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TMARBOL\Documents\Analisi Prezzi\Analisi Prezzi Manuale Posa\"/>
    </mc:Choice>
  </mc:AlternateContent>
  <xr:revisionPtr revIDLastSave="0" documentId="8_{A3DCAF4B-BDBA-4423-8B22-44C54676F48B}" xr6:coauthVersionLast="47" xr6:coauthVersionMax="47" xr10:uidLastSave="{00000000-0000-0000-0000-000000000000}"/>
  <bookViews>
    <workbookView xWindow="-110" yWindow="-110" windowWidth="19420" windowHeight="10300" tabRatio="877" xr2:uid="{0C0B535D-FFDA-451D-93CE-754A9388F4C7}"/>
  </bookViews>
  <sheets>
    <sheet name="Tav. 2.8 - Posa" sheetId="17" r:id="rId1"/>
    <sheet name="Voci Posa" sheetId="21" state="hidden" r:id="rId2"/>
    <sheet name="Prezzi" sheetId="22" state="hidden" r:id="rId3"/>
    <sheet name="base" sheetId="23" state="hidden" r:id="rId4"/>
  </sheets>
  <externalReferences>
    <externalReference r:id="rId5"/>
    <externalReference r:id="rId6"/>
  </externalReferences>
  <definedNames>
    <definedName name="_xlnm._FilterDatabase" localSheetId="3" hidden="1">base!$A$2:$D$13467</definedName>
    <definedName name="_xlnm.Print_Area" localSheetId="0">'Tav. 2.8 - Posa'!$A$1:$G$54</definedName>
    <definedName name="LAV">OFFSET([1]Lavorazioni!$B$3,0,0,COUNTA([1]Lavorazioni!$B:$B)-1,15)</definedName>
    <definedName name="NTAS">[1]Var_voce!$W$95:$W$98</definedName>
    <definedName name="PR">OFFSET([1]Prodotti!$B$3,0,0,COUNTA([1]Prodotti!$B:$B)-1,22)</definedName>
    <definedName name="PREZ">OFFSET([1]Voce_prezzo!$B$2,1,0,COUNTA([1]Voce_prezzo!$B:$B)-1,32)</definedName>
    <definedName name="PRZ">OFFSET('[1]Unità misura e prezzi'!$B$3,0,0,COUNTA('[1]Unità misura e prezzi'!$B:$B)-1,9)</definedName>
    <definedName name="QTA">OFFSET([1]Lavorazioni!$V$2,0,0,COUNTA([1]Lavorazioni!$V:$V),2)</definedName>
    <definedName name="RA_1">[1]Var_voce!$AA$57:$AA$58</definedName>
    <definedName name="Reg">[1]Var_voce!$B$31:$B$50</definedName>
    <definedName name="RIF_TITOLO">OFFSET([1]Titolo_descrizione!$B$3,0,0,COUNTA([1]Titolo_descrizione!$B:$B)-1,1)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22" l="1"/>
  <c r="D30" i="22"/>
  <c r="D29" i="22"/>
  <c r="F28" i="22"/>
  <c r="D28" i="22"/>
  <c r="F27" i="22"/>
  <c r="D27" i="22"/>
  <c r="F26" i="22"/>
  <c r="D26" i="22"/>
  <c r="D25" i="22"/>
  <c r="D24" i="22"/>
  <c r="D23" i="22"/>
  <c r="D22" i="22"/>
  <c r="D21" i="22"/>
  <c r="D20" i="22"/>
  <c r="D19" i="22"/>
  <c r="D18" i="22"/>
  <c r="D17" i="22"/>
  <c r="D16" i="22"/>
  <c r="D15" i="22"/>
  <c r="D14" i="22"/>
  <c r="D13" i="22"/>
  <c r="F38" i="17" s="1"/>
  <c r="D12" i="22"/>
  <c r="D11" i="22"/>
  <c r="D10" i="22"/>
  <c r="D9" i="22"/>
  <c r="D8" i="22"/>
  <c r="D7" i="22"/>
  <c r="D6" i="22"/>
  <c r="D5" i="22"/>
  <c r="E39" i="17"/>
  <c r="A54" i="17"/>
  <c r="A41" i="17"/>
  <c r="A40" i="17"/>
  <c r="A39" i="17"/>
  <c r="A36" i="17"/>
  <c r="A31" i="17"/>
  <c r="A10" i="17"/>
  <c r="F33" i="17"/>
  <c r="F32" i="17"/>
  <c r="F30" i="17"/>
  <c r="F29" i="17"/>
  <c r="F27" i="17"/>
  <c r="F26" i="17"/>
  <c r="F24" i="17"/>
  <c r="F23" i="17"/>
  <c r="F21" i="17"/>
  <c r="F20" i="17"/>
  <c r="F18" i="17"/>
  <c r="F17" i="17"/>
  <c r="F15" i="17"/>
  <c r="F14" i="17"/>
  <c r="F36" i="17" l="1"/>
  <c r="F39" i="17"/>
  <c r="F41" i="17"/>
  <c r="F37" i="17"/>
  <c r="G37" i="17" s="1"/>
  <c r="E41" i="17"/>
  <c r="G36" i="17" l="1"/>
  <c r="G38" i="17"/>
  <c r="G24" i="17" l="1"/>
  <c r="G23" i="17"/>
  <c r="G21" i="17"/>
  <c r="G20" i="17"/>
  <c r="G39" i="17" l="1"/>
  <c r="G14" i="17"/>
  <c r="G15" i="17"/>
  <c r="G17" i="17"/>
  <c r="G18" i="17"/>
  <c r="G26" i="17"/>
  <c r="G27" i="17"/>
  <c r="G29" i="17"/>
  <c r="G30" i="17"/>
  <c r="G32" i="17"/>
  <c r="G33" i="17"/>
  <c r="F44" i="17"/>
  <c r="E40" i="17" l="1"/>
  <c r="E44" i="17" s="1"/>
  <c r="F40" i="17"/>
  <c r="G34" i="17"/>
  <c r="G41" i="17"/>
  <c r="G40" i="17" l="1"/>
  <c r="G44" i="17"/>
  <c r="G45" i="17" s="1"/>
  <c r="G42" i="17"/>
  <c r="G47" i="17" l="1"/>
  <c r="G48" i="17" s="1"/>
  <c r="G49" i="17" s="1"/>
  <c r="G51" i="17" s="1"/>
</calcChain>
</file>

<file path=xl/sharedStrings.xml><?xml version="1.0" encoding="utf-8"?>
<sst xmlns="http://schemas.openxmlformats.org/spreadsheetml/2006/main" count="15205" uniqueCount="8118">
  <si>
    <t>DESCRIZIONE</t>
  </si>
  <si>
    <t>U.M.</t>
  </si>
  <si>
    <t>QUANTITA'</t>
  </si>
  <si>
    <t>PREZZO UNITARIO*</t>
  </si>
  <si>
    <t>PREZZO COMPLETO</t>
  </si>
  <si>
    <t>1) Preparazione del substrato</t>
  </si>
  <si>
    <r>
      <t>h/m</t>
    </r>
    <r>
      <rPr>
        <vertAlign val="superscript"/>
        <sz val="11"/>
        <color indexed="8"/>
        <rFont val="Arial"/>
        <family val="2"/>
      </rPr>
      <t>2</t>
    </r>
  </si>
  <si>
    <r>
      <t>kg/m</t>
    </r>
    <r>
      <rPr>
        <vertAlign val="superscript"/>
        <sz val="11"/>
        <color indexed="8"/>
        <rFont val="Arial"/>
        <family val="2"/>
      </rPr>
      <t>2</t>
    </r>
  </si>
  <si>
    <r>
      <t>#cartucce/m</t>
    </r>
    <r>
      <rPr>
        <vertAlign val="superscript"/>
        <sz val="11"/>
        <color indexed="8"/>
        <rFont val="Arial"/>
        <family val="2"/>
      </rPr>
      <t>2</t>
    </r>
  </si>
  <si>
    <t>POSA DEL RIVESTIMENTO CON GEL-ADESIVO CERTIFICATO EN 12004</t>
  </si>
  <si>
    <t xml:space="preserve"> PREZZO COMPLESSIVO AL MQ           </t>
  </si>
  <si>
    <t xml:space="preserve">Voce di capitolato </t>
  </si>
  <si>
    <t>RU+PR+AT+SG+U</t>
  </si>
  <si>
    <t>Costo figurativo (U) 10,00%</t>
  </si>
  <si>
    <t>Costo indiretto (SG) 17,00%</t>
  </si>
  <si>
    <t>Costo Tecnico (CT)</t>
  </si>
  <si>
    <t>sommano AT</t>
  </si>
  <si>
    <t>ATTREZZATURE (AT)</t>
  </si>
  <si>
    <t>sommano PR</t>
  </si>
  <si>
    <t>Keracem Eco Pronto</t>
  </si>
  <si>
    <t>PRODOTTI (PR)</t>
  </si>
  <si>
    <t>sommano RU</t>
  </si>
  <si>
    <t>RISORSE UMANE (RU)</t>
  </si>
  <si>
    <t>Fugalite Color</t>
  </si>
  <si>
    <t>Silicone Color</t>
  </si>
  <si>
    <t>Dimensione intervento (mq)</t>
  </si>
  <si>
    <t>Stucco</t>
  </si>
  <si>
    <t>Sigillante</t>
  </si>
  <si>
    <t>Larghezza giunti (mm)</t>
  </si>
  <si>
    <t>Profondità giunti (mm)</t>
  </si>
  <si>
    <t>Lunghezza totale giunti (m)</t>
  </si>
  <si>
    <t>Spessore piastrella (mm)</t>
  </si>
  <si>
    <t>Larghezza fuga (mm)</t>
  </si>
  <si>
    <t>Larghezza piastrella (mm)</t>
  </si>
  <si>
    <t>Lunghezza piastrella (mm)</t>
  </si>
  <si>
    <t>Spessore dell'adesivo (mm)</t>
  </si>
  <si>
    <t>Rekord Eco Pronto</t>
  </si>
  <si>
    <t>H40 Extreme</t>
  </si>
  <si>
    <t>Fugarok</t>
  </si>
  <si>
    <t>Fugabella Color</t>
  </si>
  <si>
    <t>Aquastop Extreme</t>
  </si>
  <si>
    <t>Aquastop Indoor</t>
  </si>
  <si>
    <t>Aquastop Scuba</t>
  </si>
  <si>
    <t>Aquastop Fabric</t>
  </si>
  <si>
    <t>H40 No Limits</t>
  </si>
  <si>
    <t>Aquastop Fix</t>
  </si>
  <si>
    <t>Aquastop Green</t>
  </si>
  <si>
    <t xml:space="preserve">Aquastop 120 </t>
  </si>
  <si>
    <t>Nanoflex No Limits</t>
  </si>
  <si>
    <t>Neutro Color</t>
  </si>
  <si>
    <t>Planogel Rheo</t>
  </si>
  <si>
    <t>Active Prime Fix</t>
  </si>
  <si>
    <t>4) Miscelazione gel-adesivo</t>
  </si>
  <si>
    <t>5) Posa del rivestimento con gel-adesivo</t>
  </si>
  <si>
    <t>Biotex</t>
  </si>
  <si>
    <r>
      <t>ml/m</t>
    </r>
    <r>
      <rPr>
        <vertAlign val="superscript"/>
        <sz val="11"/>
        <color indexed="8"/>
        <rFont val="Arial"/>
        <family val="2"/>
      </rPr>
      <t>2</t>
    </r>
  </si>
  <si>
    <t>2) Miscelazione gel-membrana</t>
  </si>
  <si>
    <t>EDILE SPECIALIZZATO (MO1002)</t>
  </si>
  <si>
    <t>EDILE QUALIFICATO (MO1003)</t>
  </si>
  <si>
    <t>VOCE GENERALE</t>
  </si>
  <si>
    <t>ADESIVO</t>
  </si>
  <si>
    <t>STUCCO</t>
  </si>
  <si>
    <t>SIGILLANTE</t>
  </si>
  <si>
    <t xml:space="preserve">Stuccatura ad alta resistenza mediante stucco minerale eco-compatibile batteriostatico e fungistatico naturale ad elevata solidità del colore, conforme alla norma UNI EN 13888:2009 - classe CG2 WA, tipo Fugabella Color di Kerakoll Spa </t>
  </si>
  <si>
    <t xml:space="preserve">e successiva sigillatura dei giunti elastici di movimento con sigillante organico eco-compatibile siliconico acetico antimuffa ad elevata elasticità, provvisto di marcatura CE e conforme ai requisiti prestazionali richiesti dalla Norma UNI EN 15651:2017 parte 1, 2 e 3, tipo Silicone Color di Kerakoll Spa. </t>
  </si>
  <si>
    <t>Il prezzo è per unità di superficie di rivestimento effettivamente posto in opera. E' altresi compresa la fornitura e posa in opera di tutti i materiali sopra descritti e quanto altro occorre per dare il lavoro finito. Sono esclusi: l'eventuale trattamento di ripristino di superfici degradate, ammalorate, decoese o non planari; l'irruvidimento della superficie; tutti i sussidi necessari per l'esecuzione dei lavori ricadenti all'interno dei costi della sicurezza indiretti.</t>
  </si>
  <si>
    <t>H40 Revolution</t>
  </si>
  <si>
    <t xml:space="preserve">Posa in opera ad alta resistenza di piastrelle ceramiche, grès porcellanato, mosaico, marmi e pietre naturali, con gel-adesivo strutturale flessibile multiuso, con adesione accelerata, conforme alla norma EN 12004 – classe C2F TE, tipo H40 Revolution di Kerakoll Spa. </t>
  </si>
  <si>
    <t xml:space="preserve">Stuccatura ad alta resistenza mediante stucco in resina a elevata scorrevolezza e pulibilità, batteriostatico e fungistatico, impermeabile e antimacchia, per fughe a elevata solidità cromatica da 0 a 10 mm, tipo Fugalite Color di Kerakoll Spa </t>
  </si>
  <si>
    <t>Silmat Color</t>
  </si>
  <si>
    <t xml:space="preserve">Stuccatura ad alta resistenza mediante stucco minerale ad elevata solidità del colore, conforme alla norma ISO 13007-3 – classe CG2 WA, tipo Fugarok di Kerakoll Spa </t>
  </si>
  <si>
    <t xml:space="preserve">e successiva sigillatura elastica ed impermeabile dei giunti di dilatazione mediante sigillante organico siliconico neutro ad elevata elasticità per giunti di dilatazione-deformazione, provvisto di marcatura CE e conforme ai requisiti prestazionali richiesti dalla Norma EN 15651 parte 1, 2, 3 e 4, tipo Neutro Color di Kerakoll Spa. </t>
  </si>
  <si>
    <t>Riferimento</t>
  </si>
  <si>
    <t>Unità Misura</t>
  </si>
  <si>
    <t>Codice KK</t>
  </si>
  <si>
    <t>Prezzo</t>
  </si>
  <si>
    <t xml:space="preserve">Peso spec. </t>
  </si>
  <si>
    <t>kg/cartuccia</t>
  </si>
  <si>
    <t>Resa</t>
  </si>
  <si>
    <t>H/mq</t>
  </si>
  <si>
    <t>kg/mq</t>
  </si>
  <si>
    <t>mq</t>
  </si>
  <si>
    <t>H40 Tech</t>
  </si>
  <si>
    <t>n.</t>
  </si>
  <si>
    <t>EUROPALLET</t>
  </si>
  <si>
    <t>ESI</t>
  </si>
  <si>
    <t>G0067</t>
  </si>
  <si>
    <t>G0162</t>
  </si>
  <si>
    <t>G0235</t>
  </si>
  <si>
    <t>G0274</t>
  </si>
  <si>
    <t>G0283</t>
  </si>
  <si>
    <t>G0420</t>
  </si>
  <si>
    <t>G0428</t>
  </si>
  <si>
    <t>G0513</t>
  </si>
  <si>
    <t>G0562</t>
  </si>
  <si>
    <t>G0597</t>
  </si>
  <si>
    <t>G0645</t>
  </si>
  <si>
    <t>G0704</t>
  </si>
  <si>
    <t>G0708</t>
  </si>
  <si>
    <t>G0722</t>
  </si>
  <si>
    <t>G0759</t>
  </si>
  <si>
    <t>G0835</t>
  </si>
  <si>
    <t>G0836</t>
  </si>
  <si>
    <t>KCC COLOR PALETTE</t>
  </si>
  <si>
    <t>G0838</t>
  </si>
  <si>
    <t>KCC COLOR BOX</t>
  </si>
  <si>
    <t>G0839</t>
  </si>
  <si>
    <t>G0840</t>
  </si>
  <si>
    <t>G0841</t>
  </si>
  <si>
    <t>G0842</t>
  </si>
  <si>
    <t>G0843</t>
  </si>
  <si>
    <t>G0844</t>
  </si>
  <si>
    <t>G0845</t>
  </si>
  <si>
    <t>G0846</t>
  </si>
  <si>
    <t>G0847</t>
  </si>
  <si>
    <t>G0848</t>
  </si>
  <si>
    <t>G0849</t>
  </si>
  <si>
    <t>G0850</t>
  </si>
  <si>
    <t>G0851</t>
  </si>
  <si>
    <t>G0852</t>
  </si>
  <si>
    <t>G0853</t>
  </si>
  <si>
    <t>G0854</t>
  </si>
  <si>
    <t>G0855</t>
  </si>
  <si>
    <t>G0856</t>
  </si>
  <si>
    <t>G0857</t>
  </si>
  <si>
    <t>G0858</t>
  </si>
  <si>
    <t>G0859</t>
  </si>
  <si>
    <t>G0860</t>
  </si>
  <si>
    <t>G0861</t>
  </si>
  <si>
    <t>G0862</t>
  </si>
  <si>
    <t>G0863</t>
  </si>
  <si>
    <t>G0864</t>
  </si>
  <si>
    <t>G0865</t>
  </si>
  <si>
    <t>G0866</t>
  </si>
  <si>
    <t>G0867</t>
  </si>
  <si>
    <t>G0868</t>
  </si>
  <si>
    <t>G0869</t>
  </si>
  <si>
    <t>G0870</t>
  </si>
  <si>
    <t>G0871</t>
  </si>
  <si>
    <t>G0872</t>
  </si>
  <si>
    <t>G0873</t>
  </si>
  <si>
    <t>G0874</t>
  </si>
  <si>
    <t>G0875</t>
  </si>
  <si>
    <t>G0876</t>
  </si>
  <si>
    <t>G0877</t>
  </si>
  <si>
    <t>G0878</t>
  </si>
  <si>
    <t>G0879</t>
  </si>
  <si>
    <t>G0880</t>
  </si>
  <si>
    <t>G0881</t>
  </si>
  <si>
    <t>G0882</t>
  </si>
  <si>
    <t>G0883</t>
  </si>
  <si>
    <t>G0884</t>
  </si>
  <si>
    <t>G0885</t>
  </si>
  <si>
    <t>G0886</t>
  </si>
  <si>
    <t>G0887</t>
  </si>
  <si>
    <t>G0888</t>
  </si>
  <si>
    <t>G0889</t>
  </si>
  <si>
    <t>G0890</t>
  </si>
  <si>
    <t>G0891</t>
  </si>
  <si>
    <t>G0892</t>
  </si>
  <si>
    <t>G0893</t>
  </si>
  <si>
    <t>G0894</t>
  </si>
  <si>
    <t>G0895</t>
  </si>
  <si>
    <t>G0896</t>
  </si>
  <si>
    <t>G0897</t>
  </si>
  <si>
    <t>G0898</t>
  </si>
  <si>
    <t>G0899</t>
  </si>
  <si>
    <t>G0900</t>
  </si>
  <si>
    <t>G0901</t>
  </si>
  <si>
    <t>G0902</t>
  </si>
  <si>
    <t>G0903</t>
  </si>
  <si>
    <t>G0904</t>
  </si>
  <si>
    <t>G0905</t>
  </si>
  <si>
    <t>G0906</t>
  </si>
  <si>
    <t>G0907</t>
  </si>
  <si>
    <t>G0908</t>
  </si>
  <si>
    <t>G0909</t>
  </si>
  <si>
    <t>G0910</t>
  </si>
  <si>
    <t>G0911</t>
  </si>
  <si>
    <t>G0912</t>
  </si>
  <si>
    <t>G0913</t>
  </si>
  <si>
    <t>G0914</t>
  </si>
  <si>
    <t>G0915</t>
  </si>
  <si>
    <t>G0916</t>
  </si>
  <si>
    <t>G0917</t>
  </si>
  <si>
    <t>G0918</t>
  </si>
  <si>
    <t>G0919</t>
  </si>
  <si>
    <t>G0920</t>
  </si>
  <si>
    <t>G0921</t>
  </si>
  <si>
    <t>G0922</t>
  </si>
  <si>
    <t>G0923</t>
  </si>
  <si>
    <t>G0924</t>
  </si>
  <si>
    <t>G0925</t>
  </si>
  <si>
    <t>G0926</t>
  </si>
  <si>
    <t>G0927</t>
  </si>
  <si>
    <t>G0928</t>
  </si>
  <si>
    <t>G0929</t>
  </si>
  <si>
    <t>G0930</t>
  </si>
  <si>
    <t>G0931</t>
  </si>
  <si>
    <t>G0932</t>
  </si>
  <si>
    <t>G0933</t>
  </si>
  <si>
    <t>G0934</t>
  </si>
  <si>
    <t>G0935</t>
  </si>
  <si>
    <t>G0936</t>
  </si>
  <si>
    <t>G0937</t>
  </si>
  <si>
    <t>G0938</t>
  </si>
  <si>
    <t>G0939</t>
  </si>
  <si>
    <t>G0940</t>
  </si>
  <si>
    <t>G0941</t>
  </si>
  <si>
    <t>G0942</t>
  </si>
  <si>
    <t>G0943</t>
  </si>
  <si>
    <t>G0944</t>
  </si>
  <si>
    <t>G0945</t>
  </si>
  <si>
    <t>G0946</t>
  </si>
  <si>
    <t>G0947</t>
  </si>
  <si>
    <t>G0948</t>
  </si>
  <si>
    <t>G0949</t>
  </si>
  <si>
    <t>G0950</t>
  </si>
  <si>
    <t>G0951</t>
  </si>
  <si>
    <t>G0952</t>
  </si>
  <si>
    <t>G0953</t>
  </si>
  <si>
    <t>G0954</t>
  </si>
  <si>
    <t>G0955</t>
  </si>
  <si>
    <t>G0956</t>
  </si>
  <si>
    <t>G0957</t>
  </si>
  <si>
    <t>G0958</t>
  </si>
  <si>
    <t>G0959</t>
  </si>
  <si>
    <t>G0960</t>
  </si>
  <si>
    <t>G0961</t>
  </si>
  <si>
    <t>G0962</t>
  </si>
  <si>
    <t>G0963</t>
  </si>
  <si>
    <t>G0964</t>
  </si>
  <si>
    <t>G0965</t>
  </si>
  <si>
    <t>G0966</t>
  </si>
  <si>
    <t>G0967</t>
  </si>
  <si>
    <t>G0968</t>
  </si>
  <si>
    <t>G0969</t>
  </si>
  <si>
    <t>G0970</t>
  </si>
  <si>
    <t>G0971</t>
  </si>
  <si>
    <t>G0972</t>
  </si>
  <si>
    <t>G0973</t>
  </si>
  <si>
    <t>G0974</t>
  </si>
  <si>
    <t>G0975</t>
  </si>
  <si>
    <t>G0976</t>
  </si>
  <si>
    <t>G0977</t>
  </si>
  <si>
    <t>G0978</t>
  </si>
  <si>
    <t>G0979</t>
  </si>
  <si>
    <t>G0980</t>
  </si>
  <si>
    <t>G0981</t>
  </si>
  <si>
    <t>G0982</t>
  </si>
  <si>
    <t>G0983</t>
  </si>
  <si>
    <t>G0984</t>
  </si>
  <si>
    <t>G0985</t>
  </si>
  <si>
    <t>G0986</t>
  </si>
  <si>
    <t>G0987</t>
  </si>
  <si>
    <t>G0988</t>
  </si>
  <si>
    <t>G0989</t>
  </si>
  <si>
    <t>KCC SAMPLE FOLDER A4</t>
  </si>
  <si>
    <t>G0990</t>
  </si>
  <si>
    <t>G0991</t>
  </si>
  <si>
    <t>G0992</t>
  </si>
  <si>
    <t>G0993</t>
  </si>
  <si>
    <t>KCC CATALOGUE</t>
  </si>
  <si>
    <t>G0994</t>
  </si>
  <si>
    <t>KCC BROCHURE 12 PZ.</t>
  </si>
  <si>
    <t>G0997</t>
  </si>
  <si>
    <t>G0998</t>
  </si>
  <si>
    <t>KCC STATION</t>
  </si>
  <si>
    <t>G0999</t>
  </si>
  <si>
    <t>KCC COLOR WALL SMALL</t>
  </si>
  <si>
    <t>G1000</t>
  </si>
  <si>
    <t>G1001</t>
  </si>
  <si>
    <t>KCC COLOR WALL LARGE</t>
  </si>
  <si>
    <t>G1008</t>
  </si>
  <si>
    <t>KCC SURFACE WALL</t>
  </si>
  <si>
    <t>G1011</t>
  </si>
  <si>
    <t>G1012</t>
  </si>
  <si>
    <t>G1013</t>
  </si>
  <si>
    <t>G1014</t>
  </si>
  <si>
    <t>G1015</t>
  </si>
  <si>
    <t>G1018</t>
  </si>
  <si>
    <t>G1038</t>
  </si>
  <si>
    <t>G1042</t>
  </si>
  <si>
    <t>G1077</t>
  </si>
  <si>
    <t>G1092</t>
  </si>
  <si>
    <t>G1093</t>
  </si>
  <si>
    <t>G1094</t>
  </si>
  <si>
    <t>G1096</t>
  </si>
  <si>
    <t>G1097</t>
  </si>
  <si>
    <t>G1098</t>
  </si>
  <si>
    <t>G1100</t>
  </si>
  <si>
    <t>FOLDER PLANOGEL RHEO</t>
  </si>
  <si>
    <t>G1101</t>
  </si>
  <si>
    <t>G1110</t>
  </si>
  <si>
    <t>G1111</t>
  </si>
  <si>
    <t>G1112</t>
  </si>
  <si>
    <t>G1113</t>
  </si>
  <si>
    <t>G1114</t>
  </si>
  <si>
    <t>G1157</t>
  </si>
  <si>
    <t>FELPA H40 NO LIMITS</t>
  </si>
  <si>
    <t>G1188</t>
  </si>
  <si>
    <t>G1189</t>
  </si>
  <si>
    <t>PEN 1 PZ.</t>
  </si>
  <si>
    <t>G1216</t>
  </si>
  <si>
    <t>G1233</t>
  </si>
  <si>
    <t>G1256</t>
  </si>
  <si>
    <t>G1257</t>
  </si>
  <si>
    <t>G1258</t>
  </si>
  <si>
    <t>G1259</t>
  </si>
  <si>
    <t>G1260</t>
  </si>
  <si>
    <t>G1261</t>
  </si>
  <si>
    <t>G1262</t>
  </si>
  <si>
    <t>G1264</t>
  </si>
  <si>
    <t>G1277</t>
  </si>
  <si>
    <t>G1278</t>
  </si>
  <si>
    <t>G1279</t>
  </si>
  <si>
    <t>G1280</t>
  </si>
  <si>
    <t>G1281</t>
  </si>
  <si>
    <t>FOLDER TETRA 10 PZ.</t>
  </si>
  <si>
    <t>G1282</t>
  </si>
  <si>
    <t>G1283</t>
  </si>
  <si>
    <t>ROLL UP H40</t>
  </si>
  <si>
    <t>G1284</t>
  </si>
  <si>
    <t>G1288</t>
  </si>
  <si>
    <t>G1289</t>
  </si>
  <si>
    <t>G1290</t>
  </si>
  <si>
    <t>G1291</t>
  </si>
  <si>
    <t>G1292</t>
  </si>
  <si>
    <t>G1293</t>
  </si>
  <si>
    <t>G1298</t>
  </si>
  <si>
    <t>G1299</t>
  </si>
  <si>
    <t>G1325</t>
  </si>
  <si>
    <t>G1326</t>
  </si>
  <si>
    <t>000MF</t>
  </si>
  <si>
    <t>000MG</t>
  </si>
  <si>
    <t>000MT</t>
  </si>
  <si>
    <t>000MU</t>
  </si>
  <si>
    <t>000MV</t>
  </si>
  <si>
    <t>000MW</t>
  </si>
  <si>
    <t>000MX</t>
  </si>
  <si>
    <t>000MY</t>
  </si>
  <si>
    <t>000MZ</t>
  </si>
  <si>
    <t>000M5</t>
  </si>
  <si>
    <t>000M6</t>
  </si>
  <si>
    <t>000NA</t>
  </si>
  <si>
    <t>000NB</t>
  </si>
  <si>
    <t>000NC</t>
  </si>
  <si>
    <t>000ND</t>
  </si>
  <si>
    <t>000NE</t>
  </si>
  <si>
    <t>000NF</t>
  </si>
  <si>
    <t>000NG</t>
  </si>
  <si>
    <t>000NI</t>
  </si>
  <si>
    <t>000NL</t>
  </si>
  <si>
    <t>000NM</t>
  </si>
  <si>
    <t>000N1</t>
  </si>
  <si>
    <t>000N2</t>
  </si>
  <si>
    <t>000N5</t>
  </si>
  <si>
    <t>000N6</t>
  </si>
  <si>
    <t>000N7</t>
  </si>
  <si>
    <t>000N8</t>
  </si>
  <si>
    <t>000N9</t>
  </si>
  <si>
    <t>000TM</t>
  </si>
  <si>
    <t>000X7</t>
  </si>
  <si>
    <t>0000A</t>
  </si>
  <si>
    <t>0000B</t>
  </si>
  <si>
    <t>0000C</t>
  </si>
  <si>
    <t>0000D</t>
  </si>
  <si>
    <t>0000E</t>
  </si>
  <si>
    <t>0000F</t>
  </si>
  <si>
    <t>0000G</t>
  </si>
  <si>
    <t>0000H</t>
  </si>
  <si>
    <t>0000I</t>
  </si>
  <si>
    <t>0000J</t>
  </si>
  <si>
    <t>0000L</t>
  </si>
  <si>
    <t>0000M</t>
  </si>
  <si>
    <t>0000N</t>
  </si>
  <si>
    <t>0000P</t>
  </si>
  <si>
    <t>0000Q</t>
  </si>
  <si>
    <t>0000R</t>
  </si>
  <si>
    <t>0000S</t>
  </si>
  <si>
    <t>0000T</t>
  </si>
  <si>
    <t>0000U</t>
  </si>
  <si>
    <t>0000V</t>
  </si>
  <si>
    <t>0000W</t>
  </si>
  <si>
    <t>0000X</t>
  </si>
  <si>
    <t>0000Y</t>
  </si>
  <si>
    <t>0000Z</t>
  </si>
  <si>
    <t>0001A</t>
  </si>
  <si>
    <t>0001B</t>
  </si>
  <si>
    <t>0001C</t>
  </si>
  <si>
    <t>0001D</t>
  </si>
  <si>
    <t>0001E</t>
  </si>
  <si>
    <t>0001F</t>
  </si>
  <si>
    <t>0001G</t>
  </si>
  <si>
    <t>0001H</t>
  </si>
  <si>
    <t>0001I</t>
  </si>
  <si>
    <t>0001J</t>
  </si>
  <si>
    <t>0001L</t>
  </si>
  <si>
    <t>0001M</t>
  </si>
  <si>
    <t>0001N</t>
  </si>
  <si>
    <t>0001P</t>
  </si>
  <si>
    <t>0001Q</t>
  </si>
  <si>
    <t>0003A</t>
  </si>
  <si>
    <t>0003B</t>
  </si>
  <si>
    <t>0003C</t>
  </si>
  <si>
    <t>0003D</t>
  </si>
  <si>
    <t>0003E</t>
  </si>
  <si>
    <t>0003F</t>
  </si>
  <si>
    <t>0003G</t>
  </si>
  <si>
    <t>0003H</t>
  </si>
  <si>
    <t>0003I</t>
  </si>
  <si>
    <t>0003J</t>
  </si>
  <si>
    <t>0003L</t>
  </si>
  <si>
    <t>0003M</t>
  </si>
  <si>
    <t>0003N</t>
  </si>
  <si>
    <t>0003P</t>
  </si>
  <si>
    <t>0003Q</t>
  </si>
  <si>
    <t>0003R</t>
  </si>
  <si>
    <t>0003S</t>
  </si>
  <si>
    <t>0003T</t>
  </si>
  <si>
    <t>0003U</t>
  </si>
  <si>
    <t>0003V</t>
  </si>
  <si>
    <t>0003W</t>
  </si>
  <si>
    <t>0003X</t>
  </si>
  <si>
    <t>0003Y</t>
  </si>
  <si>
    <t>0003Z</t>
  </si>
  <si>
    <t>0004A</t>
  </si>
  <si>
    <t>0004B</t>
  </si>
  <si>
    <t>0004C</t>
  </si>
  <si>
    <t>0004D</t>
  </si>
  <si>
    <t>0004E</t>
  </si>
  <si>
    <t>0004F</t>
  </si>
  <si>
    <t>0004G</t>
  </si>
  <si>
    <t>0004H</t>
  </si>
  <si>
    <t>0004I</t>
  </si>
  <si>
    <t>0004J</t>
  </si>
  <si>
    <t>0006A</t>
  </si>
  <si>
    <t>0006B</t>
  </si>
  <si>
    <t>0006C</t>
  </si>
  <si>
    <t>0006D</t>
  </si>
  <si>
    <t>0006E</t>
  </si>
  <si>
    <t>0006F</t>
  </si>
  <si>
    <t>0006J</t>
  </si>
  <si>
    <t>EPOBINDER A+B 2x3KG</t>
  </si>
  <si>
    <t>0006Q</t>
  </si>
  <si>
    <t>0006S</t>
  </si>
  <si>
    <t>0007E</t>
  </si>
  <si>
    <t>0007F</t>
  </si>
  <si>
    <t>0007G</t>
  </si>
  <si>
    <t>0007H</t>
  </si>
  <si>
    <t>0007I</t>
  </si>
  <si>
    <t>0007J</t>
  </si>
  <si>
    <t>FUGAROK KK 2 20KG</t>
  </si>
  <si>
    <t>0007L</t>
  </si>
  <si>
    <t>FUGAROK KK 66 20KG</t>
  </si>
  <si>
    <t>0007M</t>
  </si>
  <si>
    <t>FUGAROK KK 69 20KG</t>
  </si>
  <si>
    <t>0007N</t>
  </si>
  <si>
    <t>FUGAROK KK 71 20KG</t>
  </si>
  <si>
    <t>0007P</t>
  </si>
  <si>
    <t>FUGAROK KK 86 20KG</t>
  </si>
  <si>
    <t>0007Q</t>
  </si>
  <si>
    <t>FUGAROK KK 109 20KG</t>
  </si>
  <si>
    <t>0007T</t>
  </si>
  <si>
    <t>0010C</t>
  </si>
  <si>
    <t>0014A</t>
  </si>
  <si>
    <t>0014B</t>
  </si>
  <si>
    <t>0014C</t>
  </si>
  <si>
    <t>0014D</t>
  </si>
  <si>
    <t>H40 ECO RAPID 25KG</t>
  </si>
  <si>
    <t>KERAGRIP ECO 20X1KG</t>
  </si>
  <si>
    <t>QUARZO 1,3 25KG</t>
  </si>
  <si>
    <t>KERALEVEL ECO 25KG</t>
  </si>
  <si>
    <t>KERACEM ECO 25KG</t>
  </si>
  <si>
    <t>KERACEM BIG BAG</t>
  </si>
  <si>
    <t>FORTE CHIARO 200KG</t>
  </si>
  <si>
    <t>QUARZO 1,7 25KG</t>
  </si>
  <si>
    <t>FORTE CHIARO 18KG</t>
  </si>
  <si>
    <t>PRESTOCEM ECO 25KG</t>
  </si>
  <si>
    <t>ELASTIK ECO  5KG</t>
  </si>
  <si>
    <t>PRIMER A ECO 25KG</t>
  </si>
  <si>
    <t>PRIMER A ECO 5KG</t>
  </si>
  <si>
    <t>KERAPLAST ECO P6 5KG</t>
  </si>
  <si>
    <t>KERADUR ECO 25KG</t>
  </si>
  <si>
    <t>KERADUR ECO 5KG</t>
  </si>
  <si>
    <t>FUGAFLEX ECO 5KG</t>
  </si>
  <si>
    <t>FUGAFLEX ECO 20X1KG</t>
  </si>
  <si>
    <t>P5 ECO 25KG</t>
  </si>
  <si>
    <t>P5 ECO 5KG</t>
  </si>
  <si>
    <t>DELTA PLUS ECO 5KG</t>
  </si>
  <si>
    <t>TROWEL 1 6PZ</t>
  </si>
  <si>
    <t>TROWEL 2 1PZ</t>
  </si>
  <si>
    <t>PU70 A BEIGE 4,5KG</t>
  </si>
  <si>
    <t>PU70 B 10X0,5KG</t>
  </si>
  <si>
    <t>GEOLITE 25KG</t>
  </si>
  <si>
    <t>GEOLITE 40 25KG</t>
  </si>
  <si>
    <t>PU70 BEIGE 9+1KG</t>
  </si>
  <si>
    <t>CANINI 1000PZ</t>
  </si>
  <si>
    <t>PU70 VERDE 9+1 KG</t>
  </si>
  <si>
    <t>PU70 NERO 9+1 KG</t>
  </si>
  <si>
    <t>PU70 ROSSO 9+1KG</t>
  </si>
  <si>
    <t>TOP LATEX ECO 25KG</t>
  </si>
  <si>
    <t>JOINT DIAM.10</t>
  </si>
  <si>
    <t>TOP LATEX ECO 8KG</t>
  </si>
  <si>
    <t>GRINKOL 18KG</t>
  </si>
  <si>
    <t>GRINTAK M 18KG</t>
  </si>
  <si>
    <t>RINFORZO V50 50M</t>
  </si>
  <si>
    <t>PU70 GRIGIO 9+1 KG</t>
  </si>
  <si>
    <t>KERAGRIP ECO 5KG</t>
  </si>
  <si>
    <t>AQUASTOP SCUBA 25KG</t>
  </si>
  <si>
    <t>TROWEL 3 6PZ</t>
  </si>
  <si>
    <t>L34 PLUS SCURO 9+1KG</t>
  </si>
  <si>
    <t>BIO.FONDO 4L</t>
  </si>
  <si>
    <t>CANESTRO 1,75L</t>
  </si>
  <si>
    <t>SPAZZOLA TM300 1PZ</t>
  </si>
  <si>
    <t>TAPPO (PER 3 L)1PZ</t>
  </si>
  <si>
    <t>TAPPO (PER 6 L)1PZ</t>
  </si>
  <si>
    <t>SPAZZOLA HA400 1PZ</t>
  </si>
  <si>
    <t>L34 FLEX CHIARO 16KG</t>
  </si>
  <si>
    <t>L34 FLEX CHIARO 6KG</t>
  </si>
  <si>
    <t>L34 FLEX SCURO 16KG</t>
  </si>
  <si>
    <t>GEOLITE 10 25KG</t>
  </si>
  <si>
    <t>GEOLITE MAGMA 25KG</t>
  </si>
  <si>
    <t>AQUASTOP 120 1X50M</t>
  </si>
  <si>
    <t>GEOLITE 10 4X5KG</t>
  </si>
  <si>
    <t>GEOLITE 40 4X5KG</t>
  </si>
  <si>
    <t>REMOVER PRO 4X2,5 L</t>
  </si>
  <si>
    <t>B3 16X500G</t>
  </si>
  <si>
    <t>WALLZERO A 25KG</t>
  </si>
  <si>
    <t>WALLZERO B 3,5KG</t>
  </si>
  <si>
    <t>ADDENSANTE 1KG</t>
  </si>
  <si>
    <t>GEOLITE ASFALTO 25KG</t>
  </si>
  <si>
    <t>FUGA-REMOVE 1X15PZ</t>
  </si>
  <si>
    <t>NANODEFENSE ECO 5KG</t>
  </si>
  <si>
    <t>ROLLER CLEAN 10L</t>
  </si>
  <si>
    <t>VINXO DP8 20KG</t>
  </si>
  <si>
    <t>VINXO WR 15KG</t>
  </si>
  <si>
    <t>GRINKOL 5KG</t>
  </si>
  <si>
    <t>TACK 10KG</t>
  </si>
  <si>
    <t>S45 10KG</t>
  </si>
  <si>
    <t>CARE PRO 4X2,5L</t>
  </si>
  <si>
    <t>BIOFLEX GRIGIO 25KG</t>
  </si>
  <si>
    <t>BIOFLEX BIANCO 25KG</t>
  </si>
  <si>
    <t>SUPERSOAP 4X1,5L</t>
  </si>
  <si>
    <t>REFRESHER 2X1,5L</t>
  </si>
  <si>
    <t>R3 PLUS 18KG</t>
  </si>
  <si>
    <t>WALLPAPER 5KG</t>
  </si>
  <si>
    <t>VINXO WR 1100KG</t>
  </si>
  <si>
    <t>KLIMA FLEX 25KG</t>
  </si>
  <si>
    <t>H40 EXTREME A+B 10KG</t>
  </si>
  <si>
    <t>E55  900 KG</t>
  </si>
  <si>
    <t>FLOORZERO 1,5MM MQ</t>
  </si>
  <si>
    <t>WALLPAPER WR01 MQ</t>
  </si>
  <si>
    <t>WALLPAPER WR02 MQ</t>
  </si>
  <si>
    <t>WALLPAPER WR03 MQ</t>
  </si>
  <si>
    <t>WALLPAPER WR04 MQ</t>
  </si>
  <si>
    <t>WALLPAPER WR05 MQ</t>
  </si>
  <si>
    <t>WALLPAPER WR06 MQ</t>
  </si>
  <si>
    <t>WALLPAPER WR07 MQ</t>
  </si>
  <si>
    <t>WALLPAPER WR08 MQ</t>
  </si>
  <si>
    <t>WALLPAPER WR09 MQ</t>
  </si>
  <si>
    <t>WALLPAPER WR10 MQ</t>
  </si>
  <si>
    <t>LEGNONAT BASE 2,2L</t>
  </si>
  <si>
    <t>LEGNO NAT MQ</t>
  </si>
  <si>
    <t>KERAREP A+B+C SC.6PZ</t>
  </si>
  <si>
    <t>SLC SOFT PAD 1X10PZ</t>
  </si>
  <si>
    <t>PRESTOCEM ECO 4X5 KG</t>
  </si>
  <si>
    <t>INDURITORE PU 12KG</t>
  </si>
  <si>
    <t>VINXO DP8 250KG</t>
  </si>
  <si>
    <t>SILOCERA ECO 12X1L</t>
  </si>
  <si>
    <t>PROMAN ECO 6X500ML</t>
  </si>
  <si>
    <t>FIALE CARBURO  100PZ</t>
  </si>
  <si>
    <t>3CW (A+B+C) 4X5KG</t>
  </si>
  <si>
    <t>AQUA-PUR SATIN 2X5L</t>
  </si>
  <si>
    <t>SLC HYDROMETTE H35</t>
  </si>
  <si>
    <t>ROLLER PLUS COMPLETO</t>
  </si>
  <si>
    <t>ROLLER PLUS RICAMBIO</t>
  </si>
  <si>
    <t>PU70 COND.9+1 KG</t>
  </si>
  <si>
    <t>BIOCALCE PIETRA 25KG</t>
  </si>
  <si>
    <t>AQUA-PUR MATT 2X5L</t>
  </si>
  <si>
    <t>BIO.FONDO 14L</t>
  </si>
  <si>
    <t>S45F 4KG</t>
  </si>
  <si>
    <t>PRIMER A ECO 20X1KG</t>
  </si>
  <si>
    <t>NET 90 ROTOLO 50 M.</t>
  </si>
  <si>
    <t>NANODEFENSE ECO 15KG</t>
  </si>
  <si>
    <t>GEOLITE BASE 5KG</t>
  </si>
  <si>
    <t>ELASTIK ECO 20KG</t>
  </si>
  <si>
    <t>TAPPO EPS 100PZ</t>
  </si>
  <si>
    <t>TAPPO MW  100PZ</t>
  </si>
  <si>
    <t>GEOCALCE TENACE 25KG</t>
  </si>
  <si>
    <t>AQUA-DECK HPX 2X5L</t>
  </si>
  <si>
    <t>GEO GRID 120 25M</t>
  </si>
  <si>
    <t>RINFORZO V40 50M</t>
  </si>
  <si>
    <t>AQUASTOP INDOOR 5KG</t>
  </si>
  <si>
    <t>BENESSEREBIO 18KG</t>
  </si>
  <si>
    <t>BIOFAST BIANCO 25KG</t>
  </si>
  <si>
    <t>BIOFAST GRIGIO 25KG</t>
  </si>
  <si>
    <t>SPAZZOLA HA480 1PZ</t>
  </si>
  <si>
    <t>EP21 2X2,5+2X1KG A+B</t>
  </si>
  <si>
    <t>MASSETTO PREMIX 25KG</t>
  </si>
  <si>
    <t>CHIUDITRACCIA 25KG</t>
  </si>
  <si>
    <t>WALLCRETE 15KG</t>
  </si>
  <si>
    <t>BIOSCUD BIANCO 20KG</t>
  </si>
  <si>
    <t>BIOSCUD GRIGIO 20KG</t>
  </si>
  <si>
    <t>BIOSCUD SABBIA 20KG</t>
  </si>
  <si>
    <t>BIOSCUD ROSSO  20KG</t>
  </si>
  <si>
    <t>BIOSCUD BIANCO  5KG</t>
  </si>
  <si>
    <t>BIOSCUD GRIGIO 5KG</t>
  </si>
  <si>
    <t>BIOSCUD SABBIA 5KG</t>
  </si>
  <si>
    <t>BIOSCUD BT 16KG</t>
  </si>
  <si>
    <t>BIOSCUD BT 4KG</t>
  </si>
  <si>
    <t>STRIPE NT 3,88L</t>
  </si>
  <si>
    <t>STRIPE NT 9,7L</t>
  </si>
  <si>
    <t>EP21 RAPID 2X2+2X1KG</t>
  </si>
  <si>
    <t>SPAZZOLA HA180 1PZ</t>
  </si>
  <si>
    <t>QUARZO 5,12 25KG</t>
  </si>
  <si>
    <t>STEEL FIBER 6,5KG</t>
  </si>
  <si>
    <t>KLIMA LIGHT 20KG</t>
  </si>
  <si>
    <t>BIOTEX 1X50M</t>
  </si>
  <si>
    <t>FINISH 1,5L</t>
  </si>
  <si>
    <t>PATINA BC 15KG</t>
  </si>
  <si>
    <t>R3 PLUS 5KG</t>
  </si>
  <si>
    <t>R3 PLUS 24X750G</t>
  </si>
  <si>
    <t>KD PAINT I085009 14L</t>
  </si>
  <si>
    <t>DECOR WR01  10L</t>
  </si>
  <si>
    <t>DECOR WR02  10L</t>
  </si>
  <si>
    <t>DECOR WR03  10L</t>
  </si>
  <si>
    <t>DECOR WR04  10L</t>
  </si>
  <si>
    <t>DECOR WR05  10L</t>
  </si>
  <si>
    <t>DECOR WR06 10L</t>
  </si>
  <si>
    <t>DECOR WR07 10L</t>
  </si>
  <si>
    <t>DECOR WR08 10L</t>
  </si>
  <si>
    <t>DECOR WR09 10L</t>
  </si>
  <si>
    <t>DECOR WR10 10L</t>
  </si>
  <si>
    <t>WALLCRETE 5KG</t>
  </si>
  <si>
    <t>WALLCRETE WR01 MQ</t>
  </si>
  <si>
    <t>WALLCRETE WR02 MQ</t>
  </si>
  <si>
    <t>WALLCRETE WR03 MQ</t>
  </si>
  <si>
    <t>WALLCRETE WR04 MQ</t>
  </si>
  <si>
    <t>WALLCRETE WR05 MQ</t>
  </si>
  <si>
    <t>WALLCRETE WR06 MQ</t>
  </si>
  <si>
    <t>WALLCRETE WR07 MQ</t>
  </si>
  <si>
    <t>WALLCRETE WR08 MQ</t>
  </si>
  <si>
    <t>WALLCRETE WR09 MQ</t>
  </si>
  <si>
    <t>WALLCRETE WR10 MQ</t>
  </si>
  <si>
    <t>BIOSCUD VERDE  20KG</t>
  </si>
  <si>
    <t>BIOSCUD VERDE  5KG</t>
  </si>
  <si>
    <t>BIOSCUD BT 12X1KG</t>
  </si>
  <si>
    <t>BIOSCUD PRIMER 4L</t>
  </si>
  <si>
    <t>BIOSCUD ROSSO 12X1KG</t>
  </si>
  <si>
    <t>BIOSCUD VERDE 12X1KG</t>
  </si>
  <si>
    <t>SANDPAPER HD 40 25PZ</t>
  </si>
  <si>
    <t>SANDPAPER HD 60 25PZ</t>
  </si>
  <si>
    <t>FLOWTECH KLIMA 25KG</t>
  </si>
  <si>
    <t>DD 10L</t>
  </si>
  <si>
    <t>KD ECO SOLMIX 12X1L</t>
  </si>
  <si>
    <t>DILUENTE 01 10L</t>
  </si>
  <si>
    <t>DILUENTE OIL 5L</t>
  </si>
  <si>
    <t>PLANOGEL RHEO 25KG</t>
  </si>
  <si>
    <t>KK ECO METEOR S 5L</t>
  </si>
  <si>
    <t>KK ECO METEOR S 15L</t>
  </si>
  <si>
    <t>FM76  10L</t>
  </si>
  <si>
    <t>SILO-PUR FLEX 10L</t>
  </si>
  <si>
    <t>ACTIVE CARE 5KG</t>
  </si>
  <si>
    <t>METRIC R3 TIXO 25KG</t>
  </si>
  <si>
    <t>PATINA KK 1 15KG</t>
  </si>
  <si>
    <t>FLOWTECH TILE 25KG</t>
  </si>
  <si>
    <t>PATINA KK 2 15KG</t>
  </si>
  <si>
    <t>PATINA KK 3 15KG</t>
  </si>
  <si>
    <t>PATINA KK 4 15KG</t>
  </si>
  <si>
    <t>PATINA KK 5 15KG</t>
  </si>
  <si>
    <t>PATINA KK 6 15KG</t>
  </si>
  <si>
    <t>PATINA KK 7 15KG</t>
  </si>
  <si>
    <t>PATINA KK 8 15KG</t>
  </si>
  <si>
    <t>PATINA KK 9 15KG</t>
  </si>
  <si>
    <t>PATINA KK 10 15KG</t>
  </si>
  <si>
    <t>PATINA KK 11 15KG</t>
  </si>
  <si>
    <t>PATINA KK 12 15KG</t>
  </si>
  <si>
    <t>PATINA KK 13 15KG</t>
  </si>
  <si>
    <t>PATINA KK 14 15KG</t>
  </si>
  <si>
    <t>PATINA KK 15 15KG</t>
  </si>
  <si>
    <t>PATINA KK 16 15KG</t>
  </si>
  <si>
    <t>PATINA KK 17 15KG</t>
  </si>
  <si>
    <t>PATINA KK 18 15KG</t>
  </si>
  <si>
    <t>PATINA KK 19 15KG</t>
  </si>
  <si>
    <t>PATINA KK 20 15KG</t>
  </si>
  <si>
    <t>PATINA KK 21 15KG</t>
  </si>
  <si>
    <t>PATINA KK 22 15KG</t>
  </si>
  <si>
    <t>PATINA KK 23 15KG</t>
  </si>
  <si>
    <t>PATINA KK 24 15KG</t>
  </si>
  <si>
    <t>PATINA KK 25 15KG</t>
  </si>
  <si>
    <t>PATINA KK 26 15KG</t>
  </si>
  <si>
    <t>PATINA KK 27 15KG</t>
  </si>
  <si>
    <t>PATINA KK 28 15KG</t>
  </si>
  <si>
    <t>PATINA KK 29 15KG</t>
  </si>
  <si>
    <t>PATINA KK 30 15KG</t>
  </si>
  <si>
    <t>PATINA KK 31 15KG</t>
  </si>
  <si>
    <t>PATINA KK 32 15KG</t>
  </si>
  <si>
    <t>PATINA KK 33 15KG</t>
  </si>
  <si>
    <t>PATINA KK 34 15KG</t>
  </si>
  <si>
    <t>PATINA KK 35 15KG</t>
  </si>
  <si>
    <t>PATINA KK 36 15KG</t>
  </si>
  <si>
    <t>PATINA KK 37 15KG</t>
  </si>
  <si>
    <t>PATINA KK 38 15KG</t>
  </si>
  <si>
    <t>PATINA KK 39 15KG</t>
  </si>
  <si>
    <t>PATINA KK 40 15KG</t>
  </si>
  <si>
    <t>PATINA KK 41 15KG</t>
  </si>
  <si>
    <t>PATINA KK 42 15KG</t>
  </si>
  <si>
    <t>PATINA KK 43 15KG</t>
  </si>
  <si>
    <t>PATINA KK 44 15KG</t>
  </si>
  <si>
    <t>PATINA KK 45 15KG</t>
  </si>
  <si>
    <t>PATINA KK 46 15KG</t>
  </si>
  <si>
    <t>PATINA KK 47 15KG</t>
  </si>
  <si>
    <t>PATINA KK 48 15KG</t>
  </si>
  <si>
    <t>PATINA KK 49 15KG</t>
  </si>
  <si>
    <t>PATINA KK 50 15KG</t>
  </si>
  <si>
    <t>PATINA KK 51 15KG</t>
  </si>
  <si>
    <t>PATINA KK 52 15KG</t>
  </si>
  <si>
    <t>PATINA KK 53 15KG</t>
  </si>
  <si>
    <t>PATINA KK 54 15KG</t>
  </si>
  <si>
    <t>PATINA KK 55 15KG</t>
  </si>
  <si>
    <t>PATINA KK 56 15KG</t>
  </si>
  <si>
    <t>PATINA KK 57 15KG</t>
  </si>
  <si>
    <t>PATINA KK 58 15KG</t>
  </si>
  <si>
    <t>PATINA KK 59 15KG</t>
  </si>
  <si>
    <t>PATINA KK 60 15KG</t>
  </si>
  <si>
    <t>PATINA KK 61 15KG</t>
  </si>
  <si>
    <t>PATINA KK 62 15KG</t>
  </si>
  <si>
    <t>PATINA KK 63 15KG</t>
  </si>
  <si>
    <t>PATINA KK 64 15KG</t>
  </si>
  <si>
    <t>PATINA KK 65 15KG</t>
  </si>
  <si>
    <t>PATINA KK 66 15KG</t>
  </si>
  <si>
    <t>PATINA KK 67 15KG</t>
  </si>
  <si>
    <t>PATINA KK 68 15KG</t>
  </si>
  <si>
    <t>PATINA KK 69 15KG</t>
  </si>
  <si>
    <t>PATINA KK 70 15KG</t>
  </si>
  <si>
    <t>PATINA KK 71 15KG</t>
  </si>
  <si>
    <t>PATINA KK 72 15KG</t>
  </si>
  <si>
    <t>PATINA KK 73 15KG</t>
  </si>
  <si>
    <t>PATINA KK 74 15KG</t>
  </si>
  <si>
    <t>PATINA KK 75 15KG</t>
  </si>
  <si>
    <t>PATINA KK 76 15KG</t>
  </si>
  <si>
    <t>PATINA KK 77 15KG</t>
  </si>
  <si>
    <t>PATINA KK 78 15KG</t>
  </si>
  <si>
    <t>PATINA KK 79 15KG</t>
  </si>
  <si>
    <t>PATINA KK 80 15KG</t>
  </si>
  <si>
    <t>PATINA KK 81 15KG</t>
  </si>
  <si>
    <t>PATINA KK 82 15KG</t>
  </si>
  <si>
    <t>PATINA KK 83 15KG</t>
  </si>
  <si>
    <t>PATINA KK 84 15KG</t>
  </si>
  <si>
    <t>PATINA KK 85 15KG</t>
  </si>
  <si>
    <t>PATINA KK 86 15KG</t>
  </si>
  <si>
    <t>PATINA KK 87 15KG</t>
  </si>
  <si>
    <t>PATINA KK 88 15KG</t>
  </si>
  <si>
    <t>PATINA KK 89 15KG</t>
  </si>
  <si>
    <t>PATINA KK 90 15KG</t>
  </si>
  <si>
    <t>PATINA KK 91 15KG</t>
  </si>
  <si>
    <t>PATINA KK 92 15KG</t>
  </si>
  <si>
    <t>PATINA KK 93 15KG</t>
  </si>
  <si>
    <t>PATINA KK 94 15KG</t>
  </si>
  <si>
    <t>PATINA KK 95 15KG</t>
  </si>
  <si>
    <t>PATINA KK 96 15KG</t>
  </si>
  <si>
    <t>PATINA KK 97 15KG</t>
  </si>
  <si>
    <t>PATINA KK 98 15KG</t>
  </si>
  <si>
    <t>PATINA KK 99 15KG</t>
  </si>
  <si>
    <t>PATINA KK 100 15KG</t>
  </si>
  <si>
    <t>PATINA KK 101 15KG</t>
  </si>
  <si>
    <t>PATINA KK 102 15KG</t>
  </si>
  <si>
    <t>PATINA KK 103 15KG</t>
  </si>
  <si>
    <t>PATINA KK 104 15KG</t>
  </si>
  <si>
    <t>PATINA KK 105 15KG</t>
  </si>
  <si>
    <t>PATINA KK 106 15KG</t>
  </si>
  <si>
    <t>PATINA KK 107 15KG</t>
  </si>
  <si>
    <t>PATINA KK 108 15KG</t>
  </si>
  <si>
    <t>PATINA KK 109 15KG</t>
  </si>
  <si>
    <t>PATINA KK 110 15KG</t>
  </si>
  <si>
    <t>PATINA KK 111 15KG</t>
  </si>
  <si>
    <t>PATINA KK 112 15KG</t>
  </si>
  <si>
    <t>PATINA KK 113 15KG</t>
  </si>
  <si>
    <t>PATINA KK 114 15KG</t>
  </si>
  <si>
    <t>PATINA KK 115 15KG</t>
  </si>
  <si>
    <t>PATINA KK 116 15KG</t>
  </si>
  <si>
    <t>PATINA KK 117 15KG</t>
  </si>
  <si>
    <t>PATINA KK 118 15KG</t>
  </si>
  <si>
    <t>PATINA KK 119 15KG</t>
  </si>
  <si>
    <t>PATINA KK 120 15KG</t>
  </si>
  <si>
    <t>PATINA KK 121 15KG</t>
  </si>
  <si>
    <t>PATINA KK 122 15KG</t>
  </si>
  <si>
    <t>PATINA KK 123 15KG</t>
  </si>
  <si>
    <t>PATINA KK 124 15KG</t>
  </si>
  <si>
    <t>PATINA KK 125 15KG</t>
  </si>
  <si>
    <t>PATINA KK 126 15KG</t>
  </si>
  <si>
    <t>PATINA KK 127 15KG</t>
  </si>
  <si>
    <t>PATINA KK 128 15KG</t>
  </si>
  <si>
    <t>PATINA KK 129 15KG</t>
  </si>
  <si>
    <t>PATINA KK 130 15KG</t>
  </si>
  <si>
    <t>PATINA KK 131 15KG</t>
  </si>
  <si>
    <t>PATINA KK 132 15KG</t>
  </si>
  <si>
    <t>PATINA KK 133 15KG</t>
  </si>
  <si>
    <t>PATINA KK 134 15KG</t>
  </si>
  <si>
    <t>PATINA KK 135 15KG</t>
  </si>
  <si>
    <t>PATINA KK 136 15KG</t>
  </si>
  <si>
    <t>PATINA KK 137 15KG</t>
  </si>
  <si>
    <t>PATINA KK 138 15KG</t>
  </si>
  <si>
    <t>PATINA KK 139 15KG</t>
  </si>
  <si>
    <t>PATINA KK 140 15KG</t>
  </si>
  <si>
    <t>PATINA KK 141 15KG</t>
  </si>
  <si>
    <t>PATINA KK 142 15KG</t>
  </si>
  <si>
    <t>PATINA KK 143 15KG</t>
  </si>
  <si>
    <t>PATINA KK 144 15KG</t>
  </si>
  <si>
    <t>PATINA KK 145 15KG</t>
  </si>
  <si>
    <t>PATINA KK 146 15KG</t>
  </si>
  <si>
    <t>PATINA KK 147 15KG</t>
  </si>
  <si>
    <t>PATINA KK 148 15KG</t>
  </si>
  <si>
    <t>PATINA KK 149 15KG</t>
  </si>
  <si>
    <t>PATINA KK 150 15KG</t>
  </si>
  <si>
    <t>TAPETEX PLUS 5X20M</t>
  </si>
  <si>
    <t>KK ECO ACTIV 5L</t>
  </si>
  <si>
    <t>KK ECO ACTIV 10L</t>
  </si>
  <si>
    <t>KK ECO METEOR  10L</t>
  </si>
  <si>
    <t>KD WHITE  4 L</t>
  </si>
  <si>
    <t>KD WHITE 14 L</t>
  </si>
  <si>
    <t>KK QUARZITE BC GD 4L</t>
  </si>
  <si>
    <t>KD PAINT MB GD 3,72L</t>
  </si>
  <si>
    <t>KK SILOX PIT.1001 4L</t>
  </si>
  <si>
    <t>KK SILOX FONDO 4 L</t>
  </si>
  <si>
    <t>KD PRONTOFIX 12X1L</t>
  </si>
  <si>
    <t>KD PRONTOFIX 5L</t>
  </si>
  <si>
    <t>KD PRONTOFIX 10L</t>
  </si>
  <si>
    <t>KD COLOR I001002  4L</t>
  </si>
  <si>
    <t>KD COLOR I001002 14L</t>
  </si>
  <si>
    <t>KD COLOR I126006 14L</t>
  </si>
  <si>
    <t>KD COLOR I025002 14L</t>
  </si>
  <si>
    <t>GD103 PASTA BLU 2X1L</t>
  </si>
  <si>
    <t>KD PAINT I004004 14L</t>
  </si>
  <si>
    <t>KD PAINT I006002 14L</t>
  </si>
  <si>
    <t>KD PAINT I023003 14L</t>
  </si>
  <si>
    <t>KD PAINT I004002  4L</t>
  </si>
  <si>
    <t>KD PAINT I094009  4L</t>
  </si>
  <si>
    <t>KD PAINT I001002 14L</t>
  </si>
  <si>
    <t>KD PAINT I004002 14L</t>
  </si>
  <si>
    <t>BT100 PERS.MEC  4L</t>
  </si>
  <si>
    <t>BT100 PERS.MEC 14L</t>
  </si>
  <si>
    <t>KD PAINT I094009 14L</t>
  </si>
  <si>
    <t>KD PAINT I007003  4L</t>
  </si>
  <si>
    <t>OUTDOOR PAINT BC 10L</t>
  </si>
  <si>
    <t>OUTDOOR PAINT BC 4L</t>
  </si>
  <si>
    <t>DECOR KK 1 1,5L</t>
  </si>
  <si>
    <t>DECOR KK 2 1,5L</t>
  </si>
  <si>
    <t>DECOR KK 3 1,5L</t>
  </si>
  <si>
    <t>DECOR KK 4 1,5L</t>
  </si>
  <si>
    <t>DECOR KK 5 1,5L</t>
  </si>
  <si>
    <t>DECOR KK 6 1,5L</t>
  </si>
  <si>
    <t>DECOR KK 7 1,5L</t>
  </si>
  <si>
    <t>DECOR KK 8 1,5L</t>
  </si>
  <si>
    <t>DECOR KK 9 1,5L</t>
  </si>
  <si>
    <t>DECOR KK 10 1,5L</t>
  </si>
  <si>
    <t>DECOR KK 11 1,5L</t>
  </si>
  <si>
    <t>DECOR KK 12 1,5L</t>
  </si>
  <si>
    <t>DECOR KK 13 1,5L</t>
  </si>
  <si>
    <t>DECOR KK 14 1,5L</t>
  </si>
  <si>
    <t>DECOR KK 15 1,5L</t>
  </si>
  <si>
    <t>DECOR KK 16 1,5L</t>
  </si>
  <si>
    <t>DECOR KK 17 1,5L</t>
  </si>
  <si>
    <t>DECOR KK 18 1,5L</t>
  </si>
  <si>
    <t>DECOR KK 19 1,5L</t>
  </si>
  <si>
    <t>DECOR KK 20 1,5L</t>
  </si>
  <si>
    <t>DECOR KK 21 1,5L</t>
  </si>
  <si>
    <t>DECOR KK 22 1,5L</t>
  </si>
  <si>
    <t>DECOR KK 23 1,5L</t>
  </si>
  <si>
    <t>DECOR KK 24 1,5L</t>
  </si>
  <si>
    <t>DECOR KK 25 1,5L</t>
  </si>
  <si>
    <t>DECOR KK 26 1,5L</t>
  </si>
  <si>
    <t>DECOR KK 27 1,5L</t>
  </si>
  <si>
    <t>DECOR KK 28 1,5L</t>
  </si>
  <si>
    <t>DECOR KK 29 1,5L</t>
  </si>
  <si>
    <t>DECOR KK 30 1,5L</t>
  </si>
  <si>
    <t>DECOR KK 31 1,5L</t>
  </si>
  <si>
    <t>DECOR KK 32 1,5L</t>
  </si>
  <si>
    <t>DECOR KK 33 1,5L</t>
  </si>
  <si>
    <t>DECOR KK 34 1,5L</t>
  </si>
  <si>
    <t>DECOR KK 35 1,5L</t>
  </si>
  <si>
    <t>DECOR KK 36 1,5L</t>
  </si>
  <si>
    <t>DECOR KK 37 1,5L</t>
  </si>
  <si>
    <t>DECOR KK 38 1,5L</t>
  </si>
  <si>
    <t>DECOR KK 39 1,5L</t>
  </si>
  <si>
    <t>DECOR KK 40 1,5L</t>
  </si>
  <si>
    <t>DECOR KK 41 1,5L</t>
  </si>
  <si>
    <t>DECOR KK 42 1,5L</t>
  </si>
  <si>
    <t>DECOR KK 43 1,5L</t>
  </si>
  <si>
    <t>DECOR KK 44 1,5L</t>
  </si>
  <si>
    <t>DECOR KK 45 1,5L</t>
  </si>
  <si>
    <t>DECOR KK 46 1,5L</t>
  </si>
  <si>
    <t>DECOR KK 47 1,5L</t>
  </si>
  <si>
    <t>DECOR KK 48 1,5L</t>
  </si>
  <si>
    <t>DECOR KK 49 1,5L</t>
  </si>
  <si>
    <t>DECOR KK 50 1,5L</t>
  </si>
  <si>
    <t>DECOR KK 51 1,5L</t>
  </si>
  <si>
    <t>DECOR KK 52 1,5L</t>
  </si>
  <si>
    <t>DECOR KK 53 1,5L</t>
  </si>
  <si>
    <t>DECOR KK 54 1,5L</t>
  </si>
  <si>
    <t>DECOR KK 55 1,5L</t>
  </si>
  <si>
    <t>DECOR KK 56 1,5L</t>
  </si>
  <si>
    <t>DECOR KK 57 1,5L</t>
  </si>
  <si>
    <t>DECOR KK 58 1,5L</t>
  </si>
  <si>
    <t>DECOR KK 59 1,5L</t>
  </si>
  <si>
    <t>DECOR KK 60 1,5L</t>
  </si>
  <si>
    <t>DECOR KK 61 1,5L</t>
  </si>
  <si>
    <t>DECOR KK 62 1,5L</t>
  </si>
  <si>
    <t>DECOR KK 63 1,5L</t>
  </si>
  <si>
    <t>DECOR KK 64 1,5L</t>
  </si>
  <si>
    <t>DECOR KK 65 1,5L</t>
  </si>
  <si>
    <t>DECOR KK 66 1,5L</t>
  </si>
  <si>
    <t>DECOR KK 67 1,5L</t>
  </si>
  <si>
    <t>DECOR KK 68 1,5L</t>
  </si>
  <si>
    <t>DECOR KK 69 1,5L</t>
  </si>
  <si>
    <t>DECOR KK 70 1,5L</t>
  </si>
  <si>
    <t>DECOR KK 71 1,5L</t>
  </si>
  <si>
    <t>DECOR KK 72 1,5L</t>
  </si>
  <si>
    <t>DECOR KK 73 1,5L</t>
  </si>
  <si>
    <t>DECOR KK 74 1,5L</t>
  </si>
  <si>
    <t>DECOR KK 75 1,5L</t>
  </si>
  <si>
    <t>DECOR KK 76 1,5L</t>
  </si>
  <si>
    <t>DECOR KK 77 1,5L</t>
  </si>
  <si>
    <t>DECOR KK 78 1,5L</t>
  </si>
  <si>
    <t>DECOR KK 79 1,5L</t>
  </si>
  <si>
    <t>DECOR KK 80 1,5L</t>
  </si>
  <si>
    <t>DECOR KK 81 1,5L</t>
  </si>
  <si>
    <t>DECOR KK 82 1,5L</t>
  </si>
  <si>
    <t>DECOR KK 83 1,5L</t>
  </si>
  <si>
    <t>DECOR KK 84 1,5L</t>
  </si>
  <si>
    <t>DECOR KK 85 1,5L</t>
  </si>
  <si>
    <t>DECOR KK 86 1,5L</t>
  </si>
  <si>
    <t>DECOR KK 87 1,5L</t>
  </si>
  <si>
    <t>DECOR KK 88 1,5L</t>
  </si>
  <si>
    <t>DECOR KK 89 1,5L</t>
  </si>
  <si>
    <t>DECOR KK 90 1,5L</t>
  </si>
  <si>
    <t>DECOR KK 91 1,5L</t>
  </si>
  <si>
    <t>DECOR KK 92 1,5L</t>
  </si>
  <si>
    <t>DECOR KK 93 1,5L</t>
  </si>
  <si>
    <t>DECOR KK 94 1,5L</t>
  </si>
  <si>
    <t>DECOR KK 95 1,5L</t>
  </si>
  <si>
    <t>DECOR KK 96 1,5L</t>
  </si>
  <si>
    <t>DECOR KK 97 1,5L</t>
  </si>
  <si>
    <t>DECOR KK 98 1,5L</t>
  </si>
  <si>
    <t>DECOR KK 99 1,5L</t>
  </si>
  <si>
    <t>DECOR KK 100 1,5L</t>
  </si>
  <si>
    <t>DECOR KK 101 1,5L</t>
  </si>
  <si>
    <t>DECOR KK 102 1,5L</t>
  </si>
  <si>
    <t>DECOR KK 103 1,5L</t>
  </si>
  <si>
    <t>DECOR KK 104 1,5L</t>
  </si>
  <si>
    <t>DECOR KK 105 1,5L</t>
  </si>
  <si>
    <t>DECOR KK 106 1,5L</t>
  </si>
  <si>
    <t>DECOR KK 107 1,5L</t>
  </si>
  <si>
    <t>DECOR KK 108 1,5L</t>
  </si>
  <si>
    <t>DECOR KK 109 1,5L</t>
  </si>
  <si>
    <t>DECOR KK 110 1,5L</t>
  </si>
  <si>
    <t>DECOR KK 111 1,5L</t>
  </si>
  <si>
    <t>DECOR KK 112 1,5L</t>
  </si>
  <si>
    <t>DECOR KK 113 1,5L</t>
  </si>
  <si>
    <t>DECOR KK 114 1,5L</t>
  </si>
  <si>
    <t>DECOR KK 115 1,5L</t>
  </si>
  <si>
    <t>DECOR KK 116 1,5L</t>
  </si>
  <si>
    <t>DECOR KK 117 1,5L</t>
  </si>
  <si>
    <t>DECOR KK 118 1,5L</t>
  </si>
  <si>
    <t>DECOR KK 119 1,5L</t>
  </si>
  <si>
    <t>DECOR KK 120 1,5L</t>
  </si>
  <si>
    <t>DECOR KK 121 1,5L</t>
  </si>
  <si>
    <t>DECOR KK 122 1,5L</t>
  </si>
  <si>
    <t>DECOR KK 123 1,5L</t>
  </si>
  <si>
    <t>DECOR KK 124 1,5L</t>
  </si>
  <si>
    <t>DECOR KK 125 1,5L</t>
  </si>
  <si>
    <t>DECOR KK 126 1,5L</t>
  </si>
  <si>
    <t>DECOR KK 127 1,5L</t>
  </si>
  <si>
    <t>DECOR KK 128 1,5L</t>
  </si>
  <si>
    <t>DECOR KK 129 1,5L</t>
  </si>
  <si>
    <t>DECOR KK 130 1,5L</t>
  </si>
  <si>
    <t>DECOR KK 131 1,5L</t>
  </si>
  <si>
    <t>DECOR KK 132 1,5L</t>
  </si>
  <si>
    <t>DECOR KK 133 1,5L</t>
  </si>
  <si>
    <t>DECOR KK 134 1,5L</t>
  </si>
  <si>
    <t>DECOR KK 135 1,5L</t>
  </si>
  <si>
    <t>DECOR KK 136 1,5L</t>
  </si>
  <si>
    <t>DECOR KK 137 1,5L</t>
  </si>
  <si>
    <t>DECOR KK 138 1,5L</t>
  </si>
  <si>
    <t>DECOR KK 139 1,5L</t>
  </si>
  <si>
    <t>DECOR KK 140 1,5L</t>
  </si>
  <si>
    <t>DECOR KK 141 1,5L</t>
  </si>
  <si>
    <t>DECOR KK 142 1,5L</t>
  </si>
  <si>
    <t>DECOR KK 143 1,5L</t>
  </si>
  <si>
    <t>DECOR KK 144 1,5L</t>
  </si>
  <si>
    <t>DECOR KK 145 1,5L</t>
  </si>
  <si>
    <t>DECOR KK 146 1,5L</t>
  </si>
  <si>
    <t>DECOR KK 147 1,5L</t>
  </si>
  <si>
    <t>DECOR KK 148 1,5L</t>
  </si>
  <si>
    <t>DECOR KK 149 1,5L</t>
  </si>
  <si>
    <t>DECOR KK 150 1,5L</t>
  </si>
  <si>
    <t>DECOR BC 10L</t>
  </si>
  <si>
    <t>DECOR MB 9,3L</t>
  </si>
  <si>
    <t>DECOR NT 9,3L</t>
  </si>
  <si>
    <t>DECOR BC 6X0,75L</t>
  </si>
  <si>
    <t>DECOR MB 6X0,70L</t>
  </si>
  <si>
    <t>DECOR NT 6X0,70L</t>
  </si>
  <si>
    <t>DECOR KK 85 10L</t>
  </si>
  <si>
    <t>STRIPE KK 1  4L</t>
  </si>
  <si>
    <t>STRIPE KK 2  4L</t>
  </si>
  <si>
    <t>STRIPE KK 3  4L</t>
  </si>
  <si>
    <t>STRIPE KK 4  4L</t>
  </si>
  <si>
    <t>STRIPE KK 5  4L</t>
  </si>
  <si>
    <t>STRIPE KK 6  4L</t>
  </si>
  <si>
    <t>STRIPE KK 7  4L</t>
  </si>
  <si>
    <t>STRIPE KK 8  4L</t>
  </si>
  <si>
    <t>STRIPE KK 9  4L</t>
  </si>
  <si>
    <t>STRIPE KK 10  4L</t>
  </si>
  <si>
    <t>STRIPE KK 11  4L</t>
  </si>
  <si>
    <t>STRIPE KK 12  4L</t>
  </si>
  <si>
    <t>STRIPE KK 13  4L</t>
  </si>
  <si>
    <t>STRIPE KK 14  4L</t>
  </si>
  <si>
    <t>STRIPE KK 15  4L</t>
  </si>
  <si>
    <t>STRIPE KK 16  4L</t>
  </si>
  <si>
    <t>STRIPE KK 17  4L</t>
  </si>
  <si>
    <t>STRIPE KK 18  4L</t>
  </si>
  <si>
    <t>STRIPE KK 19  4L</t>
  </si>
  <si>
    <t>STRIPE KK 20  4L</t>
  </si>
  <si>
    <t>STRIPE KK 21  4L</t>
  </si>
  <si>
    <t>STRIPE KK 22  4L</t>
  </si>
  <si>
    <t>STRIPE KK 23  4L</t>
  </si>
  <si>
    <t>STRIPE KK 24  4L</t>
  </si>
  <si>
    <t>STRIPE KK 25  4L</t>
  </si>
  <si>
    <t>STRIPE KK 26  4L</t>
  </si>
  <si>
    <t>STRIPE KK 27  4L</t>
  </si>
  <si>
    <t>STRIPE KK 28  4L</t>
  </si>
  <si>
    <t>STRIPE KK 29  4L</t>
  </si>
  <si>
    <t>STRIPE KK 30  4L</t>
  </si>
  <si>
    <t>STRIPE KK 31  4L</t>
  </si>
  <si>
    <t>STRIPE KK 32  4L</t>
  </si>
  <si>
    <t>STRIPE KK 33  4L</t>
  </si>
  <si>
    <t>STRIPE KK 34  4L</t>
  </si>
  <si>
    <t>STRIPE KK 35  4L</t>
  </si>
  <si>
    <t>STRIPE KK 36  4L</t>
  </si>
  <si>
    <t>STRIPE KK 37  4L</t>
  </si>
  <si>
    <t>STRIPE KK 38  4L</t>
  </si>
  <si>
    <t>STRIPE KK 39  4L</t>
  </si>
  <si>
    <t>STRIPE KK 40  4L</t>
  </si>
  <si>
    <t>STRIPE KK 41  4L</t>
  </si>
  <si>
    <t>STRIPE KK 42  4L</t>
  </si>
  <si>
    <t>STRIPE KK 43  4L</t>
  </si>
  <si>
    <t>STRIPE KK 44  4L</t>
  </si>
  <si>
    <t>STRIPE KK 45  4L</t>
  </si>
  <si>
    <t>STRIPE KK 46  4L</t>
  </si>
  <si>
    <t>STRIPE KK 47  4L</t>
  </si>
  <si>
    <t>STRIPE KK 48  4L</t>
  </si>
  <si>
    <t>STRIPE KK 49  4L</t>
  </si>
  <si>
    <t>STRIPE KK 50  4L</t>
  </si>
  <si>
    <t>STRIPE KK 51  4L</t>
  </si>
  <si>
    <t>STRIPE KK 52  4L</t>
  </si>
  <si>
    <t>STRIPE KK 53  4L</t>
  </si>
  <si>
    <t>STRIPE KK 54  4L</t>
  </si>
  <si>
    <t>STRIPE KK 55  4L</t>
  </si>
  <si>
    <t>STRIPE KK 56  4L</t>
  </si>
  <si>
    <t>STRIPE KK 57  4L</t>
  </si>
  <si>
    <t>STRIPE KK 58  4L</t>
  </si>
  <si>
    <t>STRIPE KK 59  4L</t>
  </si>
  <si>
    <t>STRIPE KK 60  4L</t>
  </si>
  <si>
    <t>STRIPE KK 61  4L</t>
  </si>
  <si>
    <t>STRIPE KK 62  4L</t>
  </si>
  <si>
    <t>STRIPE KK 63  4L</t>
  </si>
  <si>
    <t>STRIPE KK 64  4L</t>
  </si>
  <si>
    <t>STRIPE KK 65  4L</t>
  </si>
  <si>
    <t>STRIPE KK 66  4L</t>
  </si>
  <si>
    <t>STRIPE KK 67  4L</t>
  </si>
  <si>
    <t>STRIPE KK 68  4L</t>
  </si>
  <si>
    <t>STRIPE KK 69  4L</t>
  </si>
  <si>
    <t>STRIPE KK 70  4L</t>
  </si>
  <si>
    <t>STRIPE KK 71  4L</t>
  </si>
  <si>
    <t>STRIPE KK 72  4L</t>
  </si>
  <si>
    <t>STRIPE KK 73  4L</t>
  </si>
  <si>
    <t>STRIPE KK 74  4L</t>
  </si>
  <si>
    <t>STRIPE KK 75  4L</t>
  </si>
  <si>
    <t>STRIPE KK 76  4L</t>
  </si>
  <si>
    <t>STRIPE KK 77  4L</t>
  </si>
  <si>
    <t>STRIPE KK 78  4L</t>
  </si>
  <si>
    <t>STRIPE KK 79  4L</t>
  </si>
  <si>
    <t>STRIPE KK 80  4L</t>
  </si>
  <si>
    <t>STRIPE KK 81  4L</t>
  </si>
  <si>
    <t>STRIPE KK 82  4L</t>
  </si>
  <si>
    <t>STRIPE KK 83  4L</t>
  </si>
  <si>
    <t>STRIPE KK 84  4L</t>
  </si>
  <si>
    <t>STRIPE KK 85  4L</t>
  </si>
  <si>
    <t>STRIPE KK 86  4L</t>
  </si>
  <si>
    <t>STRIPE KK 87  4L</t>
  </si>
  <si>
    <t>STRIPE KK 88  4L</t>
  </si>
  <si>
    <t>STRIPE KK 89  4L</t>
  </si>
  <si>
    <t>STRIPE KK 90  4L</t>
  </si>
  <si>
    <t>STRIPE KK 91  4L</t>
  </si>
  <si>
    <t>STRIPE KK 92  4L</t>
  </si>
  <si>
    <t>STRIPE KK 93  4L</t>
  </si>
  <si>
    <t>STRIPE KK 94  4L</t>
  </si>
  <si>
    <t>STRIPE KK 95  4L</t>
  </si>
  <si>
    <t>STRIPE KK 96  4L</t>
  </si>
  <si>
    <t>STRIPE KK 97  4L</t>
  </si>
  <si>
    <t>STRIPE KK 98  4L</t>
  </si>
  <si>
    <t>STRIPE KK 99  4L</t>
  </si>
  <si>
    <t>STRIPE KK 100  4L</t>
  </si>
  <si>
    <t>STRIPE KK 101  4L</t>
  </si>
  <si>
    <t>STRIPE KK 102  4L</t>
  </si>
  <si>
    <t>STRIPE KK 103  4L</t>
  </si>
  <si>
    <t>STRIPE KK 104  4L</t>
  </si>
  <si>
    <t>STRIPE KK 105  4L</t>
  </si>
  <si>
    <t>STRIPE KK 106  4L</t>
  </si>
  <si>
    <t>STRIPE KK 107  4L</t>
  </si>
  <si>
    <t>STRIPE KK 108  4L</t>
  </si>
  <si>
    <t>STRIPE KK 109  4L</t>
  </si>
  <si>
    <t>STRIPE KK 110  4L</t>
  </si>
  <si>
    <t>STRIPE KK 111  4L</t>
  </si>
  <si>
    <t>STRIPE KK 112  4L</t>
  </si>
  <si>
    <t>STRIPE KK 113  4L</t>
  </si>
  <si>
    <t>STRIPE KK 114  4L</t>
  </si>
  <si>
    <t>STRIPE KK 115  4L</t>
  </si>
  <si>
    <t>STRIPE KK 116  4L</t>
  </si>
  <si>
    <t>STRIPE KK 117  4L</t>
  </si>
  <si>
    <t>STRIPE KK 118  4L</t>
  </si>
  <si>
    <t>STRIPE KK 119  4L</t>
  </si>
  <si>
    <t>STRIPE KK 120  4L</t>
  </si>
  <si>
    <t>STRIPE KK 121  4L</t>
  </si>
  <si>
    <t>STRIPE KK 122  4L</t>
  </si>
  <si>
    <t>STRIPE KK 123  4L</t>
  </si>
  <si>
    <t>STRIPE KK 124  4L</t>
  </si>
  <si>
    <t>STRIPE KK 125  4L</t>
  </si>
  <si>
    <t>STRIPE KK 126  4L</t>
  </si>
  <si>
    <t>STRIPE KK 127  4L</t>
  </si>
  <si>
    <t>STRIPE KK 128  4L</t>
  </si>
  <si>
    <t>STRIPE KK 129  4L</t>
  </si>
  <si>
    <t>STRIPE KK 130  4L</t>
  </si>
  <si>
    <t>STRIPE KK 131  4L</t>
  </si>
  <si>
    <t>STRIPE KK 132  4L</t>
  </si>
  <si>
    <t>STRIPE KK 133  4L</t>
  </si>
  <si>
    <t>STRIPE KK 134  4L</t>
  </si>
  <si>
    <t>STRIPE KK 135  4L</t>
  </si>
  <si>
    <t>STRIPE KK 136  4L</t>
  </si>
  <si>
    <t>STRIPE KK 137  4L</t>
  </si>
  <si>
    <t>STRIPE KK 138  4L</t>
  </si>
  <si>
    <t>STRIPE KK 139  4L</t>
  </si>
  <si>
    <t>STRIPE KK 140  4L</t>
  </si>
  <si>
    <t>STRIPE KK 141  4L</t>
  </si>
  <si>
    <t>STRIPE KK 142  4L</t>
  </si>
  <si>
    <t>STRIPE KK 143  4L</t>
  </si>
  <si>
    <t>STRIPE KK 144  4L</t>
  </si>
  <si>
    <t>STRIPE KK 145  4L</t>
  </si>
  <si>
    <t>STRIPE KK 146  4L</t>
  </si>
  <si>
    <t>STRIPE KK 147  4L</t>
  </si>
  <si>
    <t>STRIPE KK 148  4L</t>
  </si>
  <si>
    <t>STRIPE KK 149  4L</t>
  </si>
  <si>
    <t>STRIPE KK 150  4L</t>
  </si>
  <si>
    <t>STRIPE KK 1  10LT</t>
  </si>
  <si>
    <t>STRIPE KK 2  10LT</t>
  </si>
  <si>
    <t>STRIPE KK 3  10LT</t>
  </si>
  <si>
    <t>STRIPE KK 4  10LT</t>
  </si>
  <si>
    <t>STRIPE KK 5  10LT</t>
  </si>
  <si>
    <t>STRIPE KK 6  10LT</t>
  </si>
  <si>
    <t>STRIPE KK 7  10LT</t>
  </si>
  <si>
    <t>STRIPE KK 8  10LT</t>
  </si>
  <si>
    <t>STRIPE KK 9  10LT</t>
  </si>
  <si>
    <t>STRIPE KK 10  10LT</t>
  </si>
  <si>
    <t>STRIPE KK 11  10LT</t>
  </si>
  <si>
    <t>STRIPE KK 12  10LT</t>
  </si>
  <si>
    <t>STRIPE KK 13  10LT</t>
  </si>
  <si>
    <t>STRIPE KK 14  10LT</t>
  </si>
  <si>
    <t>STRIPE KK 15  10LT</t>
  </si>
  <si>
    <t>STRIPE KK 16  10LT</t>
  </si>
  <si>
    <t>STRIPE KK 17  10LT</t>
  </si>
  <si>
    <t>STRIPE KK 18  10LT</t>
  </si>
  <si>
    <t>STRIPE KK 19  10LT</t>
  </si>
  <si>
    <t>STRIPE KK 20  10LT</t>
  </si>
  <si>
    <t>STRIPE KK 21  10LT</t>
  </si>
  <si>
    <t>STRIPE KK 22  10LT</t>
  </si>
  <si>
    <t>STRIPE KK 23  10LT</t>
  </si>
  <si>
    <t>STRIPE KK 24  10LT</t>
  </si>
  <si>
    <t>STRIPE KK 25  10LT</t>
  </si>
  <si>
    <t>STRIPE KK 26  10LT</t>
  </si>
  <si>
    <t>STRIPE KK 27  10LT</t>
  </si>
  <si>
    <t>STRIPE KK 28  10LT</t>
  </si>
  <si>
    <t>STRIPE KK 29  10LT</t>
  </si>
  <si>
    <t>STRIPE KK 30  10LT</t>
  </si>
  <si>
    <t>STRIPE KK 31  10LT</t>
  </si>
  <si>
    <t>STRIPE KK 32  10LT</t>
  </si>
  <si>
    <t>STRIPE KK 33  10LT</t>
  </si>
  <si>
    <t>STRIPE KK 34  10LT</t>
  </si>
  <si>
    <t>STRIPE KK 35  10LT</t>
  </si>
  <si>
    <t>STRIPE KK 36  10LT</t>
  </si>
  <si>
    <t>STRIPE KK 37  10LT</t>
  </si>
  <si>
    <t>STRIPE KK 38  10LT</t>
  </si>
  <si>
    <t>STRIPE KK 39  10LT</t>
  </si>
  <si>
    <t>STRIPE KK 40  10LT</t>
  </si>
  <si>
    <t>STRIPE KK 41  10LT</t>
  </si>
  <si>
    <t>STRIPE KK 42  10LT</t>
  </si>
  <si>
    <t>STRIPE KK 43  10LT</t>
  </si>
  <si>
    <t>STRIPE KK 44  10LT</t>
  </si>
  <si>
    <t>STRIPE KK 45  10LT</t>
  </si>
  <si>
    <t>STRIPE KK 46  10LT</t>
  </si>
  <si>
    <t>STRIPE KK 47  10LT</t>
  </si>
  <si>
    <t>STRIPE KK 48  10LT</t>
  </si>
  <si>
    <t>STRIPE KK 49  10LT</t>
  </si>
  <si>
    <t>STRIPE KK 50  10LT</t>
  </si>
  <si>
    <t>STRIPE KK 51  10LT</t>
  </si>
  <si>
    <t>STRIPE KK 52  10LT</t>
  </si>
  <si>
    <t>STRIPE KK 53  10LT</t>
  </si>
  <si>
    <t>STRIPE KK 54  10LT</t>
  </si>
  <si>
    <t>STRIPE KK 55  10LT</t>
  </si>
  <si>
    <t>STRIPE KK 56  10LT</t>
  </si>
  <si>
    <t>STRIPE KK 57  10LT</t>
  </si>
  <si>
    <t>STRIPE KK 58  10LT</t>
  </si>
  <si>
    <t>STRIPE KK 59  10LT</t>
  </si>
  <si>
    <t>STRIPE KK 60  10LT</t>
  </si>
  <si>
    <t>STRIPE KK 61  10LT</t>
  </si>
  <si>
    <t>STRIPE KK 62  10LT</t>
  </si>
  <si>
    <t>STRIPE KK 63  10LT</t>
  </si>
  <si>
    <t>STRIPE KK 64  10LT</t>
  </si>
  <si>
    <t>STRIPE KK 65  10LT</t>
  </si>
  <si>
    <t>STRIPE KK 66  10LT</t>
  </si>
  <si>
    <t>STRIPE KK 67  10LT</t>
  </si>
  <si>
    <t>STRIPE KK 68  10LT</t>
  </si>
  <si>
    <t>STRIPE KK 69  10LT</t>
  </si>
  <si>
    <t>STRIPE KK 70  10LT</t>
  </si>
  <si>
    <t>STRIPE KK 71  10LT</t>
  </si>
  <si>
    <t>STRIPE KK 72  10LT</t>
  </si>
  <si>
    <t>STRIPE KK 73  10LT</t>
  </si>
  <si>
    <t>STRIPE KK 74  10LT</t>
  </si>
  <si>
    <t>STRIPE KK 75  10LT</t>
  </si>
  <si>
    <t>STRIPE KK 76  10LT</t>
  </si>
  <si>
    <t>STRIPE KK 77  10LT</t>
  </si>
  <si>
    <t>STRIPE KK 78  10LT</t>
  </si>
  <si>
    <t>STRIPE KK 79  10LT</t>
  </si>
  <si>
    <t>STRIPE KK 80  10LT</t>
  </si>
  <si>
    <t>STRIPE KK 81  10LT</t>
  </si>
  <si>
    <t>STRIPE KK 82  10LT</t>
  </si>
  <si>
    <t>STRIPE KK 83  10LT</t>
  </si>
  <si>
    <t>STRIPE KK 84  10LT</t>
  </si>
  <si>
    <t>STRIPE KK 85  10LT</t>
  </si>
  <si>
    <t>STRIPE KK 86  10LT</t>
  </si>
  <si>
    <t>STRIPE KK 87  10LT</t>
  </si>
  <si>
    <t>STRIPE KK 88  10LT</t>
  </si>
  <si>
    <t>STRIPE KK 89  10LT</t>
  </si>
  <si>
    <t>STRIPE KK 90  10LT</t>
  </si>
  <si>
    <t>STRIPE KK 91  10LT</t>
  </si>
  <si>
    <t>STRIPE KK 92  10LT</t>
  </si>
  <si>
    <t>STRIPE KK 93  10LT</t>
  </si>
  <si>
    <t>STRIPE KK 94  10LT</t>
  </si>
  <si>
    <t>STRIPE KK 95  10LT</t>
  </si>
  <si>
    <t>STRIPE KK 96  10LT</t>
  </si>
  <si>
    <t>STRIPE KK 97  10LT</t>
  </si>
  <si>
    <t>STRIPE KK 98  10LT</t>
  </si>
  <si>
    <t>STRIPE KK 99  10LT</t>
  </si>
  <si>
    <t>STRIPE KK 100  10LT</t>
  </si>
  <si>
    <t>STRIPE KK 101  10LT</t>
  </si>
  <si>
    <t>STRIPE KK 102  10LT</t>
  </si>
  <si>
    <t>STRIPE KK 103  10LT</t>
  </si>
  <si>
    <t>STRIPE KK 104  10LT</t>
  </si>
  <si>
    <t>STRIPE KK 105  10LT</t>
  </si>
  <si>
    <t>STRIPE KK 106  10LT</t>
  </si>
  <si>
    <t>STRIPE KK 107  10LT</t>
  </si>
  <si>
    <t>STRIPE KK 108  10LT</t>
  </si>
  <si>
    <t>STRIPE KK 109  10LT</t>
  </si>
  <si>
    <t>STRIPE KK 110  10LT</t>
  </si>
  <si>
    <t>STRIPE KK 111  10LT</t>
  </si>
  <si>
    <t>STRIPE KK 112  10LT</t>
  </si>
  <si>
    <t>STRIPE KK 113  10LT</t>
  </si>
  <si>
    <t>STRIPE KK 114  10LT</t>
  </si>
  <si>
    <t>STRIPE KK 115  10LT</t>
  </si>
  <si>
    <t>STRIPE KK 116  10LT</t>
  </si>
  <si>
    <t>STRIPE KK 117  10LT</t>
  </si>
  <si>
    <t>STRIPE KK 118  10LT</t>
  </si>
  <si>
    <t>STRIPE KK 119  10LT</t>
  </si>
  <si>
    <t>STRIPE KK 120  10LT</t>
  </si>
  <si>
    <t>STRIPE KK 121  10LT</t>
  </si>
  <si>
    <t>STRIPE KK 122  10LT</t>
  </si>
  <si>
    <t>STRIPE KK 123  10LT</t>
  </si>
  <si>
    <t>STRIPE KK 124  10LT</t>
  </si>
  <si>
    <t>STRIPE KK 125  10LT</t>
  </si>
  <si>
    <t>STRIPE KK 126  10LT</t>
  </si>
  <si>
    <t>STRIPE KK 127  10LT</t>
  </si>
  <si>
    <t>STRIPE KK 128  10LT</t>
  </si>
  <si>
    <t>STRIPE KK 129  10LT</t>
  </si>
  <si>
    <t>STRIPE KK 130  10LT</t>
  </si>
  <si>
    <t>STRIPE KK 131  10LT</t>
  </si>
  <si>
    <t>STRIPE KK 132  10LT</t>
  </si>
  <si>
    <t>STRIPE KK 133  10LT</t>
  </si>
  <si>
    <t>STRIPE KK 134  10LT</t>
  </si>
  <si>
    <t>STRIPE KK 135  10LT</t>
  </si>
  <si>
    <t>STRIPE KK 136  10LT</t>
  </si>
  <si>
    <t>STRIPE KK 137  10LT</t>
  </si>
  <si>
    <t>STRIPE KK 138  10LT</t>
  </si>
  <si>
    <t>STRIPE KK 139  10LT</t>
  </si>
  <si>
    <t>STRIPE KK 140  10LT</t>
  </si>
  <si>
    <t>STRIPE KK 141  10LT</t>
  </si>
  <si>
    <t>STRIPE KK 142  10LT</t>
  </si>
  <si>
    <t>STRIPE KK 143  10LT</t>
  </si>
  <si>
    <t>STRIPE KK 144  10LT</t>
  </si>
  <si>
    <t>STRIPE KK 146  10LT</t>
  </si>
  <si>
    <t>STRIPE KK 147  10LT</t>
  </si>
  <si>
    <t>STRIPE KK 148  10LT</t>
  </si>
  <si>
    <t>STRIPE KK 149  10LT</t>
  </si>
  <si>
    <t>STRIPE KK 150  10LT</t>
  </si>
  <si>
    <t>BIOFLEX BIANCO 8X2KG</t>
  </si>
  <si>
    <t>STRIPE TOOL 4PZ</t>
  </si>
  <si>
    <t>STRIPE WR01  4L</t>
  </si>
  <si>
    <t>AQUASTOP 120 3X50M</t>
  </si>
  <si>
    <t>STRIPE WR02  4L</t>
  </si>
  <si>
    <t>STRIPE WR03  4L</t>
  </si>
  <si>
    <t>STRIPE WR04  4L</t>
  </si>
  <si>
    <t>STRIPE WR05 4L</t>
  </si>
  <si>
    <t>STRIPE WR06  4L</t>
  </si>
  <si>
    <t>STRIPE WR07  4L</t>
  </si>
  <si>
    <t>STRIPE WR08  4L</t>
  </si>
  <si>
    <t>STRIPE WR09  4L</t>
  </si>
  <si>
    <t>STRIPE WR10  4L</t>
  </si>
  <si>
    <t>STRIPE WR01  10LT</t>
  </si>
  <si>
    <t>AQUASTOP FIX NEW 6KG</t>
  </si>
  <si>
    <t>WALLCRETE KK 1 MQ</t>
  </si>
  <si>
    <t>WALLCRETE KK 2 MQ</t>
  </si>
  <si>
    <t>WALLCRETE KK 3 MQ</t>
  </si>
  <si>
    <t>WALLCRETE KK 4 MQ</t>
  </si>
  <si>
    <t>WALLCRETE KK 5 MQ</t>
  </si>
  <si>
    <t>WALLCRETE KK 6 MQ</t>
  </si>
  <si>
    <t>WALLCRETE KK 7 MQ</t>
  </si>
  <si>
    <t>WALLCRETE KK 8 MQ</t>
  </si>
  <si>
    <t>WALLCRETE KK 9 MQ</t>
  </si>
  <si>
    <t>WALLCRETE KK 10 MQ</t>
  </si>
  <si>
    <t>WALLCRETE KK 11 MQ</t>
  </si>
  <si>
    <t>WALLCRETE KK 12MQ</t>
  </si>
  <si>
    <t>WALLCRETE KK 13 MQ</t>
  </si>
  <si>
    <t>WALLCRETE KK 14 MQ</t>
  </si>
  <si>
    <t>WALLCRETE KK 15 MQ</t>
  </si>
  <si>
    <t>WALLCRETE KK 16 MQ</t>
  </si>
  <si>
    <t>WALLCRETE KK 17 MQ</t>
  </si>
  <si>
    <t>WALLCRETE KK 18 MQ</t>
  </si>
  <si>
    <t>WALLCRETE KK 19 MQ</t>
  </si>
  <si>
    <t>WALLCRETE KK 20 MQ</t>
  </si>
  <si>
    <t>WALLCRETE KK 21 MQ</t>
  </si>
  <si>
    <t>WALLCRETE KK 22 MQ</t>
  </si>
  <si>
    <t>WALLCRETE KK 23 MQ</t>
  </si>
  <si>
    <t>WALLCRETE KK 24 MQ</t>
  </si>
  <si>
    <t>WALLCRETE KK 25 MQ</t>
  </si>
  <si>
    <t>WALLCRETE KK 26 MQ</t>
  </si>
  <si>
    <t>WALLCRETE KK 27 MQ</t>
  </si>
  <si>
    <t>WALLCRETE KK 28 MQ</t>
  </si>
  <si>
    <t>WALLCRETE KK 29 MQ</t>
  </si>
  <si>
    <t>WALLCRETE KK 30 MQ</t>
  </si>
  <si>
    <t>WALLCRETE KK 31 MQ</t>
  </si>
  <si>
    <t>WALLCRETE KK 32 MQ</t>
  </si>
  <si>
    <t>WALLCRETE KK 33 MQ</t>
  </si>
  <si>
    <t>WALLCRETE KK 34 MQ</t>
  </si>
  <si>
    <t>WALLCRETE KK 35 MQ</t>
  </si>
  <si>
    <t>WALLCRETE KK 36 MQ</t>
  </si>
  <si>
    <t>WALLCRETE KK 37 MQ</t>
  </si>
  <si>
    <t>WALLCRETE KK 38 MQ</t>
  </si>
  <si>
    <t>WALLCRETE KK 39 MQ</t>
  </si>
  <si>
    <t>WALLCRETE KK 40 MQ</t>
  </si>
  <si>
    <t>WALLCRETE KK 41 MQ</t>
  </si>
  <si>
    <t>WALLCRETE KK 42 MQ</t>
  </si>
  <si>
    <t>WALLCRETE KK 43 MQ</t>
  </si>
  <si>
    <t>WALLCRETE KK 44 MQ</t>
  </si>
  <si>
    <t>WALLCRETE KK 45 MQ</t>
  </si>
  <si>
    <t>WALLCRETE KK 46 MQ</t>
  </si>
  <si>
    <t>WALLCRETE KK 47 MQ</t>
  </si>
  <si>
    <t>WALLCRETE KK 48 MQ</t>
  </si>
  <si>
    <t>WALLCRETE KK 49 MQ</t>
  </si>
  <si>
    <t>WALLCRETE KK 50 MQ</t>
  </si>
  <si>
    <t>WALLCRETE KK 51 MQ</t>
  </si>
  <si>
    <t>WALLCRETE KK 52 MQ</t>
  </si>
  <si>
    <t>WALLCRETE KK 53 MQ</t>
  </si>
  <si>
    <t>WALLCRETE KK 54 MQ</t>
  </si>
  <si>
    <t>WALLCRETE KK 55 MQ</t>
  </si>
  <si>
    <t>WALLCRETE KK 56 MQ</t>
  </si>
  <si>
    <t>WALLCRETE KK 57 MQ</t>
  </si>
  <si>
    <t>WALLCRETE KK 58 MQ</t>
  </si>
  <si>
    <t>WALLCRETE KK 59 MQ</t>
  </si>
  <si>
    <t>WALLCRETE KK 60 MQ</t>
  </si>
  <si>
    <t>WALLCRETE KK 61 MQ</t>
  </si>
  <si>
    <t>WALLCRETE KK 62 MQ</t>
  </si>
  <si>
    <t>WALLCRETE KK 63 MQ</t>
  </si>
  <si>
    <t>WALLCRETE KK 64 MQ</t>
  </si>
  <si>
    <t>WALLCRETE KK 65 MQ</t>
  </si>
  <si>
    <t>WALLCRETE KK 66 MQ</t>
  </si>
  <si>
    <t>WALLCRETE KK 67 MQ</t>
  </si>
  <si>
    <t>WALLCRETE KK 68 MQ</t>
  </si>
  <si>
    <t>WALLCRETE KK 69 MQ</t>
  </si>
  <si>
    <t>WALLCRETE KK 70 MQ</t>
  </si>
  <si>
    <t>WALLCRETE KK 71 MQ</t>
  </si>
  <si>
    <t>WALLCRETE KK 72 MQ</t>
  </si>
  <si>
    <t>WALLCRETE KK 73 MQ</t>
  </si>
  <si>
    <t>WALLCRETE KK 74 MQ</t>
  </si>
  <si>
    <t>WALLCRETE KK 75 MQ</t>
  </si>
  <si>
    <t>WALLCRETE KK 76 MQ</t>
  </si>
  <si>
    <t>WALLCRETE KK 77 MQ</t>
  </si>
  <si>
    <t>WALLCRETE KK 78 MQ</t>
  </si>
  <si>
    <t>WALLCRETE KK 79 MQ</t>
  </si>
  <si>
    <t>WALLCRETE KK 80 MQ</t>
  </si>
  <si>
    <t>WALLCRETE KK 81 MQ</t>
  </si>
  <si>
    <t>WALLCRETE KK 82 MQ</t>
  </si>
  <si>
    <t>WALLCRETE KK 83 MQ</t>
  </si>
  <si>
    <t>WALLCRETE KK 84 MQ</t>
  </si>
  <si>
    <t>WALLCRETE KK 85 MQ</t>
  </si>
  <si>
    <t>WALLCRETE KK 86 MQ</t>
  </si>
  <si>
    <t>WALLCRETE KK 87 MQ</t>
  </si>
  <si>
    <t>WALLCRETE KK 88 MQ</t>
  </si>
  <si>
    <t>WALLCRETE KK 89 MQ</t>
  </si>
  <si>
    <t>WALLCRETE KK 90 MQ</t>
  </si>
  <si>
    <t>WALLCRETE KK 91 MQ</t>
  </si>
  <si>
    <t>WALLCRETE KK 92 MQ</t>
  </si>
  <si>
    <t>WALLCRETE KK 93 MQ</t>
  </si>
  <si>
    <t>WALLCRETE KK 94 MQ</t>
  </si>
  <si>
    <t>WALLCRETE KK 95 MQ</t>
  </si>
  <si>
    <t>WALLCRETE KK 96 MQ</t>
  </si>
  <si>
    <t>WALLCRETE KK 97 MQ</t>
  </si>
  <si>
    <t>WALLCRETE KK 98 MQ</t>
  </si>
  <si>
    <t>WALLCRETE KK 99 MQ</t>
  </si>
  <si>
    <t>WALLCRETE KK 100 MQ</t>
  </si>
  <si>
    <t>WALLCRETE KK 101 MQ</t>
  </si>
  <si>
    <t>WALLCRETE KK 102 MQ</t>
  </si>
  <si>
    <t>WALLCRETE KK 103 MQ</t>
  </si>
  <si>
    <t>WALLCRETE KK 104 MQ</t>
  </si>
  <si>
    <t>WALLCRETE KK 105 MQ</t>
  </si>
  <si>
    <t>WALLCRETE KK 106 MQ</t>
  </si>
  <si>
    <t>WALLCRETE KK 107 MQ</t>
  </si>
  <si>
    <t>WALLCRETE KK 108 MQ</t>
  </si>
  <si>
    <t>WALLCRETE KK 109 MQ</t>
  </si>
  <si>
    <t>WALLCRETE KK 110 MQ</t>
  </si>
  <si>
    <t>WALLCRETE KK 111 MQ</t>
  </si>
  <si>
    <t>WALLCRETE KK 112 MQ</t>
  </si>
  <si>
    <t>WALLCRETE KK 113 MQ</t>
  </si>
  <si>
    <t>WALLCRETE KK 114 MQ</t>
  </si>
  <si>
    <t>WALLCRETE KK 115 MQ</t>
  </si>
  <si>
    <t>WALLCRETE KK 116 MQ</t>
  </si>
  <si>
    <t>WALLCRETE KK 117 MQ</t>
  </si>
  <si>
    <t>WALLCRETE KK 118 MQ</t>
  </si>
  <si>
    <t>WALLCRETE KK 119 MQ</t>
  </si>
  <si>
    <t>WALLCRETE KK 120 MQ</t>
  </si>
  <si>
    <t>WALLCRETE KK 121 MQ</t>
  </si>
  <si>
    <t>WALLCRETE KK 122 MQ</t>
  </si>
  <si>
    <t>WALLCRETE KK 123 MQ</t>
  </si>
  <si>
    <t>WALLCRETE KK 124 MQ</t>
  </si>
  <si>
    <t>WALLCRETE KK 125 MQ</t>
  </si>
  <si>
    <t>WALLCRETE KK 126 MQ</t>
  </si>
  <si>
    <t>WALLCRETE KK 127 MQ</t>
  </si>
  <si>
    <t>WALLCRETE KK 128 MQ</t>
  </si>
  <si>
    <t>WALLCRETE KK 129 MQ</t>
  </si>
  <si>
    <t>WALLCRETE KK 130 MQ</t>
  </si>
  <si>
    <t>WALLCRETE KK 131 MQ</t>
  </si>
  <si>
    <t>WALLCRETE KK 132 MQ</t>
  </si>
  <si>
    <t>WALLCRETE KK 133 MQ</t>
  </si>
  <si>
    <t>WALLCRETE KK 134 MQ</t>
  </si>
  <si>
    <t>WALLCRETE KK 135 MQ</t>
  </si>
  <si>
    <t>WALLCRETE KK 136 MQ</t>
  </si>
  <si>
    <t>WALLCRETE KK 137 MQ</t>
  </si>
  <si>
    <t>WALLCRETE KK 138 MQ</t>
  </si>
  <si>
    <t>WALLCRETE KK 139 MQ</t>
  </si>
  <si>
    <t>WALLCRETE KK 140 MQ</t>
  </si>
  <si>
    <t>WALLCRETE KK 141 MQ</t>
  </si>
  <si>
    <t>WALLCRETE KK 142 MQ</t>
  </si>
  <si>
    <t>WALLCRETE KK 143 MQ</t>
  </si>
  <si>
    <t>WALLCRETE KK 144 MQ</t>
  </si>
  <si>
    <t>WALLCRETE KK 145 MQ</t>
  </si>
  <si>
    <t>WALLCRETE KK 146 MQ</t>
  </si>
  <si>
    <t>WALLCRETE KK 147 MQ</t>
  </si>
  <si>
    <t>WALLCRETE KK 148 MQ</t>
  </si>
  <si>
    <t>WALLCRETE KK 149 MQ</t>
  </si>
  <si>
    <t>WALLCRETE KK 150 MQ</t>
  </si>
  <si>
    <t>PATINA WR02 MQ</t>
  </si>
  <si>
    <t>KD PAINT I001006  4L</t>
  </si>
  <si>
    <t>KD PAINT I027001  4L</t>
  </si>
  <si>
    <t>KD PAINT I085010  4L</t>
  </si>
  <si>
    <t>KD PAINT I174007  4L</t>
  </si>
  <si>
    <t>BIOSCUD DL 5L</t>
  </si>
  <si>
    <t>BIOFLEX GRIGIO 8X2KG</t>
  </si>
  <si>
    <t>BIOFLEX GRIGIO 4X5KG</t>
  </si>
  <si>
    <t>BIOFLEX BIANCO 4X5KG</t>
  </si>
  <si>
    <t>WALLPAPER KK 1 MQ</t>
  </si>
  <si>
    <t>WALLPAPER KK 2 MQ</t>
  </si>
  <si>
    <t>WALLPAPER KK 3 MQ</t>
  </si>
  <si>
    <t>WALLPAPER KK 4 MQ</t>
  </si>
  <si>
    <t>WALLPAPER KK 5 MQ</t>
  </si>
  <si>
    <t>WALLPAPER KK 6 MQ</t>
  </si>
  <si>
    <t>WALLPAPER KK 7 MQ</t>
  </si>
  <si>
    <t>WALLPAPER KK 8 MQ</t>
  </si>
  <si>
    <t>WALLPAPER KK 9 MQ</t>
  </si>
  <si>
    <t>WALLPAPER KK 10 MQ</t>
  </si>
  <si>
    <t>WALLPAPER KK 11 MQ</t>
  </si>
  <si>
    <t>WALLPAPER KK 12 MQ</t>
  </si>
  <si>
    <t>WALLPAPER KK 13 MQ</t>
  </si>
  <si>
    <t>WALLPAPER KK 14 MQ</t>
  </si>
  <si>
    <t>WALLPAPER KK 15 MQ</t>
  </si>
  <si>
    <t>WALLPAPER KK 16 MQ</t>
  </si>
  <si>
    <t>WALLPAPER KK 17 MQ</t>
  </si>
  <si>
    <t>WALLPAPER KK 18 MQ</t>
  </si>
  <si>
    <t>WALLPAPER KK 19 MQ</t>
  </si>
  <si>
    <t>WALLPAPER KK 20 MQ</t>
  </si>
  <si>
    <t>WALLPAPER KK 21 MQ</t>
  </si>
  <si>
    <t>WALLPAPER KK 22 MQ</t>
  </si>
  <si>
    <t>WALLPAPER KK 23 MQ</t>
  </si>
  <si>
    <t>WALLPAPER KK 24 MQ</t>
  </si>
  <si>
    <t>WALLPAPER KK 25 MQ</t>
  </si>
  <si>
    <t>WALLPAPER KK 26 MQ</t>
  </si>
  <si>
    <t>WALLPAPER KK 27 MQ</t>
  </si>
  <si>
    <t>WALLPAPER KK 28 MQ</t>
  </si>
  <si>
    <t>WALLPAPER KK 29 MQ</t>
  </si>
  <si>
    <t>WALLPAPER KK 30 MQ</t>
  </si>
  <si>
    <t>WALLPAPER KK 31 MQ</t>
  </si>
  <si>
    <t>WALLPAPER KK 32 MQ</t>
  </si>
  <si>
    <t>WALLPAPER KK 33 MQ</t>
  </si>
  <si>
    <t>WALLPAPER KK 34 MQ</t>
  </si>
  <si>
    <t>WALLPAPER KK 35 MQ</t>
  </si>
  <si>
    <t>WALLPAPER KK 36 MQ</t>
  </si>
  <si>
    <t>WALLPAPER KK 37 MQ</t>
  </si>
  <si>
    <t>WALLPAPER KK 38 MQ</t>
  </si>
  <si>
    <t>WALLPAPER KK 39 MQ</t>
  </si>
  <si>
    <t>WALLPAPER KK 40 MQ</t>
  </si>
  <si>
    <t>WALLPAPER KK 41 MQ</t>
  </si>
  <si>
    <t>WALLPAPER KK 42 MQ</t>
  </si>
  <si>
    <t>WALLPAPER KK 43 MQ</t>
  </si>
  <si>
    <t>WALLPAPER KK 44 MQ</t>
  </si>
  <si>
    <t>WALLPAPER KK 45 MQ</t>
  </si>
  <si>
    <t>WALLPAPER KK 46 MQ</t>
  </si>
  <si>
    <t>WALLPAPER KK 47 MQ</t>
  </si>
  <si>
    <t>WALLPAPER KK 48 MQ</t>
  </si>
  <si>
    <t>WALLPAPER KK 49 MQ</t>
  </si>
  <si>
    <t>WALLPAPER KK 50 MQ</t>
  </si>
  <si>
    <t>WALLPAPER KK 51 MQ</t>
  </si>
  <si>
    <t>WALLPAPER KK 52 MQ</t>
  </si>
  <si>
    <t>WALLPAPER KK 53 MQ</t>
  </si>
  <si>
    <t>WALLPAPER KK 54 MQ</t>
  </si>
  <si>
    <t>WALLPAPER KK 55 MQ</t>
  </si>
  <si>
    <t>WALLPAPER KK 56 MQ</t>
  </si>
  <si>
    <t>WALLPAPER KK 57 MQ</t>
  </si>
  <si>
    <t>WALLPAPER KK 58 MQ</t>
  </si>
  <si>
    <t>WALLPAPER KK 59 MQ</t>
  </si>
  <si>
    <t>WALLPAPER KK 60 MQ</t>
  </si>
  <si>
    <t>WALLPAPER KK 61 MQ</t>
  </si>
  <si>
    <t>WALLPAPER KK 62 MQ</t>
  </si>
  <si>
    <t>WALLPAPER KK 63 MQ</t>
  </si>
  <si>
    <t>WALLPAPER KK 64 MQ</t>
  </si>
  <si>
    <t>WALLPAPER KK 65 MQ</t>
  </si>
  <si>
    <t>WALLPAPER KK 66 MQ</t>
  </si>
  <si>
    <t>WALLPAPER KK 67 MQ</t>
  </si>
  <si>
    <t>WALLPAPER KK 68 MQ</t>
  </si>
  <si>
    <t>WALLPAPER KK 69 MQ</t>
  </si>
  <si>
    <t>WALLPAPER KK 70 MQ</t>
  </si>
  <si>
    <t>WALLPAPER KK 71 MQ</t>
  </si>
  <si>
    <t>WALLPAPER KK 72 MQ</t>
  </si>
  <si>
    <t>WALLPAPER KK 73 MQ</t>
  </si>
  <si>
    <t>WALLPAPER KK 74 MQ</t>
  </si>
  <si>
    <t>WALLPAPER KK 75 MQ</t>
  </si>
  <si>
    <t>WALLPAPER KK 76 MQ</t>
  </si>
  <si>
    <t>WALLPAPER KK 77 MQ</t>
  </si>
  <si>
    <t>WALLPAPER KK 78 MQ</t>
  </si>
  <si>
    <t>WALLPAPER KK 79 MQ</t>
  </si>
  <si>
    <t>WALLPAPER KK 80 MQ</t>
  </si>
  <si>
    <t>WALLPAPER KK 81 MQ</t>
  </si>
  <si>
    <t>WALLPAPER KK 82 MQ</t>
  </si>
  <si>
    <t>WALLPAPER KK 83 MQ</t>
  </si>
  <si>
    <t>WALLPAPER KK 84 MQ</t>
  </si>
  <si>
    <t>WALLPAPER KK 85 MQ</t>
  </si>
  <si>
    <t>WALLPAPER KK 86 MQ</t>
  </si>
  <si>
    <t>WALLPAPER KK 87 MQ</t>
  </si>
  <si>
    <t>WALLPAPER KK 88 MQ</t>
  </si>
  <si>
    <t>WALLPAPER KK 89 MQ</t>
  </si>
  <si>
    <t>WALLPAPER KK 90 MQ</t>
  </si>
  <si>
    <t>WALLPAPER KK 91 MQ</t>
  </si>
  <si>
    <t>WALLPAPER KK 92 MQ</t>
  </si>
  <si>
    <t>WALLPAPER KK 93 MQ</t>
  </si>
  <si>
    <t>WALLPAPER KK 94 MQ</t>
  </si>
  <si>
    <t>WALLPAPER KK 95 MQ</t>
  </si>
  <si>
    <t>WALLPAPER KK 96 MQ</t>
  </si>
  <si>
    <t>WALLPAPER KK 97 MQ</t>
  </si>
  <si>
    <t>WALLPAPER KK 98 MQ</t>
  </si>
  <si>
    <t>WALLPAPER KK 99 MQ</t>
  </si>
  <si>
    <t>WALLPAPER KK 100 MQ</t>
  </si>
  <si>
    <t>WALLPAPER KK 101 MQ</t>
  </si>
  <si>
    <t>WALLPAPER KK 102 MQ</t>
  </si>
  <si>
    <t>WALLPAPER KK 103 MQ</t>
  </si>
  <si>
    <t>WALLPAPER KK 104 MQ</t>
  </si>
  <si>
    <t>WALLPAPER KK 105 MQ</t>
  </si>
  <si>
    <t>WALLPAPER KK 106 MQ</t>
  </si>
  <si>
    <t>WALLPAPER KK 107 MQ</t>
  </si>
  <si>
    <t>WALLPAPER KK 108 MQ</t>
  </si>
  <si>
    <t>WALLPAPER KK 109 MQ</t>
  </si>
  <si>
    <t>WALLPAPER KK 110 MQ</t>
  </si>
  <si>
    <t>WALLPAPER KK 111 MQ</t>
  </si>
  <si>
    <t>WALLPAPER KK 112 MQ</t>
  </si>
  <si>
    <t>WALLPAPER KK 113 MQ</t>
  </si>
  <si>
    <t>WALLPAPER KK 114 MQ</t>
  </si>
  <si>
    <t>WALLPAPER KK 115 MQ</t>
  </si>
  <si>
    <t>WALLPAPER KK 116 MQ</t>
  </si>
  <si>
    <t>WALLPAPER KK 117 MQ</t>
  </si>
  <si>
    <t>WALLPAPER KK 118 MQ</t>
  </si>
  <si>
    <t>WALLPAPER KK 119 MQ</t>
  </si>
  <si>
    <t>WALLPAPER KK 120 MQ</t>
  </si>
  <si>
    <t>WALLPAPER KK 121 MQ</t>
  </si>
  <si>
    <t>WALLPAPER KK 122 MQ</t>
  </si>
  <si>
    <t>WALLPAPER KK 123 MQ</t>
  </si>
  <si>
    <t>WALLPAPER KK 124 MQ</t>
  </si>
  <si>
    <t>WALLPAPER KK 125 MQ</t>
  </si>
  <si>
    <t>WALLPAPER KK 126 MQ</t>
  </si>
  <si>
    <t>WALLPAPER KK 127 MQ</t>
  </si>
  <si>
    <t>WALLPAPER KK 128 MQ</t>
  </si>
  <si>
    <t>WALLPAPER KK 129 MQ</t>
  </si>
  <si>
    <t>WALLPAPER KK 130 MQ</t>
  </si>
  <si>
    <t>WALLPAPER KK 131 MQ</t>
  </si>
  <si>
    <t>WALLPAPER KK 132 MQ</t>
  </si>
  <si>
    <t>WALLPAPER KK 133 MQ</t>
  </si>
  <si>
    <t>WALLPAPER KK 134 MQ</t>
  </si>
  <si>
    <t>WALLPAPER KK 135 MQ</t>
  </si>
  <si>
    <t>WALLPAPER KK 136 MQ</t>
  </si>
  <si>
    <t>WALLPAPER KK 137 MQ</t>
  </si>
  <si>
    <t>WALLPAPER KK 138 MQ</t>
  </si>
  <si>
    <t>WALLPAPER KK 139 MQ</t>
  </si>
  <si>
    <t>WALLPAPER KK 140 MQ</t>
  </si>
  <si>
    <t>WALLPAPER KK 141 MQ</t>
  </si>
  <si>
    <t>WALLPAPER KK 142 MQ</t>
  </si>
  <si>
    <t>WALLPAPER KK 143 MQ</t>
  </si>
  <si>
    <t>WALLPAPER KK 144 MQ</t>
  </si>
  <si>
    <t>WALLPAPER KK 145 MQ</t>
  </si>
  <si>
    <t>WALLPAPER KK 146 MQ</t>
  </si>
  <si>
    <t>WALLPAPER KK 147 MQ</t>
  </si>
  <si>
    <t>WALLPAPER KK 148 MQ</t>
  </si>
  <si>
    <t>WALLPAPER KK 149 MQ</t>
  </si>
  <si>
    <t>WALLPAPER KK 150 MQ</t>
  </si>
  <si>
    <t>PATINA KK 1 MQ</t>
  </si>
  <si>
    <t>PATINA KK 2 MQ</t>
  </si>
  <si>
    <t>PATINA KK 3 MQ</t>
  </si>
  <si>
    <t>PATINA KK 4 MQ</t>
  </si>
  <si>
    <t>PATINA KK 5 MQ</t>
  </si>
  <si>
    <t>PATINA KK 6 MQ</t>
  </si>
  <si>
    <t>PATINA KK 7 MQ</t>
  </si>
  <si>
    <t>PATINA KK 8 MQ</t>
  </si>
  <si>
    <t>PATINA KK 9 MQ</t>
  </si>
  <si>
    <t>PATINA KK 10 MQ</t>
  </si>
  <si>
    <t>PATINA KK 11 MQ</t>
  </si>
  <si>
    <t>PATINA KK 12 MQ</t>
  </si>
  <si>
    <t>PATINA KK 13 MQ</t>
  </si>
  <si>
    <t>PATINA KK 14 MQ</t>
  </si>
  <si>
    <t>PATINA KK 15 MQ</t>
  </si>
  <si>
    <t>PATINA KK 16 MQ</t>
  </si>
  <si>
    <t>PATINA KK 17 MQ</t>
  </si>
  <si>
    <t>PATINA KK 18 MQ</t>
  </si>
  <si>
    <t>PATINA KK 19 MQ</t>
  </si>
  <si>
    <t>PATINA KK 20 MQ</t>
  </si>
  <si>
    <t>PATINA KK 21 MQ</t>
  </si>
  <si>
    <t>PATINA KK 22 MQ</t>
  </si>
  <si>
    <t>PATINA KK 23 MQ</t>
  </si>
  <si>
    <t>PATINA KK 24 MQ</t>
  </si>
  <si>
    <t>PATINA KK 25 MQ</t>
  </si>
  <si>
    <t>PATINA KK 26 MQ</t>
  </si>
  <si>
    <t>PATINA KK 27 MQ</t>
  </si>
  <si>
    <t>PATINA KK 28 MQ</t>
  </si>
  <si>
    <t>PATINA KK 29 MQ</t>
  </si>
  <si>
    <t>PATINA KK 30 MQ</t>
  </si>
  <si>
    <t>PATINA KK 31 MQ</t>
  </si>
  <si>
    <t>PATINA KK 32 MQ</t>
  </si>
  <si>
    <t>PATINA KK 33 MQ</t>
  </si>
  <si>
    <t>PATINA KK 34 MQ</t>
  </si>
  <si>
    <t>PATINA KK 35 MQ</t>
  </si>
  <si>
    <t>PATINA KK 36 MQ</t>
  </si>
  <si>
    <t>PATINA KK 37 MQ</t>
  </si>
  <si>
    <t>PATINA KK 38 MQ</t>
  </si>
  <si>
    <t>PATINA KK 39 MQ</t>
  </si>
  <si>
    <t>PATINA KK 40 MQ</t>
  </si>
  <si>
    <t>PATINA KK 41 MQ</t>
  </si>
  <si>
    <t>PATINA KK 42 MQ</t>
  </si>
  <si>
    <t>PATINA KK 43 MQ</t>
  </si>
  <si>
    <t>PATINA KK 44 MQ</t>
  </si>
  <si>
    <t>PATINA KK 45 MQ</t>
  </si>
  <si>
    <t>PATINA KK 46 MQ</t>
  </si>
  <si>
    <t>PATINA KK 47 MQ</t>
  </si>
  <si>
    <t>PATINA KK 48 MQ</t>
  </si>
  <si>
    <t>PATINA KK 49 MQ</t>
  </si>
  <si>
    <t>PATINA KK 50 MQ</t>
  </si>
  <si>
    <t>PATINA KK 51 MQ</t>
  </si>
  <si>
    <t>PATINA KK 52 MQ</t>
  </si>
  <si>
    <t>PATINA KK 53 MQ</t>
  </si>
  <si>
    <t>PATINA KK 54 MQ</t>
  </si>
  <si>
    <t>PATINA KK 55 MQ</t>
  </si>
  <si>
    <t>PATINA KK 56 MQ</t>
  </si>
  <si>
    <t>PATINA KK 57 MQ</t>
  </si>
  <si>
    <t>PATINA KK 58 MQ</t>
  </si>
  <si>
    <t>PATINA KK 59 MQ</t>
  </si>
  <si>
    <t>PATINA KK 60 MQ</t>
  </si>
  <si>
    <t>PATINA KK 61 MQ</t>
  </si>
  <si>
    <t>PATINA KK 62 MQ</t>
  </si>
  <si>
    <t>PATINA KK 63 MQ</t>
  </si>
  <si>
    <t>PATINA KK 64 MQ</t>
  </si>
  <si>
    <t>PATINA KK 65 MQ</t>
  </si>
  <si>
    <t>PATINA KK 66 MQ</t>
  </si>
  <si>
    <t>PATINA KK 67 MQ</t>
  </si>
  <si>
    <t>PATINA KK 68 MQ</t>
  </si>
  <si>
    <t>PATINA KK 69 MQ</t>
  </si>
  <si>
    <t>PATINA KK 70 MQ</t>
  </si>
  <si>
    <t>PATINA KK 71 MQ</t>
  </si>
  <si>
    <t>PATINA KK 72 MQ</t>
  </si>
  <si>
    <t>PATINA KK 73 MQ</t>
  </si>
  <si>
    <t>PATINA KK 74 MQ</t>
  </si>
  <si>
    <t>PATINA KK 75 MQ</t>
  </si>
  <si>
    <t>PATINA KK 76 MQ</t>
  </si>
  <si>
    <t>PATINA KK 77 MQ</t>
  </si>
  <si>
    <t>PATINA KK 78 MQ</t>
  </si>
  <si>
    <t>PATINA KK 79 MQ</t>
  </si>
  <si>
    <t>PATINA KK 80 MQ</t>
  </si>
  <si>
    <t>PATINA KK 81 MQ</t>
  </si>
  <si>
    <t>PATINA KK 82 MQ</t>
  </si>
  <si>
    <t>PATINA KK 83 MQ</t>
  </si>
  <si>
    <t>PATINA KK 84 MQ</t>
  </si>
  <si>
    <t>PATINA KK 85 MQ</t>
  </si>
  <si>
    <t>PATINA KK 86 MQ</t>
  </si>
  <si>
    <t>PATINA KK 87 MQ</t>
  </si>
  <si>
    <t>PATINA KK 88 MQ</t>
  </si>
  <si>
    <t>PATINA KK 89 MQ</t>
  </si>
  <si>
    <t>PATINA KK 90 MQ</t>
  </si>
  <si>
    <t>PATINA KK 91 MQ</t>
  </si>
  <si>
    <t>PATINA KK 92 MQ</t>
  </si>
  <si>
    <t>PATINA KK 93 MQ</t>
  </si>
  <si>
    <t>PATINA KK 94 MQ</t>
  </si>
  <si>
    <t>PATINA KK 95 MQ</t>
  </si>
  <si>
    <t>PATINA KK 96 MQ</t>
  </si>
  <si>
    <t>PATINA KK 97 MQ</t>
  </si>
  <si>
    <t>PATINA KK 98 MQ</t>
  </si>
  <si>
    <t>PATINA KK 99 MQ</t>
  </si>
  <si>
    <t>PATINA KK 100 MQ</t>
  </si>
  <si>
    <t>PATINA KK 101 MQ</t>
  </si>
  <si>
    <t>PATINA KK 102 MQ</t>
  </si>
  <si>
    <t>PATINA KK 103 MQ</t>
  </si>
  <si>
    <t>PATINA KK 104 MQ</t>
  </si>
  <si>
    <t>PATINA KK 105 MQ</t>
  </si>
  <si>
    <t>PATINA KK 106 MQ</t>
  </si>
  <si>
    <t>PATINA KK 107 MQ</t>
  </si>
  <si>
    <t>PATINA KK 108 MQ</t>
  </si>
  <si>
    <t>PATINA KK 109 MQ</t>
  </si>
  <si>
    <t>PATINA KK 110 MQ</t>
  </si>
  <si>
    <t>PATINA KK 111 MQ</t>
  </si>
  <si>
    <t>PATINA KK 112 MQ</t>
  </si>
  <si>
    <t>PATINA KK 113 MQ</t>
  </si>
  <si>
    <t>PATINA KK 114 MQ</t>
  </si>
  <si>
    <t>PATINA KK 115 MQ</t>
  </si>
  <si>
    <t>PATINA KK 116 MQ</t>
  </si>
  <si>
    <t>PATINA KK 117 MQ</t>
  </si>
  <si>
    <t>PATINA KK 118 MQ</t>
  </si>
  <si>
    <t>PATINA KK 119 MQ</t>
  </si>
  <si>
    <t>PATINA KK 120 MQ</t>
  </si>
  <si>
    <t>PATINA KK 121 MQ</t>
  </si>
  <si>
    <t>PATINA KK 122 MQ</t>
  </si>
  <si>
    <t>PATINA KK 123 MQ</t>
  </si>
  <si>
    <t>PATINA KK 124 MQ</t>
  </si>
  <si>
    <t>PATINA KK 125 MQ</t>
  </si>
  <si>
    <t>PATINA KK 126 MQ</t>
  </si>
  <si>
    <t>PATINA KK 127 MQ</t>
  </si>
  <si>
    <t>PATINA KK 128 MQ</t>
  </si>
  <si>
    <t>PATINA KK 129 MQ</t>
  </si>
  <si>
    <t>PATINA KK 130 MQ</t>
  </si>
  <si>
    <t>PATINA KK 131 MQ</t>
  </si>
  <si>
    <t>PATINA KK 132 MQ</t>
  </si>
  <si>
    <t>PATINA KK 133 MQ</t>
  </si>
  <si>
    <t>PATINA KK 134 MQ</t>
  </si>
  <si>
    <t>PATINA KK 135 MQ</t>
  </si>
  <si>
    <t>PATINA KK 136 MQ</t>
  </si>
  <si>
    <t>PATINA KK 137 MQ</t>
  </si>
  <si>
    <t>PATINA KK 138 MQ</t>
  </si>
  <si>
    <t>PATINA KK 139 MQ</t>
  </si>
  <si>
    <t>PATINA KK 140 MQ</t>
  </si>
  <si>
    <t>PATINA KK 141 MQ</t>
  </si>
  <si>
    <t>PATINA KK 142 MQ</t>
  </si>
  <si>
    <t>PATINA KK 143 MQ</t>
  </si>
  <si>
    <t>PATINA KK 144 MQ</t>
  </si>
  <si>
    <t>PATINA KK 145 MQ</t>
  </si>
  <si>
    <t>PATINA KK 146 MQ</t>
  </si>
  <si>
    <t>PATINA KK 147 MQ</t>
  </si>
  <si>
    <t>PATINA KK 148 MQ</t>
  </si>
  <si>
    <t>PATINA KK 149 MQ</t>
  </si>
  <si>
    <t>PATINA KK 150 MQ</t>
  </si>
  <si>
    <t>STRIPE WR02  10LT</t>
  </si>
  <si>
    <t>STRIPE WR03  10LT</t>
  </si>
  <si>
    <t>STRIPE WR04  10LT</t>
  </si>
  <si>
    <t>STRIPE WR05  10LT</t>
  </si>
  <si>
    <t>STRIPE WR06  10LT</t>
  </si>
  <si>
    <t>STRIPE WR07  10LT</t>
  </si>
  <si>
    <t>STRIPE WR08  10LT</t>
  </si>
  <si>
    <t>STRIPE WR09  10LT</t>
  </si>
  <si>
    <t>STRIPE WR10  10LT</t>
  </si>
  <si>
    <t>ACTIVE PRIME FIX 5KG</t>
  </si>
  <si>
    <t>KD PAINT I027001 14L</t>
  </si>
  <si>
    <t>FLOWTECH PLUS 25KG</t>
  </si>
  <si>
    <t>AQUAL.LUC.A010 14L A</t>
  </si>
  <si>
    <t>AQUAL.SAT.A010 14L A</t>
  </si>
  <si>
    <t>PROBAND KOLL 6KG</t>
  </si>
  <si>
    <t>KLIMA HP 25KG</t>
  </si>
  <si>
    <t>EPOFIX 12X585ML</t>
  </si>
  <si>
    <t>FIALE CARBURO 25PZ</t>
  </si>
  <si>
    <t>KERAGRIP OCEAN 25KG</t>
  </si>
  <si>
    <t>NET90 FLOOR MQ</t>
  </si>
  <si>
    <t>GEOLITE GEL A 5KG</t>
  </si>
  <si>
    <t>GEOLITE SILT 15KG</t>
  </si>
  <si>
    <t>EP21 1 MQ</t>
  </si>
  <si>
    <t>PRIMER UNI 25KG</t>
  </si>
  <si>
    <t>GEOLITE 10 15KG</t>
  </si>
  <si>
    <t>GEOLITE 40 15KG</t>
  </si>
  <si>
    <t>FORTE CHIARO 15KG</t>
  </si>
  <si>
    <t>METRIC R4 TIXO 25KG</t>
  </si>
  <si>
    <t>OMBRELLO  5PZ</t>
  </si>
  <si>
    <t>PENNA 10PZ</t>
  </si>
  <si>
    <t>NOTEBOOK A5 10PZ</t>
  </si>
  <si>
    <t>SET MATITE 10PZ</t>
  </si>
  <si>
    <t>BORRACCIA 3PZ</t>
  </si>
  <si>
    <t>BLOCK NOTES 10PZ</t>
  </si>
  <si>
    <t>NET90 WALL MQ</t>
  </si>
  <si>
    <t>KD PAINT I182003 14L</t>
  </si>
  <si>
    <t>ZAINO 1PC</t>
  </si>
  <si>
    <t>CAPPELLINO NERO 10PZ</t>
  </si>
  <si>
    <t>BEANIE BLACK 10PZ</t>
  </si>
  <si>
    <t>METRIC R2 FIX 25KG</t>
  </si>
  <si>
    <t>METRIC ANCHOR 25KG</t>
  </si>
  <si>
    <t>METRIC R4 FLOW 25KG</t>
  </si>
  <si>
    <t>METRIC EPOCOAT A 4KG</t>
  </si>
  <si>
    <t>METRIC REBAR 4X5KG</t>
  </si>
  <si>
    <t>EPOBINDER A 7KG</t>
  </si>
  <si>
    <t>EPOBINDER B 1x1,75KG</t>
  </si>
  <si>
    <t>EPOFILL A 4X0,66KG</t>
  </si>
  <si>
    <t>EPOFILL B 4X0,33KG</t>
  </si>
  <si>
    <t>GHIAIA 3.6 25KG</t>
  </si>
  <si>
    <t>PRIMER UNI 5KG</t>
  </si>
  <si>
    <t>METRIC BINDER 25KG</t>
  </si>
  <si>
    <t>STEEL COMBO D5 1PZ</t>
  </si>
  <si>
    <t>STEEL COMBO P5 1PZ</t>
  </si>
  <si>
    <t>STEEL COMBO D8 1PZ</t>
  </si>
  <si>
    <t>STEEL COMBO P8 1PZ</t>
  </si>
  <si>
    <t>FONDO FLAT 003 14 L</t>
  </si>
  <si>
    <t>SILICONE 12X310ML</t>
  </si>
  <si>
    <t xml:space="preserve">Adesivo </t>
  </si>
  <si>
    <t>100</t>
  </si>
  <si>
    <t xml:space="preserve">Nastro impermeabile </t>
  </si>
  <si>
    <t xml:space="preserve">NASTRO </t>
  </si>
  <si>
    <t>Aquastop Plus 120</t>
  </si>
  <si>
    <t>6) Stuccatura fughe e pulizia finale</t>
  </si>
  <si>
    <t>TAV. 2.8 - POSA E IMPERMEBILIZZAZIONE IN AMBIENTI CON SOLLECITAZIONI CHIMICHE</t>
  </si>
  <si>
    <t>Posa in opera ad alta resistenza di piastrelle ceramiche, grès porcellanato, mosaico, marmi, graniti e pietre naturali, con Gel-Adesivo ibrido ultra deformabile, ultra lavorabile testato per le condizioni e gli impegni più estremi, conforme alla norma UNI EN 12004:2017 classe R2 T, tipo H40 Extreme di Kerakoll Spa.</t>
  </si>
  <si>
    <t>(per incollaggio nastro Aquastop 120/Plus 120)</t>
  </si>
  <si>
    <t xml:space="preserve">Fornitura e posa in opera di due strati di impermeabilizzante reattivo ad alte resistenze chimiche ed elevata adesione tipo Aquastop Extreme di Kerakoll Spa prima della posa. </t>
  </si>
  <si>
    <t>3) Applicazione membrana in doppia mano (compresi nastri)</t>
  </si>
  <si>
    <t>L'intervento si svolge nelle seguenti fasi: Preparazione del sottofondo in base alla tipologia; Impermeabilizzazione del perimetro con posa in opera di nastro impermeabile elastico ad elevata adesione per giunti Aquastop 120/Plus 120 da incollare con impermeabilizzante reattivo Aquastop Extreme; Stesura di una prima mano di impermeabilizzante reattivo Aquastop Extreme applicata con spatola americana; Stesura di una seconda mano di impermeabilizzante reattivo Aquastop Extreme applicata con spatola americana; Posa del rivestimento con Gel-Adesivo H40 applicato con spatola dentata regolando lo spessore dell'adesivo in base al tipo di sottofondo e di rivestimento; Stuccatura con spatola o racla di gomma dura e pulizia finale con apposite spugne ed acqua pulita; Sigillatura dei giunti elastici di movimento con sigillante elastico. La quantificazione è espressa per metro quadrato.</t>
  </si>
  <si>
    <t xml:space="preserve">Fornitura e posa in opera di nastro impermeabile elastico in NBR alcali-resistente tipo Aquastop 120 di Kerakoll Spa da incollare con impermeabilizzante reattivo Aquastop Extreme. </t>
  </si>
  <si>
    <t xml:space="preserve">Fornitura e posa in opera di nastro impermeabile elastico ad elevata adesione per giunti, struttura a tre strati con anima centrale in TPE alcaliresistente e fibre in polipropilene tipo Aquastop Plus 120 di Kerakoll Spa da incollare con impermeabilizzante reattivo Aquastop Extreme. </t>
  </si>
  <si>
    <t>H40 Gel</t>
  </si>
  <si>
    <t>0006G</t>
  </si>
  <si>
    <t>K000XI</t>
  </si>
  <si>
    <t>N.B. Verificare sempre la compatibilità dei prodotti selezionati con l'applicazione da realizzare, il fondo di posa e il materiale da posare</t>
  </si>
  <si>
    <t>Flowtech Klima</t>
  </si>
  <si>
    <t>m</t>
  </si>
  <si>
    <t>TRASPORTO MATERIALI DI CONSUMO</t>
  </si>
  <si>
    <t>* Prezzi materiali Kerakoll = Listino Marzo 2025. Prezzi manodopera = Prezziario DEI (2° semestre 2024) - Media Nazionale.</t>
  </si>
  <si>
    <t>Keracem Eco Pronto Plus</t>
  </si>
  <si>
    <t>Materiale</t>
  </si>
  <si>
    <t>KK QUARZITE K051010</t>
  </si>
  <si>
    <t>CEMENTORESINA WALL K</t>
  </si>
  <si>
    <t>WALLCRETE LIVING KK</t>
  </si>
  <si>
    <t>MICRORESINA KK 34 2,</t>
  </si>
  <si>
    <t>KK ECO ACRILEX PRIME</t>
  </si>
  <si>
    <t>KCC CARD A5 KK120 (3</t>
  </si>
  <si>
    <t>MICRORESINA ZERO KK</t>
  </si>
  <si>
    <t>KK KOMPACT PITT.K192</t>
  </si>
  <si>
    <t>BIO.SIL.PURO 1,5 S03</t>
  </si>
  <si>
    <t>001EL</t>
  </si>
  <si>
    <t>GUANTI L\/XL 1PZ</t>
  </si>
  <si>
    <t>KK SILOX FINISH 1.5</t>
  </si>
  <si>
    <t>BIO.SIL.PURO 1,0 C30</t>
  </si>
  <si>
    <t>CEMENTORESINA 1 KK64</t>
  </si>
  <si>
    <t>PATINA WR08 15KG.</t>
  </si>
  <si>
    <t>SLC DURADISC TR SIC</t>
  </si>
  <si>
    <t>SPAZZOLA HA450 1PZ</t>
  </si>
  <si>
    <t>001AW</t>
  </si>
  <si>
    <t>KOMPACT NEW FIN.K137</t>
  </si>
  <si>
    <t>INVISIBILE 5X2,4M KK</t>
  </si>
  <si>
    <t>MICRORESINA PARQUET</t>
  </si>
  <si>
    <t>KK ECO SIL.VELAT.C30</t>
  </si>
  <si>
    <t>WALLPAPER LIVING KK</t>
  </si>
  <si>
    <t>FUGABELLA COLOR 10 4</t>
  </si>
  <si>
    <t>BIO.SIL.PURO PIT.S03</t>
  </si>
  <si>
    <t>BIO.SIL.PURO 1,5 S01</t>
  </si>
  <si>
    <t>CEMENTORESINA 2 KK13</t>
  </si>
  <si>
    <t>CEMENTORESINA 1 KK12</t>
  </si>
  <si>
    <t>KK ACRIL.FLEX C3003</t>
  </si>
  <si>
    <t>PATINA LIVING KK 13</t>
  </si>
  <si>
    <t>DECOR KK 6 10L.</t>
  </si>
  <si>
    <t>AQUA-PUR HPX EX.MAT.</t>
  </si>
  <si>
    <t>KK SILOX FINISH 1.2</t>
  </si>
  <si>
    <t>KK QUARZITE K044006</t>
  </si>
  <si>
    <t>MICRORESINA KK 55 2,</t>
  </si>
  <si>
    <t>BIO.SIL.PURO PIT.K06</t>
  </si>
  <si>
    <t>FUGABELLA COLOR KK 8</t>
  </si>
  <si>
    <t>STRIPE LIVING KK 99</t>
  </si>
  <si>
    <t>KK ACRIL.FLEX C3044</t>
  </si>
  <si>
    <t>KK KOMPACT FIN.C3050</t>
  </si>
  <si>
    <t>KK ECO KOMPACT 2.5 K</t>
  </si>
  <si>
    <t>KK ACRILEX FINISH 1.</t>
  </si>
  <si>
    <t>0018E</t>
  </si>
  <si>
    <t>KOMPACT NEW FIN.C304</t>
  </si>
  <si>
    <t>MICRORESINA KK 135 1</t>
  </si>
  <si>
    <t>KK KOMPACT FIN.C3055</t>
  </si>
  <si>
    <t>BIO.SIL.PURO 1,0 K05</t>
  </si>
  <si>
    <t>BIO.SIL.PURO 1,2 S01</t>
  </si>
  <si>
    <t>FUGABELLA COLOR KK 2</t>
  </si>
  <si>
    <t>KK SILOX FINISH 0,7</t>
  </si>
  <si>
    <t>BIO.INTONAC.1,2 C300</t>
  </si>
  <si>
    <t>GEOLITE MICROSIL.S01</t>
  </si>
  <si>
    <t>MICRORESINA KK 94 1+</t>
  </si>
  <si>
    <t>FUGALITE COLOR KK 15</t>
  </si>
  <si>
    <t>KK ACRIL.FLEX C3001</t>
  </si>
  <si>
    <t>KK KOMPACT MED.S.SCU</t>
  </si>
  <si>
    <t>KK SILOX PIT.K051009</t>
  </si>
  <si>
    <t>DOTAZIONE BIG GAMMA</t>
  </si>
  <si>
    <t>KK ACRIL.FLEX K02900</t>
  </si>
  <si>
    <t>KK ACRIL.FLEX K03500</t>
  </si>
  <si>
    <t>KK QUARZITE S028006</t>
  </si>
  <si>
    <t>CEMENTORESINA R11 KK</t>
  </si>
  <si>
    <t>CEMENTORESINA 2 KK23</t>
  </si>
  <si>
    <t>BIO.SIL.PURO PIT.K03</t>
  </si>
  <si>
    <t>KD SUP.PAINT I039007</t>
  </si>
  <si>
    <t>001H7</t>
  </si>
  <si>
    <t>KOMPACT NEW MED.K099</t>
  </si>
  <si>
    <t>CEMENTORESINA 2 KK03</t>
  </si>
  <si>
    <t>FACT.COLOR PU\/S A 3</t>
  </si>
  <si>
    <t>GEOLITE GEL B 2X2KG</t>
  </si>
  <si>
    <t>BIO.SIL.PURO PIT.BC</t>
  </si>
  <si>
    <t>ABSOLUTE KK 61 10L</t>
  </si>
  <si>
    <t>ABSOLUTE KK 10 4L</t>
  </si>
  <si>
    <t>AQUAL.SAT.GD ROSSO V</t>
  </si>
  <si>
    <t>MICRORESINA KK 147 1</t>
  </si>
  <si>
    <t>ABSOLUTE WR10 4L</t>
  </si>
  <si>
    <t>GUIDA TECNICA SISTEM</t>
  </si>
  <si>
    <t>001EP</t>
  </si>
  <si>
    <t>KK SILOX PIT.K050009</t>
  </si>
  <si>
    <t>SILICONE COLOR 12 6X</t>
  </si>
  <si>
    <t>KK KOMPACT FINE S.SC</t>
  </si>
  <si>
    <t>TETRA TACK CRYSTAL 1</t>
  </si>
  <si>
    <t>AQUASTOP PLUS FLANGI</t>
  </si>
  <si>
    <t>KK ACRIL.FLEX K00700</t>
  </si>
  <si>
    <t>BIO.FONDO UNIVERSALE</t>
  </si>
  <si>
    <t>KK ACRIL.FLEX S05900</t>
  </si>
  <si>
    <t>FACT.COLORMAXI EP A</t>
  </si>
  <si>
    <t>CEMENTORESINA 2 KK12</t>
  </si>
  <si>
    <t>BIO.SIL.PURO 1,2 C30</t>
  </si>
  <si>
    <t>KD SUP.PAINT I142002</t>
  </si>
  <si>
    <t>DELTA PLUS ECO 24X1K</t>
  </si>
  <si>
    <t>KK KOMPACT FIN. B519</t>
  </si>
  <si>
    <t>CEMENTORESINA 2 KK10</t>
  </si>
  <si>
    <t>CEMENTORESINA WALL</t>
  </si>
  <si>
    <t>KK KOMPACT FIN.C3011</t>
  </si>
  <si>
    <t>MICRORESINA KK 144 1</t>
  </si>
  <si>
    <t>MICRORESINA WR08 1+0</t>
  </si>
  <si>
    <t>TASS.AVVITAB.ACCIAIO</t>
  </si>
  <si>
    <t>KK KOMPACT FIN.C3027</t>
  </si>
  <si>
    <t>001N3</t>
  </si>
  <si>
    <t>GLASS CONNECT L8-200</t>
  </si>
  <si>
    <t>DECOR KK 95 0,1L 1PZ</t>
  </si>
  <si>
    <t>STRIPE LIVING KK 114</t>
  </si>
  <si>
    <t>KK KOMPACT FIN.K1290</t>
  </si>
  <si>
    <t>KK KOMPACT FIN.K0330</t>
  </si>
  <si>
    <t>SLC DURAFLEX ALOX 20</t>
  </si>
  <si>
    <t>GEOLITE MICROSIL.K00</t>
  </si>
  <si>
    <t>CEMENTORESINA 1 KK11</t>
  </si>
  <si>
    <t>STRIPE LIVING KK 53</t>
  </si>
  <si>
    <t>ABSOLUTE MB 6X0,70L</t>
  </si>
  <si>
    <t>DECOR KK 99 10L.</t>
  </si>
  <si>
    <t>KK KOMPACT PITT.K011</t>
  </si>
  <si>
    <t>KK KOMPACT PITT.K035</t>
  </si>
  <si>
    <t>BIO.MARMORINO K02700</t>
  </si>
  <si>
    <t>KK KOMPACT PITT.K166</t>
  </si>
  <si>
    <t>KK KOMPACT PITT.K172</t>
  </si>
  <si>
    <t>MICRORESINA KK 95 2,</t>
  </si>
  <si>
    <t>ABSOLUTE KK 25 10L</t>
  </si>
  <si>
    <t>PROFILO CHIUSURA 30</t>
  </si>
  <si>
    <t>FUGABELLA COLOR 40 8</t>
  </si>
  <si>
    <t>KK KOMPACT PITT.C301</t>
  </si>
  <si>
    <t>KK KOMPACT PITT.S017</t>
  </si>
  <si>
    <t>KCC CARD A5 KK9 (3 P</t>
  </si>
  <si>
    <t>KK QUARZITE K054006</t>
  </si>
  <si>
    <t>MICRORESINA KK 103 1</t>
  </si>
  <si>
    <t>CEMENTORESINA 1 KK07</t>
  </si>
  <si>
    <t>KK QUARZITE S037006</t>
  </si>
  <si>
    <t>BIO.SIL.PURO 1,5 C30</t>
  </si>
  <si>
    <t>HYPERFLEX HYBRID GRI</t>
  </si>
  <si>
    <t>KLIMA AIRWOOL 1000X6</t>
  </si>
  <si>
    <t>KK KOMPACT PITT.NT G</t>
  </si>
  <si>
    <t>KD SUP.PAINT I009010</t>
  </si>
  <si>
    <t>KK KOMPACT FIN.K0540</t>
  </si>
  <si>
    <t>CEMENTORESINA 2 KK07</t>
  </si>
  <si>
    <t>CEMENTORESINA 2 KK68</t>
  </si>
  <si>
    <t>CEMENTORESINA KK 62</t>
  </si>
  <si>
    <t>KD SUP.PAINT I049004</t>
  </si>
  <si>
    <t>KK SILOX PIT.S.SCUD</t>
  </si>
  <si>
    <t>STRIPE LIVING KK 20</t>
  </si>
  <si>
    <t>SPATOLA AMERICANA LU</t>
  </si>
  <si>
    <t>KLIMAAIR BLACK1000X5</t>
  </si>
  <si>
    <t>ABSOLUTE KK 2 4L</t>
  </si>
  <si>
    <t>CEMENTORESINA KK 110</t>
  </si>
  <si>
    <t>T-SHIRT 130G WHITE S</t>
  </si>
  <si>
    <t>KK ACRIL.FLEX S.SCUD</t>
  </si>
  <si>
    <t>KK KOMPACT FIN.C3003</t>
  </si>
  <si>
    <t>KD SUP.PAINT I013007</t>
  </si>
  <si>
    <t>AQUAL.LUC.AVORIO A00</t>
  </si>
  <si>
    <t>KD SUP.PAINT I109008</t>
  </si>
  <si>
    <t>KERABUILD EPOPRIMER</t>
  </si>
  <si>
    <t>STEEL DRYFIX 12-1000</t>
  </si>
  <si>
    <t>BIO.SIL.PURO PIT.S01</t>
  </si>
  <si>
    <t>PATINA LIVING KK 93</t>
  </si>
  <si>
    <t>KK KOMPACT PITT.S050</t>
  </si>
  <si>
    <t>OUTDOOR PAINT KK 127</t>
  </si>
  <si>
    <t>ABSOLUTE KK 128 4L</t>
  </si>
  <si>
    <t>KK KOMPACT PITT.K120</t>
  </si>
  <si>
    <t>KK KOMPACT PITT.S002</t>
  </si>
  <si>
    <t>KK KOMPACT MED.S0440</t>
  </si>
  <si>
    <t>SLC DURAROLL SIC 203</t>
  </si>
  <si>
    <t>FUGABELLA COLOR 24 4</t>
  </si>
  <si>
    <t>BASE DI PARTENZA 180</t>
  </si>
  <si>
    <t>KOMPACT FINISH MED.G</t>
  </si>
  <si>
    <t>MICRORESINA KK 40 2,</t>
  </si>
  <si>
    <t>CEMENTORESINA 1 WR05</t>
  </si>
  <si>
    <t>CEMENTORESINA 2 KK91</t>
  </si>
  <si>
    <t>GEOLITE MICROSIL.S00</t>
  </si>
  <si>
    <t>AQUAL.LUC.GRAFITE A0</t>
  </si>
  <si>
    <t>STRIPE LIVING KK 62</t>
  </si>
  <si>
    <t>KK ACRIL.FLEX C3055</t>
  </si>
  <si>
    <t>FACT.COLOR PU/S A 10</t>
  </si>
  <si>
    <t>SILICONE COLOR 41 6X</t>
  </si>
  <si>
    <t>CEMENTORESINA 1 KK93</t>
  </si>
  <si>
    <t>CEMENTORESINA 1 KK06</t>
  </si>
  <si>
    <t>DECOR KK 56 10L.</t>
  </si>
  <si>
    <t>BIO.INTONAC.1,2 C301</t>
  </si>
  <si>
    <t>OUTDOOR PLASTER KK 7</t>
  </si>
  <si>
    <t>MICRORESINA KK 116 2</t>
  </si>
  <si>
    <t>ABSOLUTE KK 63 4L</t>
  </si>
  <si>
    <t>DECOR KK 22 0,1L 1PZ</t>
  </si>
  <si>
    <t>BIO.SIL.PURO PIT.C30</t>
  </si>
  <si>
    <t>OUTDOOR PAINT KK 106</t>
  </si>
  <si>
    <t>KK QUARZITE C3050 14</t>
  </si>
  <si>
    <t>KOMPACT NEW FIN.S006</t>
  </si>
  <si>
    <t>OUTDOOR PAINT KK 3 1</t>
  </si>
  <si>
    <t>INVISIBILE 5X2,4 M W</t>
  </si>
  <si>
    <t>KK ECO ACR.FLEX 1,0</t>
  </si>
  <si>
    <t>OUTDOOR PAINT KK 109</t>
  </si>
  <si>
    <t>DECOR KK 141 4L.</t>
  </si>
  <si>
    <t>KK KOMPACT MED.C3024</t>
  </si>
  <si>
    <t>KK SILOX FINISH 1.0</t>
  </si>
  <si>
    <t>SLC ESTRUSORE MANUAL</t>
  </si>
  <si>
    <t>BIOCALCE TASCIUGO 2A</t>
  </si>
  <si>
    <t>GEOLITE MICROSIL.097</t>
  </si>
  <si>
    <t>L34 FLEX CHIARO 20X6</t>
  </si>
  <si>
    <t>STEEL COMBO C-A8-200</t>
  </si>
  <si>
    <t>BIO.SPATOLATO K01100</t>
  </si>
  <si>
    <t>FUGABELLA SPC A 4,5K</t>
  </si>
  <si>
    <t>CEMENTORESINA 2 KK06</t>
  </si>
  <si>
    <t>OUTDOOR PAINT KK 2 1</t>
  </si>
  <si>
    <t>BIO.TINTEGGIO C3046</t>
  </si>
  <si>
    <t>OUTDOOR PAINT KK 147</t>
  </si>
  <si>
    <t>KK KOMPACT MED.K0710</t>
  </si>
  <si>
    <t>KK QUARZITE C3037 14</t>
  </si>
  <si>
    <t>KK ACRIL.FLEX K12800</t>
  </si>
  <si>
    <t>001LM</t>
  </si>
  <si>
    <t>STEEL DRYFIX 10-200</t>
  </si>
  <si>
    <t>CEMENTORESINA KK 133</t>
  </si>
  <si>
    <t>MICRORESINA FLOOR KK</t>
  </si>
  <si>
    <t>KK KOMPACT FIN.S0320</t>
  </si>
  <si>
    <t>BIO.MARMORINO 1001</t>
  </si>
  <si>
    <t>KK KOMPACT PITT.K059</t>
  </si>
  <si>
    <t>KK KOMPACT MED.K0280</t>
  </si>
  <si>
    <t>KK SILOX PIT.C3015 1</t>
  </si>
  <si>
    <t>OUTDOOR PLASTER KK 4</t>
  </si>
  <si>
    <t>KCC CARD A5 KK56 (3</t>
  </si>
  <si>
    <t>KK KOMPACT MED.C3035</t>
  </si>
  <si>
    <t>KK ECO KOMPACT 2.0 S</t>
  </si>
  <si>
    <t>BIO.SIL.PURO 1,5 K00</t>
  </si>
  <si>
    <t>BIO.SIL.PURO 1,5 K04</t>
  </si>
  <si>
    <t>KCC CARD A5 KK84 (3</t>
  </si>
  <si>
    <t>CEMENTORESINA 2 KK01</t>
  </si>
  <si>
    <t>KK SILOX PIT.S062008</t>
  </si>
  <si>
    <t>001EW</t>
  </si>
  <si>
    <t>KOMPACT NEW FIN.0812</t>
  </si>
  <si>
    <t>ABSOLUTE WR08 10L</t>
  </si>
  <si>
    <t>CEMENTORESINA 2 KK38</t>
  </si>
  <si>
    <t>KK SILOX PIT.S.SCUD.</t>
  </si>
  <si>
    <t>DECOR KK 143 10L.</t>
  </si>
  <si>
    <t>PATINA LIVING KK 147</t>
  </si>
  <si>
    <t>PATINA WR03 MQ.</t>
  </si>
  <si>
    <t>ABSOLUTE KK 16 4L</t>
  </si>
  <si>
    <t>KK QUARZITE K020002</t>
  </si>
  <si>
    <t>KK KOMPACT PITT.K007</t>
  </si>
  <si>
    <t>OUTDOOR PLASTER WR09</t>
  </si>
  <si>
    <t>KK SILOX PIT.S050004</t>
  </si>
  <si>
    <t>KD OLDSTYLE MARR.MIC</t>
  </si>
  <si>
    <t>BIO.SPATOLATO C3060</t>
  </si>
  <si>
    <t>BIO.SIL.PURO 1,0 S06</t>
  </si>
  <si>
    <t>CEMENTORESINA 1 KK41</t>
  </si>
  <si>
    <t>STRIPE LIVING KK 130</t>
  </si>
  <si>
    <t>KK SILOX PIT.K110001</t>
  </si>
  <si>
    <t>CEMENTORESINA KK 112</t>
  </si>
  <si>
    <t>STRIPE LIVING KK 148</t>
  </si>
  <si>
    <t>ABSOLUTE KK 55 4L</t>
  </si>
  <si>
    <t>KK ACRIL.FLEX S03100</t>
  </si>
  <si>
    <t>AQUAL.SAT.VERDE VITT</t>
  </si>
  <si>
    <t>BIO.TINTEGGIO S01200</t>
  </si>
  <si>
    <t>SILICONE COLOR 46 6X</t>
  </si>
  <si>
    <t>DECOR KK 141 10L.</t>
  </si>
  <si>
    <t>KK ACRIL.FLEX K11000</t>
  </si>
  <si>
    <t>FUGALITE GR.PERLA 3K</t>
  </si>
  <si>
    <t>POLO BLACK UOMO SIZE</t>
  </si>
  <si>
    <t>KK ACRIL.FLEX C3006</t>
  </si>
  <si>
    <t>KK KOMPACT FIN.S0230</t>
  </si>
  <si>
    <t>DECOR KK 24 0,1L 1PZ</t>
  </si>
  <si>
    <t>PATINA LIVING KK 87</t>
  </si>
  <si>
    <t>BIO.INTONAC.0,5 K027</t>
  </si>
  <si>
    <t>SILICONE COLOR KK 64</t>
  </si>
  <si>
    <t>STRIPE LIVING KK 131</t>
  </si>
  <si>
    <t>CEMENTORESINA 2 KK79</t>
  </si>
  <si>
    <t>SCALDACOLLO NERO 10P</t>
  </si>
  <si>
    <t>KK KOMPACT MED.K1950</t>
  </si>
  <si>
    <t>BIO.INTONAC.0,5 C303</t>
  </si>
  <si>
    <t>KCC CARD A5 KK25 (3</t>
  </si>
  <si>
    <t>FACT.COLOR PU/S A 70</t>
  </si>
  <si>
    <t>CEMENTORESINA 2 KK94</t>
  </si>
  <si>
    <t>CEMENTORESINA 1 KK14</t>
  </si>
  <si>
    <t>BIO.INTONAC.0,5 C305</t>
  </si>
  <si>
    <t>DECOR KK 63 0,1L 1PZ</t>
  </si>
  <si>
    <t>OUTDOOR PAINT KK 50</t>
  </si>
  <si>
    <t>OUTDOOR PLASTER KK 1</t>
  </si>
  <si>
    <t>KK ACRIL.FLEX C3057</t>
  </si>
  <si>
    <t>BIO.SIL.PURO 1,5 S00</t>
  </si>
  <si>
    <t>FACTORY COLWET EP A</t>
  </si>
  <si>
    <t>FUGALITE COLOR KK 12</t>
  </si>
  <si>
    <t>001H5</t>
  </si>
  <si>
    <t>KOMPACT NEW MED.C305</t>
  </si>
  <si>
    <t>ABSOLUTE KK 132 10L</t>
  </si>
  <si>
    <t>GEOLITE MICROSIL.K01</t>
  </si>
  <si>
    <t>KK KOMPACT PITT.K043</t>
  </si>
  <si>
    <t>FACT.COLOR PU/S A 50</t>
  </si>
  <si>
    <t>CEMENTORESINA 2 KK14</t>
  </si>
  <si>
    <t>CEMENTORESINA 2 KK30</t>
  </si>
  <si>
    <t>BIO.SIL.PURO 1,0 K03</t>
  </si>
  <si>
    <t>CEMENTORESINA 2 WR03</t>
  </si>
  <si>
    <t>KK QUARZITE K140004</t>
  </si>
  <si>
    <t>VITI ZINCATE LEGNO 2</t>
  </si>
  <si>
    <t>001LE</t>
  </si>
  <si>
    <t>STEEL DRYFIX 8-10000</t>
  </si>
  <si>
    <t>CEMENTORESINA 1 KK13</t>
  </si>
  <si>
    <t>KK SILOX PIT.C3042 1</t>
  </si>
  <si>
    <t>KCC CARD A5 KK61 (3</t>
  </si>
  <si>
    <t>BIO.INTONAC.0,7 S043</t>
  </si>
  <si>
    <t>FUGABELLA COLOR 17 4</t>
  </si>
  <si>
    <t>001PA</t>
  </si>
  <si>
    <t>KK KOMPACT FIN.K0440</t>
  </si>
  <si>
    <t>KK SILOX PIT.K150003</t>
  </si>
  <si>
    <t>OUTDOOR PAINT KK 92</t>
  </si>
  <si>
    <t>SILICONE COLOR 17 6X</t>
  </si>
  <si>
    <t>KK QUARZITE C3052 14</t>
  </si>
  <si>
    <t>CEMENTORESINA 2 WR02</t>
  </si>
  <si>
    <t>001PF</t>
  </si>
  <si>
    <t>KK ACRILEX FONDO K14</t>
  </si>
  <si>
    <t>STEEL COMBO A5-300 1</t>
  </si>
  <si>
    <t>OUTDOOR PAINT KK 6 4</t>
  </si>
  <si>
    <t>KK KOMPACT MED.S0370</t>
  </si>
  <si>
    <t>BIO.SIL.PURO 1,0 S03</t>
  </si>
  <si>
    <t>MICRORESINA KK 43 1+</t>
  </si>
  <si>
    <t>ALB.MANDRINO STEEL D</t>
  </si>
  <si>
    <t>SO.VE.CO.MASS PERS.S</t>
  </si>
  <si>
    <t>ESPOSITORE SMALL TET</t>
  </si>
  <si>
    <t>ABSOLUTE KK 129 10L</t>
  </si>
  <si>
    <t>KK ACRIL.FLEX C3045</t>
  </si>
  <si>
    <t>KK KOMPACT FIN.C3026</t>
  </si>
  <si>
    <t>DECOR KK 83 0,1L 1PZ</t>
  </si>
  <si>
    <t>DECOR KK 48 0,1L 1PZ</t>
  </si>
  <si>
    <t>KD SUP.PAINT I044005</t>
  </si>
  <si>
    <t>KK ACRIL.FLEX K05300</t>
  </si>
  <si>
    <t>AQUAL.LUC.NERO A020</t>
  </si>
  <si>
    <t>001PW</t>
  </si>
  <si>
    <t>KK SILOX PIT.B4390 1</t>
  </si>
  <si>
    <t>BIO.TINTEGGIO I02200</t>
  </si>
  <si>
    <t>KCC CARD A5 KK73 (3</t>
  </si>
  <si>
    <t>DECOR KK 57 4L.</t>
  </si>
  <si>
    <t>KK SILOX PIT.K119001</t>
  </si>
  <si>
    <t>KK KOMPACT FIN.K0270</t>
  </si>
  <si>
    <t>GEOLITE MICROSIL.K05</t>
  </si>
  <si>
    <t>MICRORESINA KK 57 2,</t>
  </si>
  <si>
    <t>KK KOMPACT FIN.S0110</t>
  </si>
  <si>
    <t>KK ECO SIL.VELAT.K12</t>
  </si>
  <si>
    <t>KK ECO SIL.VELAT.K06</t>
  </si>
  <si>
    <t>BIO.SIL.PURO PIT.S04</t>
  </si>
  <si>
    <t>AQUAL.SAT.MAGNOLIA A</t>
  </si>
  <si>
    <t>GEOLITE MICROSIL.K03</t>
  </si>
  <si>
    <t>BIO.INTONAC.1,2 S001</t>
  </si>
  <si>
    <t>EDE</t>
  </si>
  <si>
    <t>CLIENTI C/PREMI DI C</t>
  </si>
  <si>
    <t>CEMENTORESINA 1 KK01</t>
  </si>
  <si>
    <t>KD WOOD CASTAGNO 4X2</t>
  </si>
  <si>
    <t>001LT</t>
  </si>
  <si>
    <t>KK ECO ACRILEX CONSO</t>
  </si>
  <si>
    <t>AQUAL.SAT.SENAPE A01</t>
  </si>
  <si>
    <t>KK SILOX PIT.S002007</t>
  </si>
  <si>
    <t>KK KOMPACT PITT.S051</t>
  </si>
  <si>
    <t>DECOR KK 82 0,1L 1PZ</t>
  </si>
  <si>
    <t>GEOLITE MICROSIL.C30</t>
  </si>
  <si>
    <t>ABSOLUTE KK 109 4L</t>
  </si>
  <si>
    <t>G1353</t>
  </si>
  <si>
    <t>SHOPPER MEETING IMPE</t>
  </si>
  <si>
    <t>KK KOMPACT PITT.S034</t>
  </si>
  <si>
    <t>INVISIBILE 5X2,4M NE</t>
  </si>
  <si>
    <t>KK KOMPACT MED.K0520</t>
  </si>
  <si>
    <t>0018D</t>
  </si>
  <si>
    <t>KK QUARZITE B1374 14</t>
  </si>
  <si>
    <t>KK KOMPACT PITT.K065</t>
  </si>
  <si>
    <t>KK SILOX PIT.MB GD 6</t>
  </si>
  <si>
    <t>BIO.TINTEGGIO K16900</t>
  </si>
  <si>
    <t>ABSOLUTE KK 124 4L</t>
  </si>
  <si>
    <t>KK ECO KOMPACT 2.0 C</t>
  </si>
  <si>
    <t>ABSOLUTE KK 143 4L</t>
  </si>
  <si>
    <t>SLC ECO AQUA-PUR HP</t>
  </si>
  <si>
    <t>PATINA LIVING KK 56</t>
  </si>
  <si>
    <t>KK ACRIL.FLEX C3014</t>
  </si>
  <si>
    <t>BIO.SIL.PURO PIT.S00</t>
  </si>
  <si>
    <t>BIO.SIL.PURO 1,2 S02</t>
  </si>
  <si>
    <t>000TH</t>
  </si>
  <si>
    <t>STEEL CONNECT W 90-1</t>
  </si>
  <si>
    <t>BIO.INTONAC.0,7 C306</t>
  </si>
  <si>
    <t>CEMENTORESINA 1 KK84</t>
  </si>
  <si>
    <t>CEMENTORESINA WR07 M</t>
  </si>
  <si>
    <t>SM.FERROMIC.VERDE AF</t>
  </si>
  <si>
    <t>BIO.SPATOLATO C3029</t>
  </si>
  <si>
    <t>ABSOLUTE KK 97 4L</t>
  </si>
  <si>
    <t>KK SILOX PIT.S059005</t>
  </si>
  <si>
    <t>BIO.INTONAC.1,2 K011</t>
  </si>
  <si>
    <t>KLIMA AIRTECH 1000X5</t>
  </si>
  <si>
    <t>BIO.TINTEGGIO C3056</t>
  </si>
  <si>
    <t>BIO.SIL.PURO PIT.K02</t>
  </si>
  <si>
    <t>KK KOMPACT FIN.K0520</t>
  </si>
  <si>
    <t>KK QUARZITE K022006</t>
  </si>
  <si>
    <t>BIO.SIL.PURO PIT.S11</t>
  </si>
  <si>
    <t>OUTDOOR PLASTER KK 8</t>
  </si>
  <si>
    <t>KK ECO KOMPACT 2.0 N</t>
  </si>
  <si>
    <t>SU.PER BIO BIANCO 25</t>
  </si>
  <si>
    <t>SILICONE COLOR 35 6X</t>
  </si>
  <si>
    <t>CEMENTORESINA KK 71</t>
  </si>
  <si>
    <t>KK KOMPACT PITT.S020</t>
  </si>
  <si>
    <t>CEMENTORESINA 2 KK11</t>
  </si>
  <si>
    <t>CEMENTORESINA 1 KK30</t>
  </si>
  <si>
    <t>KERAPLAST ECO P6 25K</t>
  </si>
  <si>
    <t>001N8</t>
  </si>
  <si>
    <t>GLASS CONNECT L10-40</t>
  </si>
  <si>
    <t>KK SILOX PIT.K043005</t>
  </si>
  <si>
    <t>001NQ</t>
  </si>
  <si>
    <t>KOMPACT NEW MED.K195</t>
  </si>
  <si>
    <t>KD SUP.PAINT I175007</t>
  </si>
  <si>
    <t>AQUAL.SAT.CENERE A00</t>
  </si>
  <si>
    <t>SILICONE COLOR 37 6X</t>
  </si>
  <si>
    <t>DECOR KK 107 0,1L 1P</t>
  </si>
  <si>
    <t>PATINA LIVING KK 98</t>
  </si>
  <si>
    <t>BIO.MARMORINO C3030</t>
  </si>
  <si>
    <t>STRIPE LIVING KK 124</t>
  </si>
  <si>
    <t>FUGABELLA COLOR 06 2</t>
  </si>
  <si>
    <t>CEMENTORESINA 1 KK10</t>
  </si>
  <si>
    <t>BIO.INTONAC.1,2 K022</t>
  </si>
  <si>
    <t>STRIPE LIVING KK 39</t>
  </si>
  <si>
    <t>KCC CARD A5 KK45 (3</t>
  </si>
  <si>
    <t>FUGAB.ECO SILIC.LIME</t>
  </si>
  <si>
    <t>001ME</t>
  </si>
  <si>
    <t>KD PAINT I094010 14L</t>
  </si>
  <si>
    <t>ABSOLUTE KK 105 10L</t>
  </si>
  <si>
    <t>FUGABELLA COLOR KK 1</t>
  </si>
  <si>
    <t>EPM</t>
  </si>
  <si>
    <t>MEZZO SPECIALE</t>
  </si>
  <si>
    <t>BIO.SIL.PURO PIT.K09</t>
  </si>
  <si>
    <t>FUGABELLA COLOR 44 8</t>
  </si>
  <si>
    <t>KK ACRIL.FLEX K00100</t>
  </si>
  <si>
    <t>BIO.SIL.PURO PIT.K05</t>
  </si>
  <si>
    <t>BIO.TINTEGGIO C3048</t>
  </si>
  <si>
    <t>KK KOMPACT MED.S0760</t>
  </si>
  <si>
    <t>000QH</t>
  </si>
  <si>
    <t>SKIL SMAK S 4L</t>
  </si>
  <si>
    <t>PATINA LIVING KK 102</t>
  </si>
  <si>
    <t>KD SUP.PAINT I176005</t>
  </si>
  <si>
    <t>KK KOMPACT FIN.K0650</t>
  </si>
  <si>
    <t>KK QUARZITE K007004</t>
  </si>
  <si>
    <t>ABSOLUTE KK 82 10L</t>
  </si>
  <si>
    <t>KK ACRILEX FLEX BC G</t>
  </si>
  <si>
    <t>WALLCRETE LIVING WR0</t>
  </si>
  <si>
    <t>KLIMA FIX GRIGIO 25K</t>
  </si>
  <si>
    <t>SCOSSALINA GOCCIOL.1</t>
  </si>
  <si>
    <t>DECOR KK 68 0,1L 1PZ</t>
  </si>
  <si>
    <t>KOMPACT NEW EXTRAFIN</t>
  </si>
  <si>
    <t>KK ACRIL.FLEX C3023</t>
  </si>
  <si>
    <t>CEMENTORESINA 1 KK51</t>
  </si>
  <si>
    <t>CEMENTORESINA 1 KK09</t>
  </si>
  <si>
    <t>KK SILOX PIT.S035006</t>
  </si>
  <si>
    <t>KK QUARZITE C3006 14</t>
  </si>
  <si>
    <t>ABSOLUTE KK 23 4L</t>
  </si>
  <si>
    <t>BIO.SIL.PURO 1,2 K02</t>
  </si>
  <si>
    <t>IMPREG.LEGNO NEUTRO</t>
  </si>
  <si>
    <t>KCC CARD A5 KK16 (3</t>
  </si>
  <si>
    <t>KK SILOX PIT.S031004</t>
  </si>
  <si>
    <t>MICRORESINA KK 42 2,</t>
  </si>
  <si>
    <t>KK KOMPACT PITT.C302</t>
  </si>
  <si>
    <t>KK KOMPACT FIN.C3056</t>
  </si>
  <si>
    <t>KK ACRIL.FLEX C3034</t>
  </si>
  <si>
    <t>BIO.TINTEGGIO C3006</t>
  </si>
  <si>
    <t>OUTDOOR PAINT KK 16</t>
  </si>
  <si>
    <t>KK SILOX PIT.K084001</t>
  </si>
  <si>
    <t>CEMENTORESINA 1 KK87</t>
  </si>
  <si>
    <t>MICRORESINA KK 14 1+</t>
  </si>
  <si>
    <t>KK ECO SIL.VELAT.S03</t>
  </si>
  <si>
    <t>BIO.INTONAC.0,5 C302</t>
  </si>
  <si>
    <t>STEEL COMBO MANUALE</t>
  </si>
  <si>
    <t>KK KOMPACT MED.B5016</t>
  </si>
  <si>
    <t>KK QUARZITE K043008</t>
  </si>
  <si>
    <t>STEEL DRYFIX 12-800</t>
  </si>
  <si>
    <t>KCC CARD A5 KK149 (3</t>
  </si>
  <si>
    <t>ABSOLUTE KK 53 4L</t>
  </si>
  <si>
    <t>KK QUARZITE K017002</t>
  </si>
  <si>
    <t>KK SILOX PIT.K025005</t>
  </si>
  <si>
    <t>KK KOMPACT PITT.K061</t>
  </si>
  <si>
    <t>ABSOLUTE KK 106 10L</t>
  </si>
  <si>
    <t>KK ECO SIL.VELAT.K09</t>
  </si>
  <si>
    <t>BIO.SPATOLATO C3014</t>
  </si>
  <si>
    <t>KK KOMPACT MED.K0020</t>
  </si>
  <si>
    <t>BIO.SIL.PURO 0,6 100</t>
  </si>
  <si>
    <t>CEMENTORESINA 1 KK77</t>
  </si>
  <si>
    <t>KK KOMPACT PITT.K099</t>
  </si>
  <si>
    <t>KK KOMPACT FIN.1001</t>
  </si>
  <si>
    <t>BIO.SPATOLATO C3045</t>
  </si>
  <si>
    <t>CEMENTORESINA 2 KK20</t>
  </si>
  <si>
    <t>KK KOMPACT FIN.K0350</t>
  </si>
  <si>
    <t>001G8</t>
  </si>
  <si>
    <t>KOMPACT NEW MED.C301</t>
  </si>
  <si>
    <t>BIO.SIL.PURO 1,2 S16</t>
  </si>
  <si>
    <t>DECOR KK 142 10L.</t>
  </si>
  <si>
    <t>KK KOMPACT PITT.K028</t>
  </si>
  <si>
    <t>KK SILOX PIT.S011005</t>
  </si>
  <si>
    <t>H40 NO LIMITS BIANCO</t>
  </si>
  <si>
    <t>KK SILOX PIT.K140004</t>
  </si>
  <si>
    <t>BIO.INTONAC.0,7 C300</t>
  </si>
  <si>
    <t>KCC CEMENTORESINA FO</t>
  </si>
  <si>
    <t>DECOR KK 150 0,1L 1P</t>
  </si>
  <si>
    <t>DECOR KK 86 10L.</t>
  </si>
  <si>
    <t>KK QUARZITE K034009</t>
  </si>
  <si>
    <t>ABSOLUTE WR04 10L</t>
  </si>
  <si>
    <t>BIO.TINTEGGIO C3014</t>
  </si>
  <si>
    <t>KK SILOX PIT.C3010</t>
  </si>
  <si>
    <t>KK QUARZITE K195008</t>
  </si>
  <si>
    <t>FELPA CAPP. BLACK SI</t>
  </si>
  <si>
    <t>KK QUARZITE K050010</t>
  </si>
  <si>
    <t>KK KOMPACT FIN.S0520</t>
  </si>
  <si>
    <t>OUTDOOR PLASTER KK 3</t>
  </si>
  <si>
    <t>ABSOLUTE NT 9,3L</t>
  </si>
  <si>
    <t>FUGABELLA COLOR 27 4</t>
  </si>
  <si>
    <t>BIO.SIL.PURO 1,0 S05</t>
  </si>
  <si>
    <t>KK KOMPACT FIN.B5132</t>
  </si>
  <si>
    <t>KK ACRIL.FLEX K05400</t>
  </si>
  <si>
    <t>CEMENTORESINA 1 KK90</t>
  </si>
  <si>
    <t>KK QUARZITE K172009</t>
  </si>
  <si>
    <t>BIGFLEX S1 GRIGIO PE</t>
  </si>
  <si>
    <t>T-SHIRT 150G BLACKSI</t>
  </si>
  <si>
    <t>KK ACRIL.FLEX K05000</t>
  </si>
  <si>
    <t>0008W</t>
  </si>
  <si>
    <t>BI0FLEX S1 GRIGIO 25</t>
  </si>
  <si>
    <t>KK ECO SIL.VELAT.K03</t>
  </si>
  <si>
    <t>STRIPE LIVING KK 98</t>
  </si>
  <si>
    <t>KK SILOX PIT.K172006</t>
  </si>
  <si>
    <t>DECOR KK 145 0,1L 1P</t>
  </si>
  <si>
    <t>CEMENTORESINA 1 KK43</t>
  </si>
  <si>
    <t>KK KOMPACT MED.K1180</t>
  </si>
  <si>
    <t>KERALEVEL ECO LR 25K</t>
  </si>
  <si>
    <t>001LW</t>
  </si>
  <si>
    <t>FACT.COLOR PU\\/S A</t>
  </si>
  <si>
    <t>KK QUARZITE MB GD 3,</t>
  </si>
  <si>
    <t>KK SILOX PIT.S046009</t>
  </si>
  <si>
    <t>KK QUARZITE S050006</t>
  </si>
  <si>
    <t>KK ACRIL.FLEX C3040</t>
  </si>
  <si>
    <t>KK SILOX PIT.K050005</t>
  </si>
  <si>
    <t>ABSOLUTE KK 122 10L</t>
  </si>
  <si>
    <t>BIO.SPATOLATO S02400</t>
  </si>
  <si>
    <t>BIO.SIL.PURO PIT.K00</t>
  </si>
  <si>
    <t>L34 EVOLUTION SCURO</t>
  </si>
  <si>
    <t>BIO.INTONAC.0,5 C301</t>
  </si>
  <si>
    <t>KD SUP.PAINT I192008</t>
  </si>
  <si>
    <t>BIO.SIL.PURO PIT.S07</t>
  </si>
  <si>
    <t>MICRORESINA KK 93 1+</t>
  </si>
  <si>
    <t>BIOSCUD SABBIA 12X1K</t>
  </si>
  <si>
    <t>LEGNO MEDIUM NEW 1,1</t>
  </si>
  <si>
    <t>KCC CARD A5 KK129 (3</t>
  </si>
  <si>
    <t>PATINA LIVING KK 62</t>
  </si>
  <si>
    <t>FUGABELLA COLOR 15 4</t>
  </si>
  <si>
    <t>KD SUP.PAINT I205004</t>
  </si>
  <si>
    <t>000TE</t>
  </si>
  <si>
    <t>STEEL CONNECT W 45-1</t>
  </si>
  <si>
    <t>CEMENTORESINA KK 15</t>
  </si>
  <si>
    <t>0017X</t>
  </si>
  <si>
    <t>KK ECO KOMPACT EXTRA</t>
  </si>
  <si>
    <t>001M1</t>
  </si>
  <si>
    <t>KOMPACT NEW MED.B533</t>
  </si>
  <si>
    <t>OUTDOOR PLASTER KK 9</t>
  </si>
  <si>
    <t>KK ACRIL.FLEX K04300</t>
  </si>
  <si>
    <t>PATINA LIVING KK 139</t>
  </si>
  <si>
    <t>KK QUARZITE K053006</t>
  </si>
  <si>
    <t>PATINA LIVING KK 9 M</t>
  </si>
  <si>
    <t>DECOR KK 62 10L.</t>
  </si>
  <si>
    <t>000QI</t>
  </si>
  <si>
    <t>SKIL REMOVE 10L</t>
  </si>
  <si>
    <t>DECOR KK 97 4L.</t>
  </si>
  <si>
    <t>BIO.INTONAC.1,2 S012</t>
  </si>
  <si>
    <t>OUTDOOR PAINT KK 96</t>
  </si>
  <si>
    <t>MICRORESINA KK 8 1+0</t>
  </si>
  <si>
    <t>OUTDOOR PAINT KK 81</t>
  </si>
  <si>
    <t>DECOR KK 23 10L.</t>
  </si>
  <si>
    <t>MICRORESINA KK 148 1</t>
  </si>
  <si>
    <t>ABSOLUTE KK 139 4L</t>
  </si>
  <si>
    <t>KK SILOX PIT.K067009</t>
  </si>
  <si>
    <t>BIO.TINTEGGIO C3036</t>
  </si>
  <si>
    <t>T-SHIRT WHITE SIZE L</t>
  </si>
  <si>
    <t>STRIPE LIVING KK 52</t>
  </si>
  <si>
    <t>SCAFFALE FUGABELLA C</t>
  </si>
  <si>
    <t>OUTDOOR PAINT KK 64</t>
  </si>
  <si>
    <t>ABSOLUTE KK 130 10L</t>
  </si>
  <si>
    <t>KK KOMPACT PITT.K027</t>
  </si>
  <si>
    <t>BIO.SIL.PURO 1,5 S04</t>
  </si>
  <si>
    <t>CEMENTORESINA R11 WR</t>
  </si>
  <si>
    <t>DECOR KK 65 0,1L 1PZ</t>
  </si>
  <si>
    <t>KK QUARZITE C3024  4</t>
  </si>
  <si>
    <t>BIO.MARMORINO K02300</t>
  </si>
  <si>
    <t>VITI ZINCATE LEGNO 6</t>
  </si>
  <si>
    <t>ABSOLUTE KK 82 4L</t>
  </si>
  <si>
    <t>GEOLITE MICROSIL.S05</t>
  </si>
  <si>
    <t>STRIPE LIVING KK 61</t>
  </si>
  <si>
    <t>SPUGNA CELL.RICAMBIO</t>
  </si>
  <si>
    <t>BIO.SIL.PURO 0,6 BC</t>
  </si>
  <si>
    <t>FACT.COLORFLOW EP A</t>
  </si>
  <si>
    <t>STRIPE TOOL REPLACEM</t>
  </si>
  <si>
    <t>KCC PATINA FOLDER 30</t>
  </si>
  <si>
    <t>BIO.SIL.PURO 1,0 K04</t>
  </si>
  <si>
    <t>IMPREG.LEGNO NOCE I0</t>
  </si>
  <si>
    <t>FUGALITE BIANCO 3KG</t>
  </si>
  <si>
    <t>SILICONE COLOR 25 6X</t>
  </si>
  <si>
    <t>FLOORZERO 9,25+0,75K</t>
  </si>
  <si>
    <t>KK QUARZITE K026007</t>
  </si>
  <si>
    <t>BIO.MARMORINO K02600</t>
  </si>
  <si>
    <t>001M6</t>
  </si>
  <si>
    <t>GLASS NET A305 35M</t>
  </si>
  <si>
    <t>CEMENTORESINA 1 KK91</t>
  </si>
  <si>
    <t>DECOR KK 112 0,1L 1P</t>
  </si>
  <si>
    <t>OUTDOOR PAINT WR02 1</t>
  </si>
  <si>
    <t>BIO.SPATOLATO C3057</t>
  </si>
  <si>
    <t>CEMENTORESINA 1 KK37</t>
  </si>
  <si>
    <t>KK SILOX PIT.S006001</t>
  </si>
  <si>
    <t>BIO.TINTEGGIO BC GD</t>
  </si>
  <si>
    <t>RETE ANGOLARE PER FI</t>
  </si>
  <si>
    <t>KD SUP.PAINT I111010</t>
  </si>
  <si>
    <t>MICRORESINA WR04 1+0</t>
  </si>
  <si>
    <t>SILICONE COLOR KK 14</t>
  </si>
  <si>
    <t>OUTDOOR PAINT WR02 4</t>
  </si>
  <si>
    <t>001HY</t>
  </si>
  <si>
    <t>KOMPACT NEW FIN.S.SC</t>
  </si>
  <si>
    <t>FACT.COLOR PU\/S A 1</t>
  </si>
  <si>
    <t>001PQ</t>
  </si>
  <si>
    <t>KOMPACT NEW FIN.B511</t>
  </si>
  <si>
    <t>CEMENTORESINA 2 KK17</t>
  </si>
  <si>
    <t>BIO.SIL.PURO PIT.S19</t>
  </si>
  <si>
    <t>BIO.SIL.PURO 1,0 S01</t>
  </si>
  <si>
    <t>CEMENTORESINA 1 KK97</t>
  </si>
  <si>
    <t>KLIMA AIRWOOL 1200X6</t>
  </si>
  <si>
    <t>BIO.SIL.PURO 1,2 S03</t>
  </si>
  <si>
    <t>KK KOMPACT MED.B5205</t>
  </si>
  <si>
    <t>KK KOMPACT MED.K0070</t>
  </si>
  <si>
    <t>STRIPE LIVING KK 41</t>
  </si>
  <si>
    <t>OUTDOOR PLASTER KK 5</t>
  </si>
  <si>
    <t>OUTDOOR PAINT WR05 4</t>
  </si>
  <si>
    <t>ABSOLUTE KK 80 10L</t>
  </si>
  <si>
    <t>KK ACRIL.FLEX S03000</t>
  </si>
  <si>
    <t>KD SUP.PAINT I009006</t>
  </si>
  <si>
    <t>001NA</t>
  </si>
  <si>
    <t>STEEL CONNECT C6-75</t>
  </si>
  <si>
    <t>BIO.SPATOLATO C3052</t>
  </si>
  <si>
    <t>KK KOMPACT PITT.K029</t>
  </si>
  <si>
    <t>KK ECO SIL.VELAT.S02</t>
  </si>
  <si>
    <t>KK SILOX PIT.K080001</t>
  </si>
  <si>
    <t>BIO.SPATOLATO C3001</t>
  </si>
  <si>
    <t>DECOR KK 74 4L.</t>
  </si>
  <si>
    <t>KK QUARZITE S001004</t>
  </si>
  <si>
    <t>BIO.INTONAC.1,2 K025</t>
  </si>
  <si>
    <t>STRIPE LIVING KK 58</t>
  </si>
  <si>
    <t>KK ACRIL.FLEX C3019</t>
  </si>
  <si>
    <t>KK QUARZITE K060008</t>
  </si>
  <si>
    <t>CEMENTORESINA 2 WR10</t>
  </si>
  <si>
    <t>NEUTRO COLOR 02 12X3</t>
  </si>
  <si>
    <t>OUTDOOR PLASTER WR05</t>
  </si>
  <si>
    <t>KK ACRIL.FLEX C3043</t>
  </si>
  <si>
    <t>FACT.COLOR PU/S A 30</t>
  </si>
  <si>
    <t>FELPA MELANGE SIZE X</t>
  </si>
  <si>
    <t>ABSOLUTE KK 19 4L</t>
  </si>
  <si>
    <t>KK QUARZITE K065010</t>
  </si>
  <si>
    <t>SILICONE COLOR KK 76</t>
  </si>
  <si>
    <t>BIOSCUD ARTIC GRIGIO</t>
  </si>
  <si>
    <t>SILICONE COLOR KK 10</t>
  </si>
  <si>
    <t>BIO.SIL.PURO PIT.K10</t>
  </si>
  <si>
    <t>KK ACRIL.FLEX K00900</t>
  </si>
  <si>
    <t>KD OLDSTYLE GRAF.MIC</t>
  </si>
  <si>
    <t>STRIPE LIVING KK 35</t>
  </si>
  <si>
    <t>FACT.COLOR PU\/S A 9</t>
  </si>
  <si>
    <t>KCC CARD A5 KK11 (3</t>
  </si>
  <si>
    <t>SILICONE COLOR KK 83</t>
  </si>
  <si>
    <t>PATINA LIVING KK 59</t>
  </si>
  <si>
    <t>G1337</t>
  </si>
  <si>
    <t>MAZZETTA NCS INDEX 2</t>
  </si>
  <si>
    <t>MICRORESINA KK 27 1+</t>
  </si>
  <si>
    <t>KK ACRILEX FONDO K02</t>
  </si>
  <si>
    <t>PATINA LIVING KK 124</t>
  </si>
  <si>
    <t>DECOR KK 91 4L.</t>
  </si>
  <si>
    <t>KK KOMPACT MED.K1280</t>
  </si>
  <si>
    <t>KK KOMPACT MED.C3055</t>
  </si>
  <si>
    <t>KK KOMPACT MED.C3008</t>
  </si>
  <si>
    <t>DECOR KK 16 10L.</t>
  </si>
  <si>
    <t>KK KOMPACT MED.C3001</t>
  </si>
  <si>
    <t>BIO.INTONAC.0,7 C303</t>
  </si>
  <si>
    <t>KK QUARZITE K108002</t>
  </si>
  <si>
    <t>SILICONE COLOR 48 6X</t>
  </si>
  <si>
    <t>MICRORESINA KK 119 2</t>
  </si>
  <si>
    <t>ABSOLUTE KK 102 4L</t>
  </si>
  <si>
    <t>KK KOMPACT FIN.S0340</t>
  </si>
  <si>
    <t>STRIPE LIVING KK 31</t>
  </si>
  <si>
    <t>OUTDOOR PAINT KK 29</t>
  </si>
  <si>
    <t>KK ACRIL.FLEX K06100</t>
  </si>
  <si>
    <t>PATINA LIVING KK 118</t>
  </si>
  <si>
    <t>INOX L03 TUBI 5PZ (2</t>
  </si>
  <si>
    <t>CEMENTORESINA KK 41</t>
  </si>
  <si>
    <t>KD SUP.PAINT I138001</t>
  </si>
  <si>
    <t>BIO.MARMORINO C3045</t>
  </si>
  <si>
    <t>MAZZETTA COLORE RAL</t>
  </si>
  <si>
    <t>001HA</t>
  </si>
  <si>
    <t>KK SILOX PIT.S034004</t>
  </si>
  <si>
    <t>BIO.SIL.PURO 1,0 S20</t>
  </si>
  <si>
    <t>PATINA LIVING KK 74</t>
  </si>
  <si>
    <t>CEMENTORESINA 1 KK15</t>
  </si>
  <si>
    <t>KK QUARZITE K027006</t>
  </si>
  <si>
    <t>H40 REVOLUTION GRIGI</t>
  </si>
  <si>
    <t>BIOSCUD ARTIC ROSSO</t>
  </si>
  <si>
    <t>KK KOMPACT PITT.S076</t>
  </si>
  <si>
    <t>CEMENTORESINA KK 140</t>
  </si>
  <si>
    <t>KK KOMPACT MED.C3060</t>
  </si>
  <si>
    <t>KLIMA AIR 1000X500 4</t>
  </si>
  <si>
    <t>PATINA WR05 MQ.</t>
  </si>
  <si>
    <t>KK SILOX PIT.S031008</t>
  </si>
  <si>
    <t>BIO.TINTEGGIO C3041</t>
  </si>
  <si>
    <t>DECOR KK 20 4L</t>
  </si>
  <si>
    <t>KK ACRIL.FLEX K02901</t>
  </si>
  <si>
    <t>TR TEX PERS.TECHNORI</t>
  </si>
  <si>
    <t>KIT COMPLETO SMALL T</t>
  </si>
  <si>
    <t>OUTDOOR PAINT KK 18</t>
  </si>
  <si>
    <t>ABSOLUTE KK 80 4L</t>
  </si>
  <si>
    <t>MICRORESINA FLOOR WR</t>
  </si>
  <si>
    <t>CEMENTORESINA KK 104</t>
  </si>
  <si>
    <t>CEMENTORESINA KK 51</t>
  </si>
  <si>
    <t>MICRORESINA KK 127 2</t>
  </si>
  <si>
    <t>KK KOMPACT FIN.K0670</t>
  </si>
  <si>
    <t>KK KOMPACT FIN.K0430</t>
  </si>
  <si>
    <t>ELEMENTO FISSAG.MEDI</t>
  </si>
  <si>
    <t>KOMPACT 110 MED.NT 6</t>
  </si>
  <si>
    <t>MICRORESINA KK 144 2</t>
  </si>
  <si>
    <t>KK KOMPACT MED.S0280</t>
  </si>
  <si>
    <t>KK QUARZITE K025005</t>
  </si>
  <si>
    <t>KK KOMPACT MED.K0590</t>
  </si>
  <si>
    <t>TINTOM.TM300 USATO L</t>
  </si>
  <si>
    <t>KOMPACT 110 FINE 100</t>
  </si>
  <si>
    <t>KK ACRIL.FLEX S12100</t>
  </si>
  <si>
    <t>KK KOMPACT FIN.K0260</t>
  </si>
  <si>
    <t>KK SILOX PIT.K007002</t>
  </si>
  <si>
    <t>KK SILOX PRIMER 5 L</t>
  </si>
  <si>
    <t>GEOLITE MICROSIL.S02</t>
  </si>
  <si>
    <t>STRIPE LIVING KK 105</t>
  </si>
  <si>
    <t>OUTDOOR PAINT KK 54</t>
  </si>
  <si>
    <t>KK SILOX PIT.S037006</t>
  </si>
  <si>
    <t>FUGALITE SUNSET 3KG</t>
  </si>
  <si>
    <t>AQUAL.LUC.PERLA A002</t>
  </si>
  <si>
    <t>KCC CARD A5 KK29 (3</t>
  </si>
  <si>
    <t>KD SUPER PAINT MB GD</t>
  </si>
  <si>
    <t>BIO.SIL.PURO 1,0 S00</t>
  </si>
  <si>
    <t>DECOR KK 34 0,1L 1PZ</t>
  </si>
  <si>
    <t>ABSOLUTE KK 4 4L</t>
  </si>
  <si>
    <t>ANGOLARE PVC 100 MM</t>
  </si>
  <si>
    <t>KD SUP.PAINT I126004</t>
  </si>
  <si>
    <t>KK KOMPACT PITT.K001</t>
  </si>
  <si>
    <t>KK SILOX PIT.K065007</t>
  </si>
  <si>
    <t>ABSOLUTE KK 101 4L</t>
  </si>
  <si>
    <t>FUGALITE BIO OCEANO</t>
  </si>
  <si>
    <t>KOMPACT NEW FIN.K119</t>
  </si>
  <si>
    <t>FUGABELLA COLOR 48 8</t>
  </si>
  <si>
    <t>OUTDOOR PAINT KK 1 1</t>
  </si>
  <si>
    <t>KD SUP.PAINT I080006</t>
  </si>
  <si>
    <t>CEMENTORESINA 1 KK54</t>
  </si>
  <si>
    <t>KD SUP.PAINT I149001</t>
  </si>
  <si>
    <t>BIO.TINTEGGIO S01100</t>
  </si>
  <si>
    <t>KK ACRIL.FLEX C3053</t>
  </si>
  <si>
    <t>DECOR KK 55 10L.</t>
  </si>
  <si>
    <t>KD OLDSTYLE NERO MIC</t>
  </si>
  <si>
    <t>KK ACRIL.FLEX C3060</t>
  </si>
  <si>
    <t>BIO.SIL.PURO 1,0 K02</t>
  </si>
  <si>
    <t>ABSOLUTE KK 104 4L</t>
  </si>
  <si>
    <t>SIS.MI.C.A ANGOLO SP</t>
  </si>
  <si>
    <t>CEMENTORESINA KK 5 M</t>
  </si>
  <si>
    <t>KK SILOX PIT.K054007</t>
  </si>
  <si>
    <t>KD SUP.PAINT I047007</t>
  </si>
  <si>
    <t>CEMENTORESINA 1 WR03</t>
  </si>
  <si>
    <t>KK KOMPACT FIN.NT GD</t>
  </si>
  <si>
    <t>BIO.SPATOLATO K02500</t>
  </si>
  <si>
    <t>KK SILOX PIT.C3049</t>
  </si>
  <si>
    <t>VERNICE ACQUA LEGNO</t>
  </si>
  <si>
    <t>KK ACRIL.FLEX C3025</t>
  </si>
  <si>
    <t>GEOSTEEL G3300 ROT.2</t>
  </si>
  <si>
    <t>KK KOMPACT FIN.C3053</t>
  </si>
  <si>
    <t>KD PAINT BC GD 14L.</t>
  </si>
  <si>
    <t>FUGABELLA SPC B 0,5K</t>
  </si>
  <si>
    <t>BIO.MARMORINO K1001</t>
  </si>
  <si>
    <t>AQUAL.SAT.RAL1013 0,</t>
  </si>
  <si>
    <t>CABBIA WOODCOLL CABB</t>
  </si>
  <si>
    <t>KK ACRIL.FLEX K01900</t>
  </si>
  <si>
    <t>BIOSCUD FIBER GRIGIO</t>
  </si>
  <si>
    <t>DECOR KK 36 0,1L 1PZ</t>
  </si>
  <si>
    <t>BROCHURE KLIMAEXPERT</t>
  </si>
  <si>
    <t>MAZZETTA SOLAR SCUD</t>
  </si>
  <si>
    <t>MICRORESINA KK 13 2,</t>
  </si>
  <si>
    <t>KK QUARZITE K030002</t>
  </si>
  <si>
    <t>KK KOMPACT FIN.K0600</t>
  </si>
  <si>
    <t>G1352</t>
  </si>
  <si>
    <t>SHOPPER MEETING SUPE</t>
  </si>
  <si>
    <t>MICRORESINA KK 57 1+</t>
  </si>
  <si>
    <t>KD SUP.PAINT I022008</t>
  </si>
  <si>
    <t>HYPERFLEX PU RAME</t>
  </si>
  <si>
    <t>OUTDOOR PAINT KK 47</t>
  </si>
  <si>
    <t>H40 EXTREME B 1,4KG</t>
  </si>
  <si>
    <t>000DW</t>
  </si>
  <si>
    <t>OUTDOOR 2 A+B KK 21</t>
  </si>
  <si>
    <t>ABSOLUTE KK 8 10L</t>
  </si>
  <si>
    <t>TASS.PERCUS.ACC/NYLO</t>
  </si>
  <si>
    <t>DECOR KK 132 0,1L 1P</t>
  </si>
  <si>
    <t>STRIPE LIVING KK 111</t>
  </si>
  <si>
    <t>KK KOMPACT FIN.K1690</t>
  </si>
  <si>
    <t>KCC CARD A5 KK3 (3 P</t>
  </si>
  <si>
    <t>KK KOMPACT MED.S0680</t>
  </si>
  <si>
    <t>KK QUARZITE K151004</t>
  </si>
  <si>
    <t>STEEL COMBO F8-500 1</t>
  </si>
  <si>
    <t>KK SILOX PIT.S043010</t>
  </si>
  <si>
    <t>FUGABELLA COLOR 29 4</t>
  </si>
  <si>
    <t>PATINA WR04 15KG.</t>
  </si>
  <si>
    <t>CEMENTORESINA 1 KK48</t>
  </si>
  <si>
    <t>KK KOMPACT PITT.S068</t>
  </si>
  <si>
    <t>GEOCALCE INTONACO 25</t>
  </si>
  <si>
    <t>MICRORESINA KK 131 2</t>
  </si>
  <si>
    <t>KD SUP.PAINT I114010</t>
  </si>
  <si>
    <t>T-SHIRT WHITE SIZE X</t>
  </si>
  <si>
    <t>MICRORESINA KK 24 1+</t>
  </si>
  <si>
    <t>KK QUARZITE C3042  4</t>
  </si>
  <si>
    <t>MICRORESINA KK 99 2,</t>
  </si>
  <si>
    <t>KD PAINT 1001 14L.</t>
  </si>
  <si>
    <t>FUGALITE CEMENTO 3KG</t>
  </si>
  <si>
    <t>PATINA LIVING KK 150</t>
  </si>
  <si>
    <t>FUGABELLA COLOR 48 4</t>
  </si>
  <si>
    <t>0018Q</t>
  </si>
  <si>
    <t>FUGABELLA COLOR KK 6</t>
  </si>
  <si>
    <t>CEMENTORESINA 1 KK58</t>
  </si>
  <si>
    <t>BIO.SPATOLATO K00700</t>
  </si>
  <si>
    <t>BIO.SIL.PURO 1,2 NT</t>
  </si>
  <si>
    <t>BIO.SPATOLATO S00100</t>
  </si>
  <si>
    <t>WALLPAPER LIVING WR0</t>
  </si>
  <si>
    <t>BLACKTRAP DATACOLOR</t>
  </si>
  <si>
    <t>OUTDOOR PAINT KK 124</t>
  </si>
  <si>
    <t>BIO.INTONAC.0,7 C305</t>
  </si>
  <si>
    <t>KCC CARD A5 KK110 (3</t>
  </si>
  <si>
    <t>MICRORESINA KK 106 1</t>
  </si>
  <si>
    <t>KK KOMPACT MED.S0310</t>
  </si>
  <si>
    <t>BIO.INTONAC.0,7 S032</t>
  </si>
  <si>
    <t>SLC DURAFLEX ZIR 200</t>
  </si>
  <si>
    <t>DECOR KK 111 10L.</t>
  </si>
  <si>
    <t>DECOR KK 45 4L.</t>
  </si>
  <si>
    <t>KK KOMPACT PITT.S115</t>
  </si>
  <si>
    <t>BIO.INTONAC.0,5 S043</t>
  </si>
  <si>
    <t>KK ACRILEX FONDO K00</t>
  </si>
  <si>
    <t>KK ACRIL.FLEX S02500</t>
  </si>
  <si>
    <t>DECOR KK 4 0,1L 1PZ.</t>
  </si>
  <si>
    <t>FUGALITE  MUSCHIO 3K</t>
  </si>
  <si>
    <t>BIO.MARMORINO BC GD</t>
  </si>
  <si>
    <t>KK KOMPACT MED.S0520</t>
  </si>
  <si>
    <t>KK SILOX PIT.K044007</t>
  </si>
  <si>
    <t>BIO.INTONAC.0,7 S023</t>
  </si>
  <si>
    <t>OUTDOOR PAINT KK 88</t>
  </si>
  <si>
    <t>BIO.SIL.PURO 1,0 K01</t>
  </si>
  <si>
    <t>FUGALITE COLOR KK 1</t>
  </si>
  <si>
    <t>CEMENTORESINA 1 KK32</t>
  </si>
  <si>
    <t>DECOR KK 37 4L.</t>
  </si>
  <si>
    <t>KD SUP.PAINT I192010</t>
  </si>
  <si>
    <t>DECOR KK 88 0,1L 1PZ</t>
  </si>
  <si>
    <t>CEMENTORESINA 2 KK45</t>
  </si>
  <si>
    <t>0016Q</t>
  </si>
  <si>
    <t>STRIPE LIVING WR07 M</t>
  </si>
  <si>
    <t>L34 CLASSIC CHIARO 9</t>
  </si>
  <si>
    <t>MICRORESINA KK 6 1+0</t>
  </si>
  <si>
    <t>CEMENTORESINA 2 KK52</t>
  </si>
  <si>
    <t>ABSOLUTE KK 39 4L</t>
  </si>
  <si>
    <t>RINFORZO ARV 100 ROT</t>
  </si>
  <si>
    <t>PATINA LIVING KK 140</t>
  </si>
  <si>
    <t>KK KOMPACT PITT.C304</t>
  </si>
  <si>
    <t>BIO.INTONAC.0,5 C304</t>
  </si>
  <si>
    <t>SILICONE COLOR 23 6X</t>
  </si>
  <si>
    <t>NEUTRO COLOR 08 12X3</t>
  </si>
  <si>
    <t>KK KOMPACT PITT.C305</t>
  </si>
  <si>
    <t>KK KOMPACT MED.K0270</t>
  </si>
  <si>
    <t>MICRORESINA XTREME 1</t>
  </si>
  <si>
    <t>BIO.SIL.PURO 1,5 K02</t>
  </si>
  <si>
    <t>BIO.TINTEGGIO S02300</t>
  </si>
  <si>
    <t>BIO.INTONAC.1,2 K007</t>
  </si>
  <si>
    <t>KK SILOX PIT.C3044 1</t>
  </si>
  <si>
    <t>DECOR KK 10 0,1L 1PZ</t>
  </si>
  <si>
    <t>FUGALITE COLOR KK 79</t>
  </si>
  <si>
    <t>MICRORESINA WR06 2,5</t>
  </si>
  <si>
    <t>G1217</t>
  </si>
  <si>
    <t>GUIDA TEC.RINF. STRU</t>
  </si>
  <si>
    <t>BIO.INTONAC.0,5 K011</t>
  </si>
  <si>
    <t>BIO.INTONAC.1,2 C303</t>
  </si>
  <si>
    <t>KK QUARZITE C3058 14</t>
  </si>
  <si>
    <t>KK SILOX PIT.K035008</t>
  </si>
  <si>
    <t>BIO.SIL.PURO 1,5 K03</t>
  </si>
  <si>
    <t>GEOLITE MICROSIL.S16</t>
  </si>
  <si>
    <t>BIO.SIL.PURO PIT.S05</t>
  </si>
  <si>
    <t>AQUAL.LUC.CASHMERE A</t>
  </si>
  <si>
    <t>BIO.TINTEGGIO K00700</t>
  </si>
  <si>
    <t>001D3</t>
  </si>
  <si>
    <t>FACT.COLOR PU/S A KK</t>
  </si>
  <si>
    <t>KK KOMPACT MED.NT GD</t>
  </si>
  <si>
    <t>KD SUP.PAINT I129009</t>
  </si>
  <si>
    <t>KK QUARZITE K065007</t>
  </si>
  <si>
    <t>BIO.SPATOLATO C3017</t>
  </si>
  <si>
    <t>NASTRO GUARN.COMPRIM</t>
  </si>
  <si>
    <t>BIO.INTONAC.0,5 K043</t>
  </si>
  <si>
    <t>KK QUARZITE K1001</t>
  </si>
  <si>
    <t>KOMPACT 110 MED.1001</t>
  </si>
  <si>
    <t>KK SILOX PIT.K026008</t>
  </si>
  <si>
    <t>SLC PAD DIA430 MM RO</t>
  </si>
  <si>
    <t>EC1</t>
  </si>
  <si>
    <t>RIADDEBITI CMSW_SAP</t>
  </si>
  <si>
    <t>KK ACRIL.FLEX C3058</t>
  </si>
  <si>
    <t>FUGALITE BIO GRIGIO</t>
  </si>
  <si>
    <t>FUGAB.ECO SILIC.CARA</t>
  </si>
  <si>
    <t>OUTDOOR PAINT KK 71</t>
  </si>
  <si>
    <t>SILICONE COLOR KK 12</t>
  </si>
  <si>
    <t>BIO.SIL.PURO PIT.B47</t>
  </si>
  <si>
    <t>001LZ</t>
  </si>
  <si>
    <t>GLASS NET 315 ROT. 4</t>
  </si>
  <si>
    <t>KD SUP.PAINT I004004</t>
  </si>
  <si>
    <t>BIO.SIL.PURO PIT.S06</t>
  </si>
  <si>
    <t>KK KOMPACT MED.B5311</t>
  </si>
  <si>
    <t>CEMENTORESINA 1 KK31</t>
  </si>
  <si>
    <t>KK QUARZITE S023009</t>
  </si>
  <si>
    <t>SLC DURAROLL SIC 254</t>
  </si>
  <si>
    <t>BIO.SIL.PURO 1,2 BC</t>
  </si>
  <si>
    <t>MICRORESINA KK 69 1+</t>
  </si>
  <si>
    <t>KD SINTOLITE 4X2,5L.</t>
  </si>
  <si>
    <t>KK ECO KOMPACT 2.5 C</t>
  </si>
  <si>
    <t>G1095</t>
  </si>
  <si>
    <t>KCC QUADERNO CEMENTO</t>
  </si>
  <si>
    <t>DECOR KK 124 0,1L 1P</t>
  </si>
  <si>
    <t>FUGABELLA COLOR 34 4</t>
  </si>
  <si>
    <t>CEMENTORESINA 2 KK44</t>
  </si>
  <si>
    <t>DECOR KK 2 0,1L 1PZ.</t>
  </si>
  <si>
    <t>KK ACRIL.FLEX S07600</t>
  </si>
  <si>
    <t>DECOR KK 135 4L.</t>
  </si>
  <si>
    <t>KK ACRIL.FLEX K14700</t>
  </si>
  <si>
    <t>KD SUP.PAINT I048003</t>
  </si>
  <si>
    <t>FUGABELLA COLOR 07 8</t>
  </si>
  <si>
    <t>ABSOLUTE KK 74 10L</t>
  </si>
  <si>
    <t>DECOR KK 73 4L.</t>
  </si>
  <si>
    <t>KK SILOX PIT.S043006</t>
  </si>
  <si>
    <t>KK KOMPACT MED.C3021</t>
  </si>
  <si>
    <t>001MX</t>
  </si>
  <si>
    <t>STEEL ROLLFIX 8-10M</t>
  </si>
  <si>
    <t>KK ECO SIL.VELAT.S01</t>
  </si>
  <si>
    <t>KK KOMPACT PITT.K054</t>
  </si>
  <si>
    <t>KK KOMPACT FIN.K0280</t>
  </si>
  <si>
    <t>BIO.SIL.PURO 1,0 S04</t>
  </si>
  <si>
    <t>BIO.SIL.PURO 1,5 K10</t>
  </si>
  <si>
    <t>DECOR KK 113 0,1L 1P</t>
  </si>
  <si>
    <t>OUTDOOR PAINT KK 76</t>
  </si>
  <si>
    <t>CEMENTORESINA 1 KK16</t>
  </si>
  <si>
    <t>KK ACRIL.FLEX C3010</t>
  </si>
  <si>
    <t>FUGALITE COLOR KK 13</t>
  </si>
  <si>
    <t>PATINA LIVING KK 6 M</t>
  </si>
  <si>
    <t>GUIDA BIOSCUD</t>
  </si>
  <si>
    <t>MICRORESINA KK 43 2,</t>
  </si>
  <si>
    <t>KK SILOX PIT.K135003</t>
  </si>
  <si>
    <t>CEMENTORESINA KK 129</t>
  </si>
  <si>
    <t>STRIPE LIVING KK 23</t>
  </si>
  <si>
    <t>KK QUARZITE K099001</t>
  </si>
  <si>
    <t>OUTDOOR PAINT MB 6X0</t>
  </si>
  <si>
    <t>KK ACRIL.FLEX K13500</t>
  </si>
  <si>
    <t>BIO.TINTEGGIO K05100</t>
  </si>
  <si>
    <t>DECOR KK 145 10L.</t>
  </si>
  <si>
    <t>BIO.TINTEGGIO S02800</t>
  </si>
  <si>
    <t>PATINA LIVING KK 47</t>
  </si>
  <si>
    <t>KK ACRIL.FLEX K16900</t>
  </si>
  <si>
    <t>KK QUARZITE 1001  14</t>
  </si>
  <si>
    <t>BIO.SIL.PURO 1,5 S05</t>
  </si>
  <si>
    <t>OUTDOOR PAINT KK 126</t>
  </si>
  <si>
    <t>KK ACRIL.FLEX K02500</t>
  </si>
  <si>
    <t>BIO.MARMORINO S02300</t>
  </si>
  <si>
    <t>001ES</t>
  </si>
  <si>
    <t>FACT.COLOR PU\/S A B</t>
  </si>
  <si>
    <t>0017S</t>
  </si>
  <si>
    <t>CAMBIMASS 25KG (PERS</t>
  </si>
  <si>
    <t>KK KOMPACT PITT.K051</t>
  </si>
  <si>
    <t>BIO.SIL.PURO 1,2 K03</t>
  </si>
  <si>
    <t>BIO.INTONAC.0,7 C302</t>
  </si>
  <si>
    <t>MICRORESINA KK 28 1+</t>
  </si>
  <si>
    <t>0018G</t>
  </si>
  <si>
    <t>KOMPACT NEW MED.K025</t>
  </si>
  <si>
    <t>ECO DUR ZETA 1000X50</t>
  </si>
  <si>
    <t>KK SILOX PIT.C3057 1</t>
  </si>
  <si>
    <t>AQUAL.SAT.NERO A020</t>
  </si>
  <si>
    <t>STEEL COMBO F5-300 1</t>
  </si>
  <si>
    <t>KK QUARZITE K028010</t>
  </si>
  <si>
    <t>SILICONE COLOR KK 15</t>
  </si>
  <si>
    <t>BASE DI PARTENZA 160</t>
  </si>
  <si>
    <t>KD SUP.PAINT I031008</t>
  </si>
  <si>
    <t>KK QUARZITE S023007</t>
  </si>
  <si>
    <t>BIO.TINTEGGIO C3004</t>
  </si>
  <si>
    <t>SIS.MI.C.A TRATTAMEN</t>
  </si>
  <si>
    <t>KK KOMPACT PITT.K150</t>
  </si>
  <si>
    <t>MICRORESINA KK 145 2</t>
  </si>
  <si>
    <t>DECOR KK 146 10L.</t>
  </si>
  <si>
    <t>KK ACRIL.FLEX S05200</t>
  </si>
  <si>
    <t>KK ACRIL.FLEX K05900</t>
  </si>
  <si>
    <t>EES</t>
  </si>
  <si>
    <t>SPESE CONSEGNA ESPRE</t>
  </si>
  <si>
    <t>KK SILOX PIT.C3036</t>
  </si>
  <si>
    <t>BIO.TINTEGGIO C3011</t>
  </si>
  <si>
    <t>UNIVERSAL WALL PRIME</t>
  </si>
  <si>
    <t>BIO.MARMORINO C3016</t>
  </si>
  <si>
    <t>BIO.SIL.PURO PIT.S16</t>
  </si>
  <si>
    <t>KK ECO SIL.VELAT.K02</t>
  </si>
  <si>
    <t>BIO.SIL.PURO PIT.S12</t>
  </si>
  <si>
    <t>BIO.SIL.PURO 1,0 S02</t>
  </si>
  <si>
    <t>KK ECO SIL.VELAT.K04</t>
  </si>
  <si>
    <t>DECOR KK 5 4L</t>
  </si>
  <si>
    <t>KK ACRIL.FLEX K05200</t>
  </si>
  <si>
    <t>CAMBIFLEX BIANCO PER</t>
  </si>
  <si>
    <t>OUTDOOR PAINT KK 61</t>
  </si>
  <si>
    <t>DECOR KK 107 10L.</t>
  </si>
  <si>
    <t>KD WOOD NOCE SCURO 6</t>
  </si>
  <si>
    <t>PATINA LIVING KK 61</t>
  </si>
  <si>
    <t>DECOR WR01 1,5L.</t>
  </si>
  <si>
    <t>000FL</t>
  </si>
  <si>
    <t>OUTDOOR 2 A+B KK 81</t>
  </si>
  <si>
    <t>DECOR KK 43 0,1L 1PZ</t>
  </si>
  <si>
    <t>KD SUP.PAINT I126006</t>
  </si>
  <si>
    <t>BIO.TINTEGGIO C3040</t>
  </si>
  <si>
    <t>KK SILOX PIT.K029005</t>
  </si>
  <si>
    <t>PATINA LIVING KK 146</t>
  </si>
  <si>
    <t>CEMENTORESINA 1 KK49</t>
  </si>
  <si>
    <t>KD SUP.PAINT I048010</t>
  </si>
  <si>
    <t>KLIMA AIR 1000X500 1</t>
  </si>
  <si>
    <t>ABSOLUTE KK 83 4L</t>
  </si>
  <si>
    <t>ABSOLUTE KK 72 4L</t>
  </si>
  <si>
    <t>KD SUP.PAINT I030010</t>
  </si>
  <si>
    <t>BIO.SIL.PURO PIT.K07</t>
  </si>
  <si>
    <t>BIO.SIL.PURO PIT.K01</t>
  </si>
  <si>
    <t>MICRORESINA KK 89 1+</t>
  </si>
  <si>
    <t>KK KOMPACT MED.C3023</t>
  </si>
  <si>
    <t>BIO.SIL.PURO 1,0 S07</t>
  </si>
  <si>
    <t>KK SILOX PIT.K044006</t>
  </si>
  <si>
    <t>SLC ECO L34 FLEX CHI</t>
  </si>
  <si>
    <t>OUTDOOR PAINT KK 73</t>
  </si>
  <si>
    <t>SCAFFALE SILICONE CO</t>
  </si>
  <si>
    <t>BIO.SPATOLATO S01100</t>
  </si>
  <si>
    <t>PATINA LIVING KK 50</t>
  </si>
  <si>
    <t>KK SILOX PIT.S024007</t>
  </si>
  <si>
    <t>KCC CARD A5 KK106 (3</t>
  </si>
  <si>
    <t>KK SILOX PIT.S026010</t>
  </si>
  <si>
    <t>AQUAL.LUC.BC BIANCO</t>
  </si>
  <si>
    <t>KK SILOX PIT.K172009</t>
  </si>
  <si>
    <t>T-SHIRT BLACK SIZE X</t>
  </si>
  <si>
    <t>ABSOLUTE KK 17 4L</t>
  </si>
  <si>
    <t>BIO.INTONAC.1,2 K166</t>
  </si>
  <si>
    <t>KERAPLAST ECO P6 20X</t>
  </si>
  <si>
    <t>KD SUP.PAINT I198007</t>
  </si>
  <si>
    <t>CEMENTORESINA KK 100</t>
  </si>
  <si>
    <t>DECOR KK 108 0,1L 1P</t>
  </si>
  <si>
    <t>DECOR KK 74 0,1L 1PZ</t>
  </si>
  <si>
    <t>CEMENTORESINA 1 KK08</t>
  </si>
  <si>
    <t>PATINA WR02 15KG.</t>
  </si>
  <si>
    <t>BIO.TINTEGGIO C3025</t>
  </si>
  <si>
    <t>MICRORESINA KK 38 2,</t>
  </si>
  <si>
    <t>IMPREG.LEGNO EBANO I</t>
  </si>
  <si>
    <t>001H6</t>
  </si>
  <si>
    <t>KOMPACT NEW MED.K166</t>
  </si>
  <si>
    <t>DECOR KK 17 0,1L 1PZ</t>
  </si>
  <si>
    <t>CEMENTORESINA 1 WR04</t>
  </si>
  <si>
    <t>PATINA WR07 MQ.</t>
  </si>
  <si>
    <t>MICRORESINA KK 46 2,</t>
  </si>
  <si>
    <t>KK SILOX PIT.K151004</t>
  </si>
  <si>
    <t>001EV</t>
  </si>
  <si>
    <t>KOMPACT NEW EXTRAF.S</t>
  </si>
  <si>
    <t>KK ACRIL.FLEX C3031</t>
  </si>
  <si>
    <t>ABSOLUTE BC 4L</t>
  </si>
  <si>
    <t>BIO.TINTEGGIO C3021</t>
  </si>
  <si>
    <t>KD SUP.PAINT I011004</t>
  </si>
  <si>
    <t>BIO.INTONAC.1,2 C305</t>
  </si>
  <si>
    <t>AQUAL.SAT.GRIGIO FER</t>
  </si>
  <si>
    <t>OUTDOOR PAINT KK 139</t>
  </si>
  <si>
    <t>OUTDOOR PAINT KK 137</t>
  </si>
  <si>
    <t>CEMENTORESINA KK 109</t>
  </si>
  <si>
    <t>DECOR KK 132 10L.</t>
  </si>
  <si>
    <t>KK QUARZITE K094001</t>
  </si>
  <si>
    <t>CEMENTORESINA KK 54</t>
  </si>
  <si>
    <t>BIO.TINTEGGIO S00400</t>
  </si>
  <si>
    <t>BASE DI PARTENZA 80</t>
  </si>
  <si>
    <t>OUTDOOR PAINT WR10 1</t>
  </si>
  <si>
    <t>KK SILOX PIT.K058006</t>
  </si>
  <si>
    <t>TETRA SEAL GREY 12X2</t>
  </si>
  <si>
    <t>KK QUARZITE C3048 14</t>
  </si>
  <si>
    <t>FUGABELLA COLOR 39 8</t>
  </si>
  <si>
    <t>KCC CARD A5 KK77 (3</t>
  </si>
  <si>
    <t>DECOR KK 64 0,1L 1PZ</t>
  </si>
  <si>
    <t>OUTDOOR PAINT KK 84</t>
  </si>
  <si>
    <t>KD SUP.PAINT I110006</t>
  </si>
  <si>
    <t>KK QUARZITE K052007</t>
  </si>
  <si>
    <t>BIO.SIL.PURO 1,2 S04</t>
  </si>
  <si>
    <t>CEMENTORESINA 1 KK72</t>
  </si>
  <si>
    <t>PATINA LIVING KK 28</t>
  </si>
  <si>
    <t>TASS.SGR.PER ACC/NYL</t>
  </si>
  <si>
    <t>KERABUILD ECO BINDER</t>
  </si>
  <si>
    <t>DECOR KK 138 10L.</t>
  </si>
  <si>
    <t>DECOR KK 72 10L.</t>
  </si>
  <si>
    <t>001IA</t>
  </si>
  <si>
    <t>KK KOMPACT FIN.B5325</t>
  </si>
  <si>
    <t>KK SILOX PIT.K051004</t>
  </si>
  <si>
    <t>000XW</t>
  </si>
  <si>
    <t>KOMPACT NEW MED.S011</t>
  </si>
  <si>
    <t>KK QUARZITE K061008</t>
  </si>
  <si>
    <t>KK QUARZITE K080001</t>
  </si>
  <si>
    <t>AQUAFORM R MANICO+RU</t>
  </si>
  <si>
    <t>OUTDOOR PAINT KK 123</t>
  </si>
  <si>
    <t>SLC DURADISC 2 SIC D</t>
  </si>
  <si>
    <t>ERO</t>
  </si>
  <si>
    <t>ROYALTIES</t>
  </si>
  <si>
    <t>DECOR KK 92 0,1L 1PZ</t>
  </si>
  <si>
    <t>KK KOMPACT FIN.K0070</t>
  </si>
  <si>
    <t>BIO.SPATOLATO S00400</t>
  </si>
  <si>
    <t>KK KOMPACT PITT.B177</t>
  </si>
  <si>
    <t>BIO.SIL.PURO 1,0 K09</t>
  </si>
  <si>
    <t>PATINA LIVING KK 80</t>
  </si>
  <si>
    <t>CEMENTORESINA KK 61</t>
  </si>
  <si>
    <t>STRIPE LIVING KK 22</t>
  </si>
  <si>
    <t>MAZZETTA FINITURE PE</t>
  </si>
  <si>
    <t>CEMENTORESINA 1 KK60</t>
  </si>
  <si>
    <t>KCC QUADERNO RIVESTI</t>
  </si>
  <si>
    <t>OUTDOOR PAINT KK 86</t>
  </si>
  <si>
    <t>FUGABELLA COLOR 07 4</t>
  </si>
  <si>
    <t>KK KOMPACT PITT.S028</t>
  </si>
  <si>
    <t>DECOR WR04   4L.</t>
  </si>
  <si>
    <t>KCC CARD A5 KK150 (3</t>
  </si>
  <si>
    <t>BIO.MARMORINO C3033</t>
  </si>
  <si>
    <t>DECOR KK 97 0,1L 1PZ</t>
  </si>
  <si>
    <t>ECA</t>
  </si>
  <si>
    <t>CHIUSURA CONTEST.ALT</t>
  </si>
  <si>
    <t>STEEL DRYFIX 10-400</t>
  </si>
  <si>
    <t>DECOR KK 11 10L.</t>
  </si>
  <si>
    <t>KK KOMPACT PITT.C300</t>
  </si>
  <si>
    <t>AQUAFORM DC SMALL GR</t>
  </si>
  <si>
    <t>MICRORESINA KK 140 2</t>
  </si>
  <si>
    <t>KK KOMPACT FIN.S0430</t>
  </si>
  <si>
    <t>AQUAL.SAT.VERDE PR.A</t>
  </si>
  <si>
    <t>JOLLY AL 9X9 9MM 20</t>
  </si>
  <si>
    <t>GEOLITE MICROSIL.K02</t>
  </si>
  <si>
    <t>CEMENTORESINA 2 KK58</t>
  </si>
  <si>
    <t>GEOLITE MICROSIL.K16</t>
  </si>
  <si>
    <t>GIACCA LEGGERA BLACK</t>
  </si>
  <si>
    <t>CEMENTORESINA 2 KK26</t>
  </si>
  <si>
    <t>KCC CARD A5 KK49 (3</t>
  </si>
  <si>
    <t>PATINA LIVING KK 5 M</t>
  </si>
  <si>
    <t>DECOR KK 46 4L.</t>
  </si>
  <si>
    <t>BIO.TINTEGGIO C3016</t>
  </si>
  <si>
    <t>KD PAINT I016001 14L</t>
  </si>
  <si>
    <t>DECOR KK 3 0,1L 1PZ.</t>
  </si>
  <si>
    <t>OUTDOOR PAINT KK 22</t>
  </si>
  <si>
    <t>DECOR KK 50 4L.</t>
  </si>
  <si>
    <t>AQUAL.LUC.VERDE PR.A</t>
  </si>
  <si>
    <t>STRIPE LIVING KK 37</t>
  </si>
  <si>
    <t>IMPREG.LEGNO CASTAGN</t>
  </si>
  <si>
    <t>SILMAT COLOR KK 66 6</t>
  </si>
  <si>
    <t>CEMENTORESINA 2 KK93</t>
  </si>
  <si>
    <t>KK QUARZITE C3055 14</t>
  </si>
  <si>
    <t>KK SILOX PIT.S031005</t>
  </si>
  <si>
    <t>BIO.SIL.PURO 1,2 K01</t>
  </si>
  <si>
    <t>MICRORESINA ZERO WR0</t>
  </si>
  <si>
    <t>KK QUARZITE S194005</t>
  </si>
  <si>
    <t>BIO.SIL.PURO PIT.S02</t>
  </si>
  <si>
    <t>SILICONE COLOR KK 27</t>
  </si>
  <si>
    <t>EIC</t>
  </si>
  <si>
    <t>INTERVENTO SU TINTOM</t>
  </si>
  <si>
    <t>KK KOMPACT FIN.K1190</t>
  </si>
  <si>
    <t>KK KOMPACT FIN.S0120</t>
  </si>
  <si>
    <t>FUGALITE BIO NERO</t>
  </si>
  <si>
    <t>OUTDOOR PLASTER KK 6</t>
  </si>
  <si>
    <t>DECOR WR05 0,1L 1PZ.</t>
  </si>
  <si>
    <t>KK KOMPACT MED.K1150</t>
  </si>
  <si>
    <t>KK KOMPACT FIN.K0610</t>
  </si>
  <si>
    <t>AQUAFORM NUOVO VD SC</t>
  </si>
  <si>
    <t>001AS</t>
  </si>
  <si>
    <t>CEMENTORESINA 2 KK86</t>
  </si>
  <si>
    <t>KK KOMPACT PITT.K044</t>
  </si>
  <si>
    <t>KK SILOX PIT.S043005</t>
  </si>
  <si>
    <t>BIOSCUD FIBER BIANCO</t>
  </si>
  <si>
    <t>AQUAFORM DC PLUS GR.</t>
  </si>
  <si>
    <t>FUGALITE BIO PARQUET</t>
  </si>
  <si>
    <t>BIO.SIL.PURO PIT.100</t>
  </si>
  <si>
    <t>FUGALITE COLOR KK 10</t>
  </si>
  <si>
    <t>001EG</t>
  </si>
  <si>
    <t>KK QUARZITE B5306 14</t>
  </si>
  <si>
    <t>CEMENTORESINA 1 KK46</t>
  </si>
  <si>
    <t>KK KOMPACT MED.C3007</t>
  </si>
  <si>
    <t>PATINA LIVING KK 119</t>
  </si>
  <si>
    <t>KK ACRILEX FONDO S00</t>
  </si>
  <si>
    <t>MICRORESINA KK 122 1</t>
  </si>
  <si>
    <t>BIO.INTONAC.0,5 K028</t>
  </si>
  <si>
    <t>CEMENTORESINA KK 90</t>
  </si>
  <si>
    <t>OUTDOOR PLASTER WR08</t>
  </si>
  <si>
    <t>KK SILOX PIT.K059006</t>
  </si>
  <si>
    <t>MICRORESINA KK 112 1</t>
  </si>
  <si>
    <t>KK KOMPACT MED.K0600</t>
  </si>
  <si>
    <t>SM.FERROMIC.NERO AF0</t>
  </si>
  <si>
    <t>BIO.TINTEGGIO C3005</t>
  </si>
  <si>
    <t>SILMAT COLOR KK 110</t>
  </si>
  <si>
    <t>CEMENTORESINA 1 KK29</t>
  </si>
  <si>
    <t>AQUA-PUR FLEX 2X2L</t>
  </si>
  <si>
    <t>ABSOLUTE KK 13 4L</t>
  </si>
  <si>
    <t>IMPREG.LEGNO VERDE I</t>
  </si>
  <si>
    <t>BIO.SIL.PURO 1,0 K06</t>
  </si>
  <si>
    <t>CEMENTORESINA KK 20</t>
  </si>
  <si>
    <t>DECOR KK 9 4L</t>
  </si>
  <si>
    <t>ABSOLUTE KK 49 4L</t>
  </si>
  <si>
    <t>KK QUARZITE C3014 14</t>
  </si>
  <si>
    <t>BIO.SIL.PURO PIT.S20</t>
  </si>
  <si>
    <t>KK KOMPACT PITT.K050</t>
  </si>
  <si>
    <t>CEMENTORESINA 1 WR08</t>
  </si>
  <si>
    <t>SILICONE COLOR KK 93</t>
  </si>
  <si>
    <t>DECOR KK 31 0,1L 1PZ</t>
  </si>
  <si>
    <t>KK KOMPACT MED.K0200</t>
  </si>
  <si>
    <t>FUGALITE INVISIBILE</t>
  </si>
  <si>
    <t>GEOLITE MICROSIL.K07</t>
  </si>
  <si>
    <t>RELAX ECO BIANCO 25K</t>
  </si>
  <si>
    <t>AQUA-PUR HPX NATURAL</t>
  </si>
  <si>
    <t>CEMENTORESINA 2 KK47</t>
  </si>
  <si>
    <t>KCC CARD A5 KK69 (3</t>
  </si>
  <si>
    <t>KK ECO SIL.VELAT.K11</t>
  </si>
  <si>
    <t>KK KOMPACT PITT.K108</t>
  </si>
  <si>
    <t>KK ACRIL.FLEX C3013</t>
  </si>
  <si>
    <t>KK SILOX PIT.K011006</t>
  </si>
  <si>
    <t>OUTDOOR PAINT KK 48</t>
  </si>
  <si>
    <t>KK KOMPACT MED.K0610</t>
  </si>
  <si>
    <t>KK ECO KOMPACT 2.0 K</t>
  </si>
  <si>
    <t>KK KOMPACT PITT.S031</t>
  </si>
  <si>
    <t>KK SILOX FONDO 14 L</t>
  </si>
  <si>
    <t>KK QUARZITE C3001  4</t>
  </si>
  <si>
    <t>HYPERFLEX HYBRID CRI</t>
  </si>
  <si>
    <t>DECOR KK 85 4L.</t>
  </si>
  <si>
    <t>NEUTRO COLOR KK 66 6</t>
  </si>
  <si>
    <t>KK KOMPACT FIN.S0370</t>
  </si>
  <si>
    <t>CEMENTORESINA KK 74</t>
  </si>
  <si>
    <t>KD SUP.PAINT I035010</t>
  </si>
  <si>
    <t>KK SILOX PIT.K065010</t>
  </si>
  <si>
    <t>KK ACRIL.FLEX K03300</t>
  </si>
  <si>
    <t>KK QUARZITE K026009</t>
  </si>
  <si>
    <t>FUGABELLA COLOR 14 8</t>
  </si>
  <si>
    <t>FUGAB.PU40 G.PERLA(P</t>
  </si>
  <si>
    <t>CEMENTORESINA 2 KK77</t>
  </si>
  <si>
    <t>001M</t>
  </si>
  <si>
    <t>EXENCE BASE FLAT KK</t>
  </si>
  <si>
    <t>MICRORESINA KK 18 1+</t>
  </si>
  <si>
    <t>0017E</t>
  </si>
  <si>
    <t>FACT.COLOR PU\/S A K</t>
  </si>
  <si>
    <t>000X4</t>
  </si>
  <si>
    <t>SKIL REINFORCER S 5L</t>
  </si>
  <si>
    <t>KK KOMPACT MED.K0350</t>
  </si>
  <si>
    <t>BIO.INTONAC.0,5 C300</t>
  </si>
  <si>
    <t>BASE DI PARTENZA PVC</t>
  </si>
  <si>
    <t>FACTORY ECO LEVEL EP</t>
  </si>
  <si>
    <t>DECOR KK 75 0,1L 1PZ</t>
  </si>
  <si>
    <t>FB.2-12 BRI.8X2KG 06</t>
  </si>
  <si>
    <t>KK ACRILEX FONDO K05</t>
  </si>
  <si>
    <t>PATINA LIVING KK 20</t>
  </si>
  <si>
    <t>DECOR KK 127 4L.</t>
  </si>
  <si>
    <t>KK KOMPACT MED.C3017</t>
  </si>
  <si>
    <t>KK KOMPACT MED.S0120</t>
  </si>
  <si>
    <t>RASOBUILD ECO FINO G</t>
  </si>
  <si>
    <t>SM.FERROMIC.MARRONE</t>
  </si>
  <si>
    <t>ECG</t>
  </si>
  <si>
    <t>CHIUSURA CONTEST.CAU</t>
  </si>
  <si>
    <t>FUGABELLA COLOR 02 8</t>
  </si>
  <si>
    <t>KLIMA AIR 1000X500 3</t>
  </si>
  <si>
    <t>BIO.TINTEGGIO K02600</t>
  </si>
  <si>
    <t>KK KOMPACT PITT.S012</t>
  </si>
  <si>
    <t>CEMENTORESINA 1 WR06</t>
  </si>
  <si>
    <t>KK SILOX PIT.K129006</t>
  </si>
  <si>
    <t>SILICONE COLOR KK 11</t>
  </si>
  <si>
    <t>KCC CARD A5 KK32 (3</t>
  </si>
  <si>
    <t>KK KOMPACT PITT.K026</t>
  </si>
  <si>
    <t>BIO.TINTEGGIO C3002</t>
  </si>
  <si>
    <t>FUGABELLA COLOR KK 4</t>
  </si>
  <si>
    <t>FELPA BLACK SIZE XL</t>
  </si>
  <si>
    <t>GEOLITE MICROSIL.MB</t>
  </si>
  <si>
    <t>PATINA LIVING KK 21</t>
  </si>
  <si>
    <t>ABSOLUTE MB 9,3L</t>
  </si>
  <si>
    <t>KK KOMPACT MED.S0470</t>
  </si>
  <si>
    <t>KK SILOX PIT.C3059</t>
  </si>
  <si>
    <t>KK SILOX PIT.K052005</t>
  </si>
  <si>
    <t>BIO.SIL.PURO 1,2 K05</t>
  </si>
  <si>
    <t>CEMENTORESINA 1 KK63</t>
  </si>
  <si>
    <t>KK QUARZITE K118002</t>
  </si>
  <si>
    <t>KK QUARZITE K061007</t>
  </si>
  <si>
    <t>KK KOMPACT MED.K0340</t>
  </si>
  <si>
    <t>FUGAB.ECO SILIC.SUNS</t>
  </si>
  <si>
    <t>KK QUARZITE C3012 14</t>
  </si>
  <si>
    <t>DECOR KK 135 0,1L 1P</t>
  </si>
  <si>
    <t>FUGABELLA ECO REPAIR</t>
  </si>
  <si>
    <t>PATINA WR04 MQ.</t>
  </si>
  <si>
    <t>KK KOMPACT MED.K1720</t>
  </si>
  <si>
    <t>BIO.SIL.PURO 1,0 BC</t>
  </si>
  <si>
    <t>KK ACRIL.FLEX K05800</t>
  </si>
  <si>
    <t>METRIC EPOCOAT B 4X1</t>
  </si>
  <si>
    <t>STAMPANTE BROTHER QL</t>
  </si>
  <si>
    <t>G1005</t>
  </si>
  <si>
    <t>KCC KIT WALL LARGE</t>
  </si>
  <si>
    <t>CEMENTORESINA 1 KK76</t>
  </si>
  <si>
    <t>DECOR KK 97 10L.</t>
  </si>
  <si>
    <t>DECOR KK 147 4L.</t>
  </si>
  <si>
    <t>CEMENTORESINA KK 32</t>
  </si>
  <si>
    <t>KK QUARZITE K059006</t>
  </si>
  <si>
    <t>MICRORESINA KK 9 1+0</t>
  </si>
  <si>
    <t>KD SUP.PAINT I104002</t>
  </si>
  <si>
    <t>MICRORESINA KK 133 1</t>
  </si>
  <si>
    <t>KK SILOX PIT.S011003</t>
  </si>
  <si>
    <t>KK SILOX PIT.K043007</t>
  </si>
  <si>
    <t>FUGALITE COLOR KK 66</t>
  </si>
  <si>
    <t>CEMENTORESINA 1 KK44</t>
  </si>
  <si>
    <t>STRIPE LIVING KK 42</t>
  </si>
  <si>
    <t>AQUAL.SAT.NT GD 4X2,</t>
  </si>
  <si>
    <t>JOINT DIAM.20</t>
  </si>
  <si>
    <t>PATINA LIVING KK 141</t>
  </si>
  <si>
    <t>BIO.INTONAC.0,5 K022</t>
  </si>
  <si>
    <t>KK SILOX PIT.C3011 1</t>
  </si>
  <si>
    <t>CEMENTORESINA 2 KK02</t>
  </si>
  <si>
    <t>BIGFLEX BIANCO PER.B</t>
  </si>
  <si>
    <t>AQUAL.SAT.TESTA MORO</t>
  </si>
  <si>
    <t>BIO.TINTEGGIO S05900</t>
  </si>
  <si>
    <t>ABSOLUTE KK 54 10L</t>
  </si>
  <si>
    <t>KK KOMPACT MED.K0250</t>
  </si>
  <si>
    <t>KK QUARZITE K025006</t>
  </si>
  <si>
    <t>KD SUP.PAINT I194004</t>
  </si>
  <si>
    <t>ABSOLUTE KK 79 4L</t>
  </si>
  <si>
    <t>PATINA LIVING KK 10</t>
  </si>
  <si>
    <t>KK KOMPACT FIN.K0510</t>
  </si>
  <si>
    <t>FUGAB.ECO SILIC.CEME</t>
  </si>
  <si>
    <t>CEMENTORESINA KK 148</t>
  </si>
  <si>
    <t>KK KOMPACT MED.S0200</t>
  </si>
  <si>
    <t>FACT.COLOR PU\/S A 7</t>
  </si>
  <si>
    <t>001NH</t>
  </si>
  <si>
    <t>STEEL CONNECT R SCAT</t>
  </si>
  <si>
    <t>001NL</t>
  </si>
  <si>
    <t>KK QUARZITE B5105  4</t>
  </si>
  <si>
    <t>STRIPE LIVING KK 45</t>
  </si>
  <si>
    <t>STRIPE LIVING KK 32</t>
  </si>
  <si>
    <t>KK KOMPACT PITT.K068</t>
  </si>
  <si>
    <t>FUGALITE COLOR KK 76</t>
  </si>
  <si>
    <t>CEMENTORESINA KK 21</t>
  </si>
  <si>
    <t>KK SILOX PIT.C3038 1</t>
  </si>
  <si>
    <t>KK QUARZITE K028001</t>
  </si>
  <si>
    <t>BASE DI PARTENZA 30</t>
  </si>
  <si>
    <t>ROTOLO RICAMBIO DYMO</t>
  </si>
  <si>
    <t>OUTDOOR PAINT KK 72</t>
  </si>
  <si>
    <t>PATINA LIVING WR08 M</t>
  </si>
  <si>
    <t>FUGABELLA COLOR 16 4</t>
  </si>
  <si>
    <t>KK QUARZITE C3005 14</t>
  </si>
  <si>
    <t>OUTDOOR PAINT KK 10</t>
  </si>
  <si>
    <t>KK KOMPACT MED.C3027</t>
  </si>
  <si>
    <t>FB.2-12 4X5KG 06 GRI</t>
  </si>
  <si>
    <t>000X6</t>
  </si>
  <si>
    <t>EXENCE REINFORCER S</t>
  </si>
  <si>
    <t>STRIPE LIVING KK 57</t>
  </si>
  <si>
    <t>KK KOMPACT FIN.C3054</t>
  </si>
  <si>
    <t>BIO.INTONAC.0,7 1001</t>
  </si>
  <si>
    <t>HYPERFLEX PU GRIGIO</t>
  </si>
  <si>
    <t>KK SILOX PIT.K053006</t>
  </si>
  <si>
    <t>OUTDOOR PAINT KK 135</t>
  </si>
  <si>
    <t>STRIPE LIVING KK 123</t>
  </si>
  <si>
    <t>ABSOLUTE 1KK 135 10L</t>
  </si>
  <si>
    <t>SILMAT COLOR KK8 6X2</t>
  </si>
  <si>
    <t>CEMENTORESINA 2 KK15</t>
  </si>
  <si>
    <t>KK ACRIL.FLEX K08400</t>
  </si>
  <si>
    <t>TASSELLO STEEL DRYFI</t>
  </si>
  <si>
    <t>SILICONE COLOR KK 26</t>
  </si>
  <si>
    <t>FUGABELLA COLOR 30 4</t>
  </si>
  <si>
    <t>SILICONE COLOR KK 79</t>
  </si>
  <si>
    <t>ABSOLUTE KK 76 4L</t>
  </si>
  <si>
    <t>PATINA WR06 15KG.</t>
  </si>
  <si>
    <t>FUGABELLA COLOR 34 8</t>
  </si>
  <si>
    <t>CEMENTORESINA KK 95</t>
  </si>
  <si>
    <t>KK ACRIL.FLEX S06100</t>
  </si>
  <si>
    <t>KK ECO SIL.VELAT.K05</t>
  </si>
  <si>
    <t>KK KOMPACT MED.K0500</t>
  </si>
  <si>
    <t>AQUASTOP NANOGUM B 4</t>
  </si>
  <si>
    <t>MICRORESINA KK 46 1+</t>
  </si>
  <si>
    <t>KK KOMPACT PITT.S026</t>
  </si>
  <si>
    <t>CEMENTORESINA 2 KK19</t>
  </si>
  <si>
    <t>KK KOMPACT MED.S0230</t>
  </si>
  <si>
    <t>KK SILOX PIT.S065007</t>
  </si>
  <si>
    <t>KK KOMPACT MED.K0530</t>
  </si>
  <si>
    <t>001NX</t>
  </si>
  <si>
    <t>KK ACRIL.FLEX K14000</t>
  </si>
  <si>
    <t>FUGABELLA COLOR 08 2</t>
  </si>
  <si>
    <t>FOLDER LAMINATI KERA</t>
  </si>
  <si>
    <t>SILICONE COLOR 47 6X</t>
  </si>
  <si>
    <t>KK KOMPACT MED.K0840</t>
  </si>
  <si>
    <t>KK KOMPACT FIN.K1280</t>
  </si>
  <si>
    <t>KK SILOX PIT.K020002</t>
  </si>
  <si>
    <t>STRIPE LIVING KK 78</t>
  </si>
  <si>
    <t>CEMENTORESINA 1 KK68</t>
  </si>
  <si>
    <t>KK ACRIL.FLEX C3008</t>
  </si>
  <si>
    <t>CEMENTORESINA WR09 M</t>
  </si>
  <si>
    <t>BIOCALCE TASCIUGO 1A</t>
  </si>
  <si>
    <t>STRIPE LIVING KK 103</t>
  </si>
  <si>
    <t>KK ACRIL.FLEX K05100</t>
  </si>
  <si>
    <t>KK KOMPACT PITT.K076</t>
  </si>
  <si>
    <t>FUGALITE BIO BAHAMA</t>
  </si>
  <si>
    <t>KD SUP.PAINT I167009</t>
  </si>
  <si>
    <t>OUTDOOR PAINT KK 8 1</t>
  </si>
  <si>
    <t>KK KOMPACT MED.C3036</t>
  </si>
  <si>
    <t>PATINA LIVING KK 34</t>
  </si>
  <si>
    <t>FUGAB.ECO SILIC.MARR</t>
  </si>
  <si>
    <t>KK SILOX PIT.K061004</t>
  </si>
  <si>
    <t>AQUAL.LUC.TESTA MORO</t>
  </si>
  <si>
    <t>KK QUARZITE S011005</t>
  </si>
  <si>
    <t>PROFILO CHIUSURA 140</t>
  </si>
  <si>
    <t>OUTDOOR PAINT KK 140</t>
  </si>
  <si>
    <t>BIO.MARMORINO C3043</t>
  </si>
  <si>
    <t>EIA</t>
  </si>
  <si>
    <t>KOMPACT NEW FIN.NT G</t>
  </si>
  <si>
    <t>G1341</t>
  </si>
  <si>
    <t>FOLDER BCORP IT 10 P</t>
  </si>
  <si>
    <t>PATINA LIVING KK 32</t>
  </si>
  <si>
    <t>CEMENTORESINA KK 1 M</t>
  </si>
  <si>
    <t>KK KOMPACT PITT.S018</t>
  </si>
  <si>
    <t>KD SUP.PAINT I153004</t>
  </si>
  <si>
    <t>GEOSTEEL G3300 ROT.</t>
  </si>
  <si>
    <t>DECOR KK 13 0,1L 1PZ</t>
  </si>
  <si>
    <t>OUTDOOR PAINT KK 111</t>
  </si>
  <si>
    <t>OUTDOOR PAINT WR08 1</t>
  </si>
  <si>
    <t>KD COLOR BC GD 14L.</t>
  </si>
  <si>
    <t>KK KOMPACT PITT.K208</t>
  </si>
  <si>
    <t>KK QUARZITE K052004</t>
  </si>
  <si>
    <t>KERABUILD ECO R4 FLO</t>
  </si>
  <si>
    <t>BIO.SIL.PURO PIT.K04</t>
  </si>
  <si>
    <t>KLIMA AIRPLUS 1000X5</t>
  </si>
  <si>
    <t>BIO.TINTEGGIO C3020</t>
  </si>
  <si>
    <t>001NC</t>
  </si>
  <si>
    <t>STEEL CONNECT C6-160</t>
  </si>
  <si>
    <t>SILICONE COLOR KK 55</t>
  </si>
  <si>
    <t>PATINA LIVING KK 30</t>
  </si>
  <si>
    <t>AQUAL.LUC.NT GD 12,6</t>
  </si>
  <si>
    <t>BIO.INTONAC.0,7 S004</t>
  </si>
  <si>
    <t>OUTDOOR PAINT KK 43</t>
  </si>
  <si>
    <t>001H0</t>
  </si>
  <si>
    <t>KOMPACT NEW MED.B532</t>
  </si>
  <si>
    <t>KD SUP.PAINT I149004</t>
  </si>
  <si>
    <t>001MI</t>
  </si>
  <si>
    <t>KOMPACT NEW FIN.B533</t>
  </si>
  <si>
    <t>BIO.SIL.PURO 1,0 K11</t>
  </si>
  <si>
    <t>SIS.MI.C.A FACCIATA</t>
  </si>
  <si>
    <t>KD SUP.PAINT I077001</t>
  </si>
  <si>
    <t>PATINA LIVING KK 143</t>
  </si>
  <si>
    <t>ABSOLUTE KK 124 10L</t>
  </si>
  <si>
    <t>KD SUP.PAINT I035001</t>
  </si>
  <si>
    <t>OUTDOOR PAINT KK 28</t>
  </si>
  <si>
    <t>ABSOLUTE KK 146 10L</t>
  </si>
  <si>
    <t>FUGABELLA COLOR KK 7</t>
  </si>
  <si>
    <t>KK ACRIL.FLEX K03400</t>
  </si>
  <si>
    <t>AQUAL.SAT.MB GD 4X2,</t>
  </si>
  <si>
    <t>CEMENTORESINA 1 KK42</t>
  </si>
  <si>
    <t>KK QUARZITE K007002</t>
  </si>
  <si>
    <t>BIO.MARMORINO C3001</t>
  </si>
  <si>
    <t>KK ACRIL.FLEX S00200</t>
  </si>
  <si>
    <t>DECOR WR10 0,1L 1PZ.</t>
  </si>
  <si>
    <t>FUGALITE NERO  3KG 0</t>
  </si>
  <si>
    <t>KK QUARZITE S043010</t>
  </si>
  <si>
    <t>KK QUARZITE K172006</t>
  </si>
  <si>
    <t>BIO.MARMORINO C3013</t>
  </si>
  <si>
    <t>001H2</t>
  </si>
  <si>
    <t>KOMPACT NEW FIN.0820</t>
  </si>
  <si>
    <t>KK KOMPACT MED.S1210</t>
  </si>
  <si>
    <t>KK QUARZITE K051009</t>
  </si>
  <si>
    <t>BIO.TINTEGGIO C3026</t>
  </si>
  <si>
    <t>BIO.TINTEGGIO S03600</t>
  </si>
  <si>
    <t>OUTDOOR PAINT KK 107</t>
  </si>
  <si>
    <t>DECOR KK 51 10L.</t>
  </si>
  <si>
    <t>001C6</t>
  </si>
  <si>
    <t>KK QUARZITE S031005</t>
  </si>
  <si>
    <t>DECOR KK 29 10L.</t>
  </si>
  <si>
    <t>BIO.TINTEGGIO C3007</t>
  </si>
  <si>
    <t>REPORT TECNICO FLOWT</t>
  </si>
  <si>
    <t>BIO.SIL.PURO PIT.K11</t>
  </si>
  <si>
    <t>KK QUARZITE K045005</t>
  </si>
  <si>
    <t>CEMENTORESINA 2 KK31</t>
  </si>
  <si>
    <t>MICRORESINA KK 95 1+</t>
  </si>
  <si>
    <t>KK KOMPACT FIN.S0360</t>
  </si>
  <si>
    <t>ABSOLUTE KK 62 4L</t>
  </si>
  <si>
    <t>KK KOMPACT PITT.K195</t>
  </si>
  <si>
    <t>SM.FERROMIC.ARGENTO</t>
  </si>
  <si>
    <t>KK SILOX PIT.S023007</t>
  </si>
  <si>
    <t>STRIPE LIVING KK 21</t>
  </si>
  <si>
    <t>PROFILO PER DAVANZAL</t>
  </si>
  <si>
    <t>KK QUARZITE K084001</t>
  </si>
  <si>
    <t>ESZ</t>
  </si>
  <si>
    <t>RECUPERO SPESE LEGAL</t>
  </si>
  <si>
    <t>STRIPE LIVING KK 115</t>
  </si>
  <si>
    <t>KK ACRIL.FLEX K05001</t>
  </si>
  <si>
    <t>CEMENTORESINA 1 KK85</t>
  </si>
  <si>
    <t>KK KOMPACT MED.K0750</t>
  </si>
  <si>
    <t>KK QUARZITE K195006</t>
  </si>
  <si>
    <t>001L</t>
  </si>
  <si>
    <t>MICRORESINA KK 86 1+</t>
  </si>
  <si>
    <t>OUTDOOR PLASTER WR10</t>
  </si>
  <si>
    <t>KK KOMPACT FIN.S0450</t>
  </si>
  <si>
    <t>KK ECO SIL.VELAT.K15</t>
  </si>
  <si>
    <t>KK SILOX PIT.K1001</t>
  </si>
  <si>
    <t>OUTDOOR PAINT KK 141</t>
  </si>
  <si>
    <t>BIO.MARMORINO C3038</t>
  </si>
  <si>
    <t>KCC CARD A5 KK21 (3</t>
  </si>
  <si>
    <t>CEMENTORESINA 2 KK25</t>
  </si>
  <si>
    <t>FACTORY COLWET EP B</t>
  </si>
  <si>
    <t>KK KOMPACT PITT.S052</t>
  </si>
  <si>
    <t>FUGALITE BAHAMA BEIG</t>
  </si>
  <si>
    <t>KCC CARD A5 KK26 (3</t>
  </si>
  <si>
    <t>STRIPE LIVING KK 44</t>
  </si>
  <si>
    <t>CEMENTORESINA WALL W</t>
  </si>
  <si>
    <t>ABSOLUTE KK 52 4L</t>
  </si>
  <si>
    <t>PATINA LIVING KK 129</t>
  </si>
  <si>
    <t>001GA</t>
  </si>
  <si>
    <t>KOMPACT NEW FIN.C300</t>
  </si>
  <si>
    <t>DECOR KK 53 10L.</t>
  </si>
  <si>
    <t>KK QUARZITE C3013 14</t>
  </si>
  <si>
    <t>KK KOMPACT MED.BC GD</t>
  </si>
  <si>
    <t>KK QUARZITE K166006</t>
  </si>
  <si>
    <t>BIO.TINTEGGIO C3032</t>
  </si>
  <si>
    <t>KK KOMPACT MED.S0460</t>
  </si>
  <si>
    <t>KK SILOX PIT.K011002</t>
  </si>
  <si>
    <t>AQUAFORM OD PLUS SCA</t>
  </si>
  <si>
    <t>OUTDOOR PAINT KK 118</t>
  </si>
  <si>
    <t>MICRORESINA KK 59 2,</t>
  </si>
  <si>
    <t>CEMENTORESINA KK 94</t>
  </si>
  <si>
    <t>FUGAB.ECO SILIC.ANTR</t>
  </si>
  <si>
    <t>KK ACRIL.FLEX K00600</t>
  </si>
  <si>
    <t>CEMENTORESINA 1 KK18</t>
  </si>
  <si>
    <t>DECOR KK 136 10L.</t>
  </si>
  <si>
    <t>EPN</t>
  </si>
  <si>
    <t>CONSEGNA TASSATIVA</t>
  </si>
  <si>
    <t>BIO.TINTEGGIO S04300</t>
  </si>
  <si>
    <t>KCC CARD A5 KK46 (3</t>
  </si>
  <si>
    <t>KK ACRILEX FLEX NT G</t>
  </si>
  <si>
    <t>CEMENTORESINA 1 KK23</t>
  </si>
  <si>
    <t>AQUAL.LUC.BLU SCURO</t>
  </si>
  <si>
    <t>MICRORESINA XTREME B</t>
  </si>
  <si>
    <t>HYPER SEAL GREY 12X3</t>
  </si>
  <si>
    <t>INVISIBILE LEGNO NAT</t>
  </si>
  <si>
    <t>ABSOLUTE KK 22 4L</t>
  </si>
  <si>
    <t>BIO.MARMORINO C3041</t>
  </si>
  <si>
    <t>HYDROMETTE COMPACT B</t>
  </si>
  <si>
    <t>DECOR KK 148 0,1L 1P</t>
  </si>
  <si>
    <t>MASSETTO PRONTO PERS</t>
  </si>
  <si>
    <t>IMPREG.LEGNO ROV.SCU</t>
  </si>
  <si>
    <t>BIO.SIL.PURO 1,5 K01</t>
  </si>
  <si>
    <t>CEMENTORESINA 2 KK65</t>
  </si>
  <si>
    <t>DECOR KK 102 0,1L 1P</t>
  </si>
  <si>
    <t>BIO.SPATOLATO S00500</t>
  </si>
  <si>
    <t>BIO.INTONAC.0,5 S004</t>
  </si>
  <si>
    <t>TR FAST GRIGIO PERS.</t>
  </si>
  <si>
    <t>BIO.TINTEGGIO C3052</t>
  </si>
  <si>
    <t>RETE PREFORMATA SCAN</t>
  </si>
  <si>
    <t>BIO.TINTEGGIO K04300</t>
  </si>
  <si>
    <t>001MW</t>
  </si>
  <si>
    <t>KK KOMPACT FIN.K1150</t>
  </si>
  <si>
    <t>BIO.TINTEGGIO C3054</t>
  </si>
  <si>
    <t>KCC CARD A5 KK68 (3</t>
  </si>
  <si>
    <t>KCC CARD A5 KK2 (3 P</t>
  </si>
  <si>
    <t>KK SILOX PIT.K035001</t>
  </si>
  <si>
    <t>CEMENTORESINA 2 KK08</t>
  </si>
  <si>
    <t>FUGABELLA COLOR 46 4</t>
  </si>
  <si>
    <t>KD SUP.PAINT I198009</t>
  </si>
  <si>
    <t>MICRORESINA KK 25 1+</t>
  </si>
  <si>
    <t>GEOLITE MICROSIL.K08</t>
  </si>
  <si>
    <t>BIO.TINTEGGIO K1001</t>
  </si>
  <si>
    <t>STRIPE LIVING KK 63</t>
  </si>
  <si>
    <t>KK ACRIL.FLEX C3020</t>
  </si>
  <si>
    <t>KK QUARZITE C3045 14</t>
  </si>
  <si>
    <t>KK KOMPACT MED.K0440</t>
  </si>
  <si>
    <t>KK KOMPACT PITT.K033</t>
  </si>
  <si>
    <t>BIO.SIL.PURO 1,5 K11</t>
  </si>
  <si>
    <t>KK KOMPACT MED.K0190</t>
  </si>
  <si>
    <t>KK KOMPACT FIN.C3024</t>
  </si>
  <si>
    <t>BIO.SIL.PURO 1,0 K17</t>
  </si>
  <si>
    <t>OUTDOOR PLASTER KK 2</t>
  </si>
  <si>
    <t>BIOCALCE RINZAFFO 25</t>
  </si>
  <si>
    <t>KOMPACT NEW FIN.S005</t>
  </si>
  <si>
    <t>KK ACRIL.FLEX K01100</t>
  </si>
  <si>
    <t>STRIPE LIVING KK 14</t>
  </si>
  <si>
    <t>DECOR KK 100 10L.</t>
  </si>
  <si>
    <t>001N5</t>
  </si>
  <si>
    <t>GLASS CONNECT L8-600</t>
  </si>
  <si>
    <t>KK ACRIL.FLEX K02800</t>
  </si>
  <si>
    <t>BIO.TINTEGGIO C3015</t>
  </si>
  <si>
    <t>ECR</t>
  </si>
  <si>
    <t>TEST PULL OUT TASSEL</t>
  </si>
  <si>
    <t>BIO.TINTEGGIO C3034</t>
  </si>
  <si>
    <t>KOMPACT NEW FIN.K007</t>
  </si>
  <si>
    <t>KK ACRIL.FLEX K19200</t>
  </si>
  <si>
    <t>SILICONE COLOR 42 6X</t>
  </si>
  <si>
    <t>KOMPACT 110 FNE  NT</t>
  </si>
  <si>
    <t>OUTDOOR PAINT KK 51</t>
  </si>
  <si>
    <t>KK KOMPACT PITT.K052</t>
  </si>
  <si>
    <t>MICRORESINA KK 49 1+</t>
  </si>
  <si>
    <t>KK QUARZITE K128008</t>
  </si>
  <si>
    <t>POLO WHITE DONNA SIZ</t>
  </si>
  <si>
    <t>KK SILOX PIT.K028010</t>
  </si>
  <si>
    <t>KK KOMPACT MED.S0590</t>
  </si>
  <si>
    <t>MICRORESINA KK 99 1+</t>
  </si>
  <si>
    <t>KK ACRILSILOSSANICO</t>
  </si>
  <si>
    <t>ANGOLARE UNIVERS.100</t>
  </si>
  <si>
    <t>GIACCA WARM BLACK SI</t>
  </si>
  <si>
    <t>KK KOMPACT PITT.K128</t>
  </si>
  <si>
    <t>CEMENTORESINA 2 KK40</t>
  </si>
  <si>
    <t>DECOR KK 126 4L.</t>
  </si>
  <si>
    <t>KD SUP.PAINT I006010</t>
  </si>
  <si>
    <t>001HQ</t>
  </si>
  <si>
    <t>CEMENTORESINA 2 KK83</t>
  </si>
  <si>
    <t>CEMENTORESINA 2 KK81</t>
  </si>
  <si>
    <t>FUGALITE MARRONE 3KG</t>
  </si>
  <si>
    <t>KCC CARD A5 KK55 (3</t>
  </si>
  <si>
    <t>G0072</t>
  </si>
  <si>
    <t>SECCHIO X MEETING S/</t>
  </si>
  <si>
    <t>G1285</t>
  </si>
  <si>
    <t>BROCHURE STEEL COMBO</t>
  </si>
  <si>
    <t>001HU</t>
  </si>
  <si>
    <t>CALZE 43-46 CF 2 PAI</t>
  </si>
  <si>
    <t>KK SILOX PIT.S052008</t>
  </si>
  <si>
    <t>KERADECOR ZINKOVER 1</t>
  </si>
  <si>
    <t>BIO.SPATOLATO C3019</t>
  </si>
  <si>
    <t>KK KOMPACT MED.K0290</t>
  </si>
  <si>
    <t>KK SILOX PIT.C3039 1</t>
  </si>
  <si>
    <t>001LY</t>
  </si>
  <si>
    <t>KK ACRILEX FONDO C30</t>
  </si>
  <si>
    <t>SILICONE COLOR 04 12</t>
  </si>
  <si>
    <t>OUTDOOR PAINT KK 93</t>
  </si>
  <si>
    <t>CEMENTORESINA 2 KK56</t>
  </si>
  <si>
    <t>DECOR KK 128 10L.</t>
  </si>
  <si>
    <t>KK KOMPACT MED.K0090</t>
  </si>
  <si>
    <t>KK KOMPACT MED.B5126</t>
  </si>
  <si>
    <t>KCC CARD A5 KK136 (3</t>
  </si>
  <si>
    <t>KK KOMPACT FIN.K0290</t>
  </si>
  <si>
    <t>KD SUP.PAINT I009005</t>
  </si>
  <si>
    <t>KK ACRIL.FLEX K02600</t>
  </si>
  <si>
    <t>CEMENTORESINA KK 4 M</t>
  </si>
  <si>
    <t>001L1</t>
  </si>
  <si>
    <t>KK SILOX PIT. B5329</t>
  </si>
  <si>
    <t>DECOR KK 94 4L.</t>
  </si>
  <si>
    <t>001EB</t>
  </si>
  <si>
    <t>FUGABELLA COLOR KK 9</t>
  </si>
  <si>
    <t>BIO.SIL.PURO 1,0 K00</t>
  </si>
  <si>
    <t>CEMENTORESINA 1 KK81</t>
  </si>
  <si>
    <t>KD SUP.PAINT I048006</t>
  </si>
  <si>
    <t>ISOBUILD ECO BLOCK 2</t>
  </si>
  <si>
    <t>ABSOLUTE KK 102 10L</t>
  </si>
  <si>
    <t>KK QUARZITE K043007</t>
  </si>
  <si>
    <t>FACTORY PRIMERMAXI E</t>
  </si>
  <si>
    <t>BIO.SPATOLATO S04300</t>
  </si>
  <si>
    <t>STRIPE LIVING WR04 M</t>
  </si>
  <si>
    <t>BIO.TINTEGGIO K08000</t>
  </si>
  <si>
    <t>KK KOMPACT FIN.B5113</t>
  </si>
  <si>
    <t>KK ACRIL.FLEX K17200</t>
  </si>
  <si>
    <t>BASE DI PARTENZA 140</t>
  </si>
  <si>
    <t>MICRORESINA KK 141 1</t>
  </si>
  <si>
    <t>SERVIZIO SPONDA IDRA</t>
  </si>
  <si>
    <t>000QJ</t>
  </si>
  <si>
    <t>SKIL REMOVE 5L</t>
  </si>
  <si>
    <t>PATINA LIVING KK 82</t>
  </si>
  <si>
    <t>KK KOMPACT MED.K0060</t>
  </si>
  <si>
    <t>KK SILOX PIT.S032006</t>
  </si>
  <si>
    <t>KK QUARZITE K075007</t>
  </si>
  <si>
    <t>KK ACRIL.FLEX K19500</t>
  </si>
  <si>
    <t>MICRORESINA KK 15 2,</t>
  </si>
  <si>
    <t>KD SUP.PAINT I014009</t>
  </si>
  <si>
    <t>KK ECO SIL.VELAT.K21</t>
  </si>
  <si>
    <t>TASS.PERCUS.NYLON 23</t>
  </si>
  <si>
    <t>BROCHURE LAMINATI KK</t>
  </si>
  <si>
    <t>GIACCA SMAN.BLACK SI</t>
  </si>
  <si>
    <t>SU.PER BIO GRIGIO 25</t>
  </si>
  <si>
    <t>ABSOLUTE KK 7 4L</t>
  </si>
  <si>
    <t>KK QUARZITE S068003</t>
  </si>
  <si>
    <t>PATINA LIVING KK 130</t>
  </si>
  <si>
    <t>BIO.SPATOLATO C3046</t>
  </si>
  <si>
    <t>BIO.INTONAC.0,7 K022</t>
  </si>
  <si>
    <t>MICRORESINA KK 66 1+</t>
  </si>
  <si>
    <t>DECOR KK 95 10L.</t>
  </si>
  <si>
    <t>OUTDOOR PAINT KK 25</t>
  </si>
  <si>
    <t>MAZZETTA 50 COLORI F</t>
  </si>
  <si>
    <t>G1044</t>
  </si>
  <si>
    <t>KCC TACCHE WALL LARG</t>
  </si>
  <si>
    <t>ELB</t>
  </si>
  <si>
    <t>LOCAZIONE ATTREZZATU</t>
  </si>
  <si>
    <t>OUTDOOR PAINT KK 59</t>
  </si>
  <si>
    <t>KCC CARD A5 KK102 (3</t>
  </si>
  <si>
    <t>KK ECO KOMPACT 2.5 B</t>
  </si>
  <si>
    <t>KK QUARZITE S032004</t>
  </si>
  <si>
    <t>CIRCUITO COMP.TM300</t>
  </si>
  <si>
    <t>FUGABELLA COLOR 10 8</t>
  </si>
  <si>
    <t>HYPER SEAL ANTRAC.12</t>
  </si>
  <si>
    <t>CEMENTORESINA WR10 M</t>
  </si>
  <si>
    <t>KK QUARZITE K019001</t>
  </si>
  <si>
    <t>ABSOLUTE WR05 4L</t>
  </si>
  <si>
    <t>001FF</t>
  </si>
  <si>
    <t>KD SUP.PAINT I078003</t>
  </si>
  <si>
    <t>CEMENTORESINA KK 115</t>
  </si>
  <si>
    <t>PATINA LIVING KK 54</t>
  </si>
  <si>
    <t>KK ECO SIL.VELAT.S05</t>
  </si>
  <si>
    <t>CARTONCINI STESURA R</t>
  </si>
  <si>
    <t>BIO.TINTEGGIO C3013</t>
  </si>
  <si>
    <t>CEMENTORESINA 1 KK20</t>
  </si>
  <si>
    <t>KK KOMPACT FIN.B4487</t>
  </si>
  <si>
    <t>KK KOMPACT PITT.S032</t>
  </si>
  <si>
    <t>MICRORESINA ZERO NT</t>
  </si>
  <si>
    <t>SILICONE COLOR 01 12</t>
  </si>
  <si>
    <t>DECOR KK 96 10L.</t>
  </si>
  <si>
    <t>KK SILOX PIT.K028007</t>
  </si>
  <si>
    <t>001PI</t>
  </si>
  <si>
    <t>RESINGLASS 585ML</t>
  </si>
  <si>
    <t>HYPERFLEX HYBRID NER</t>
  </si>
  <si>
    <t>OUTDOOR PAINT KK 102</t>
  </si>
  <si>
    <t>MICRORESINA KK 3 2,5</t>
  </si>
  <si>
    <t>BIO.SIL.PURO 1,2 S00</t>
  </si>
  <si>
    <t>KD COLOR I128007 14L</t>
  </si>
  <si>
    <t>000XL</t>
  </si>
  <si>
    <t>H40 GEL GRIGIO 4X5KG</t>
  </si>
  <si>
    <t>FUGABELLA COLOR 04 8</t>
  </si>
  <si>
    <t>CEMENTORESINA KK 87</t>
  </si>
  <si>
    <t>KK QUARZITE S046003</t>
  </si>
  <si>
    <t>KK KOMPACT FIN.09419</t>
  </si>
  <si>
    <t>T-SHIRT BLACK SIZE M</t>
  </si>
  <si>
    <t>CEMENTORESINA 1 KK67</t>
  </si>
  <si>
    <t>MICRORESINA KK 61 2,</t>
  </si>
  <si>
    <t>MICRORESINA KK 88 2,</t>
  </si>
  <si>
    <t>DECOR KK 67 10L.</t>
  </si>
  <si>
    <t>KK KOMPACT MED.K0540</t>
  </si>
  <si>
    <t>FB.0-5 25KG 10 ANTRA</t>
  </si>
  <si>
    <t>ABSOLUTE KK 91 4L</t>
  </si>
  <si>
    <t>BIO.TINTEGGIO K03600</t>
  </si>
  <si>
    <t>001HC</t>
  </si>
  <si>
    <t>KOMPACT NEW MED.C302</t>
  </si>
  <si>
    <t>KK ACRIL.FLEX S04600</t>
  </si>
  <si>
    <t>BIO.SIL.PURO 1,0 K07</t>
  </si>
  <si>
    <t>KK ACRIL.FLEX S05000</t>
  </si>
  <si>
    <t>CEMENTORESINA 1 KK24</t>
  </si>
  <si>
    <t>KK KOMPACT PITT.S046</t>
  </si>
  <si>
    <t>KK KOMPACT FIN.S0310</t>
  </si>
  <si>
    <t>DECOR KK 84 10L.</t>
  </si>
  <si>
    <t>BIO.INTONAC.0,5 S001</t>
  </si>
  <si>
    <t>STRIPE LIVING KK 28</t>
  </si>
  <si>
    <t>KK KOMPACT PITT.S025</t>
  </si>
  <si>
    <t>STEEL COMBO A8-700 1</t>
  </si>
  <si>
    <t>KK SILOX PIT.C3027 1</t>
  </si>
  <si>
    <t>MAZZETTA PER ESTERNI</t>
  </si>
  <si>
    <t>KCC CARD A5 KK5 (3 P</t>
  </si>
  <si>
    <t>PATINA WR10 MQ.</t>
  </si>
  <si>
    <t>OUTDOOR PAINT KK 117</t>
  </si>
  <si>
    <t>FUGAB.ECO SILIC.NOCE</t>
  </si>
  <si>
    <t>OUTDOOR PAINT KK 131</t>
  </si>
  <si>
    <t>001EX</t>
  </si>
  <si>
    <t>KD SUP.PAINT 09603 1</t>
  </si>
  <si>
    <t>ABSOLUTE KK 35 4L</t>
  </si>
  <si>
    <t>KK ACRIL.FLEX C3033</t>
  </si>
  <si>
    <t>KK KOMPACT MED.C3044</t>
  </si>
  <si>
    <t>PROFILO CHIUSURA 40</t>
  </si>
  <si>
    <t>OUTDOOR PAINT KK 99</t>
  </si>
  <si>
    <t>NANOFLEX NO LIMITS 2</t>
  </si>
  <si>
    <t>STRIPE LIVING WR02 M</t>
  </si>
  <si>
    <t>ABSOLUTE KK 134 10L</t>
  </si>
  <si>
    <t>BIO.INTONAC.0,7 C301</t>
  </si>
  <si>
    <t>EDA</t>
  </si>
  <si>
    <t>RISARCIMENTO DANNI A</t>
  </si>
  <si>
    <t>STRIPE LIVING KK 145</t>
  </si>
  <si>
    <t>MICRORESINA XTREME I</t>
  </si>
  <si>
    <t>SILICONE COLOR 31 6X</t>
  </si>
  <si>
    <t>KK KOMPACT MED.S0360</t>
  </si>
  <si>
    <t>BIO.TINTEGGIO C3037</t>
  </si>
  <si>
    <t>CEMENTORESINA 1 KK74</t>
  </si>
  <si>
    <t>DECOR KK 25 4L</t>
  </si>
  <si>
    <t>BIO.INTONAC.0,5 S012</t>
  </si>
  <si>
    <t>GEOSTEEL GRID 200 25</t>
  </si>
  <si>
    <t>DECOR KK 25 0,1L 1PZ</t>
  </si>
  <si>
    <t>KD SUP.PAINT I002007</t>
  </si>
  <si>
    <t>KK SILOX PIT.C3013</t>
  </si>
  <si>
    <t>KK KOMPACT PITT.S023</t>
  </si>
  <si>
    <t>BIO.TINTEGGIO C3053</t>
  </si>
  <si>
    <t>MIXER MIXSPACE 490A</t>
  </si>
  <si>
    <t>STRIPE LIVING KK 110</t>
  </si>
  <si>
    <t>MICRORESINA KK 79 1+</t>
  </si>
  <si>
    <t>DECOR KK 58 0,1L 1PZ</t>
  </si>
  <si>
    <t>KK KOMPACT MED.0818</t>
  </si>
  <si>
    <t>PATINA LIVING KK 58</t>
  </si>
  <si>
    <t>AGITATORE IN PLAST.(</t>
  </si>
  <si>
    <t>MAZZETTA COLORE NCS</t>
  </si>
  <si>
    <t>ABSOLUTE KK 122 4L</t>
  </si>
  <si>
    <t>STEEL COMBO A5-700 1</t>
  </si>
  <si>
    <t>MICRORESINA KK 54 1+</t>
  </si>
  <si>
    <t>CEMENTORESINA 2 WR07</t>
  </si>
  <si>
    <t>MICRORESINA KK 129 1</t>
  </si>
  <si>
    <t>BIO.SPATOLATO C3022</t>
  </si>
  <si>
    <t>KERABUILD GHIAIA   6</t>
  </si>
  <si>
    <t>ABSOLUTE KK 118 4L</t>
  </si>
  <si>
    <t>KK KOMPACT FIN.K0220</t>
  </si>
  <si>
    <t>FOLDER AUTOLIVELLANT</t>
  </si>
  <si>
    <t>KK KOMPACT MED.S0580</t>
  </si>
  <si>
    <t>DECOR KK 91 10L.</t>
  </si>
  <si>
    <t>CEMENTORESINA 2 KK60</t>
  </si>
  <si>
    <t>KK KOMPACT MED.S0260</t>
  </si>
  <si>
    <t>KK KOMPACT FIN.K0110</t>
  </si>
  <si>
    <t>CEMENTORESINA KK 149</t>
  </si>
  <si>
    <t>CEMENTORESINA KK 28</t>
  </si>
  <si>
    <t>PATINA LIVING KK 132</t>
  </si>
  <si>
    <t>OUTDOOR PAINT KK 148</t>
  </si>
  <si>
    <t>KCC CARD A5 KK90 (3</t>
  </si>
  <si>
    <t>AQUAL.LUC.GD GIALLO</t>
  </si>
  <si>
    <t>CEMENTORESINA KK 134</t>
  </si>
  <si>
    <t>GEOLITE MICROSIL.K06</t>
  </si>
  <si>
    <t>DECOR KK 66 0,1L 1PZ</t>
  </si>
  <si>
    <t>DECOR KK 125 10L.</t>
  </si>
  <si>
    <t>GEOLITE MICROSIL.BC</t>
  </si>
  <si>
    <t>FUGABELLA COLOR 43 4</t>
  </si>
  <si>
    <t>ELEMENTO FISSAG.LEGG</t>
  </si>
  <si>
    <t>CEMENTORESINA 1 WR10</t>
  </si>
  <si>
    <t>CEMENTORESINA KK 29</t>
  </si>
  <si>
    <t>DECOR WR08 0,1L 1PZ.</t>
  </si>
  <si>
    <t>BIO.SIL.PURO PIT.NT</t>
  </si>
  <si>
    <t>001G3</t>
  </si>
  <si>
    <t>KOMPACT NEW MED.S.SC</t>
  </si>
  <si>
    <t>KK QUARZITE S026010</t>
  </si>
  <si>
    <t>PATINA LIVING KK 7 M</t>
  </si>
  <si>
    <t>KK KOMPACT MED.C3039</t>
  </si>
  <si>
    <t>MICRORESINA KK 87 2,</t>
  </si>
  <si>
    <t>MIXER IMM.AUTOSTIR.L</t>
  </si>
  <si>
    <t>DECOR KK 104 0,1L 1P</t>
  </si>
  <si>
    <t>001H</t>
  </si>
  <si>
    <t>KOMPACT NEW MED.S052</t>
  </si>
  <si>
    <t>DECOR KK 57 0,1L 1PZ</t>
  </si>
  <si>
    <t>KK ACRIL.FLEX S01800</t>
  </si>
  <si>
    <t>SIS.MI.C.A NODO FACC</t>
  </si>
  <si>
    <t>DECOR KK 55 4L.</t>
  </si>
  <si>
    <t>KK KOMPACT MED.C3032</t>
  </si>
  <si>
    <t>FELPA BLACK SIZE M 1</t>
  </si>
  <si>
    <t>KK KOMPACT FIN.C3045</t>
  </si>
  <si>
    <t>KK SILOX PIT.K128008</t>
  </si>
  <si>
    <t>SHOPPER INCONTRO TEC</t>
  </si>
  <si>
    <t>MICRORESINA B 0,5KG.</t>
  </si>
  <si>
    <t>KD SUP.PAINT I016005</t>
  </si>
  <si>
    <t>ABSOLUTE KK 147 10L</t>
  </si>
  <si>
    <t>ABSOLUTE KK 77 4L</t>
  </si>
  <si>
    <t>KK KOMPACT MED.C3045</t>
  </si>
  <si>
    <t>BIO.SPATOLATO C3050</t>
  </si>
  <si>
    <t>GEOLITE MICROSIL.S03</t>
  </si>
  <si>
    <t>KD SUPER PAINT NT GD</t>
  </si>
  <si>
    <t>KK ACRIL.FLEX S03700</t>
  </si>
  <si>
    <t>KK SILOX PIT.C3050 1</t>
  </si>
  <si>
    <t>BIO.SPATOLATO C3040</t>
  </si>
  <si>
    <t>KK ACRIL.FLEX S00400</t>
  </si>
  <si>
    <t>DECOR KK 38 0,1L 1PZ</t>
  </si>
  <si>
    <t>MICRORESINA KK 31 2,</t>
  </si>
  <si>
    <t>CEMENTORESINA KK 99</t>
  </si>
  <si>
    <t>KK KOMPACT FIN.S0470</t>
  </si>
  <si>
    <t>FUGALITE COLOR KK 2</t>
  </si>
  <si>
    <t>000X1</t>
  </si>
  <si>
    <t>SKIL GUARD S 15L</t>
  </si>
  <si>
    <t>I2088</t>
  </si>
  <si>
    <t>SEC.PL.ANON.BIANCO T</t>
  </si>
  <si>
    <t>KCC CARD A5 KK30 (3</t>
  </si>
  <si>
    <t>STRIPE LIVING KK 2 M</t>
  </si>
  <si>
    <t>KK SILOX PIT.K019001</t>
  </si>
  <si>
    <t>BIO.SPATOLATO C3021</t>
  </si>
  <si>
    <t>DECOR KK 12 0,1L 1PZ</t>
  </si>
  <si>
    <t>G0792</t>
  </si>
  <si>
    <t>FOLDER GEOCALCE TENA</t>
  </si>
  <si>
    <t>ABSOLUTE KK 104 10L</t>
  </si>
  <si>
    <t>KK KOMPACT FIN.C3018</t>
  </si>
  <si>
    <t>BIO.TINTEGGIO S03200</t>
  </si>
  <si>
    <t>MICRORESINA BC 2,25+</t>
  </si>
  <si>
    <t>BLOCK NOTES MEETING</t>
  </si>
  <si>
    <t>STRIPE LIVING KK 140</t>
  </si>
  <si>
    <t>DECOR KK 7 0,1L 1PZ.</t>
  </si>
  <si>
    <t>MICRORESINA KK 102 2</t>
  </si>
  <si>
    <t>BIO.TINTEGGIO S02500</t>
  </si>
  <si>
    <t>GD109 PASTA VERDE FT</t>
  </si>
  <si>
    <t>KK QUARZITE C3042 14</t>
  </si>
  <si>
    <t>001LN</t>
  </si>
  <si>
    <t>STEEL DRYFIX 10-600</t>
  </si>
  <si>
    <t>CEMENTORESINA 2 KK41</t>
  </si>
  <si>
    <t>KCC CARD A5 KK111 (3</t>
  </si>
  <si>
    <t>KD SUP.PAINT I205006</t>
  </si>
  <si>
    <t>DECOR KK 101 0,1L 1P</t>
  </si>
  <si>
    <t>DECOR KK 128 4L.</t>
  </si>
  <si>
    <t>KK KOMPACT PITT.S006</t>
  </si>
  <si>
    <t>001N6</t>
  </si>
  <si>
    <t>GLASS CONNECT L10-10</t>
  </si>
  <si>
    <t>DECOR KK 89 4L.</t>
  </si>
  <si>
    <t>KK KOMPACT FIN.C3006</t>
  </si>
  <si>
    <t>FUGALITE BIO NOCE</t>
  </si>
  <si>
    <t>CEMENTORESINA KK 150</t>
  </si>
  <si>
    <t>ABSOLUTE KK 12 10L</t>
  </si>
  <si>
    <t>OUTDOOR PAINT KK 49</t>
  </si>
  <si>
    <t>GEOLITE MICROSIL.K12</t>
  </si>
  <si>
    <t>H40 NO LIMITS GRIGIO</t>
  </si>
  <si>
    <t>FUGALITE COLOR KK 92</t>
  </si>
  <si>
    <t>PATINA LIVING KK 84</t>
  </si>
  <si>
    <t>BIO.MARMORINO C3058</t>
  </si>
  <si>
    <t>BIO.SPATOLATO S02800</t>
  </si>
  <si>
    <t>0018L</t>
  </si>
  <si>
    <t>SPORT BAG 1PZ</t>
  </si>
  <si>
    <t>MICRORESINA KK 122 2</t>
  </si>
  <si>
    <t>KD SUP.PAINT I030005</t>
  </si>
  <si>
    <t>OUTDOOR PAINT KK 112</t>
  </si>
  <si>
    <t>KK SILOX PIT.C3007 1</t>
  </si>
  <si>
    <t>BIO.TINTEGGIO C3023</t>
  </si>
  <si>
    <t>OUTDOOR PAINT KK 143</t>
  </si>
  <si>
    <t>RELAX ECO GRIGIO 25K</t>
  </si>
  <si>
    <t>000TF</t>
  </si>
  <si>
    <t>STEEL CONNECT W 90-8</t>
  </si>
  <si>
    <t>CEMENTORESINA KK 116</t>
  </si>
  <si>
    <t>MICRORESINA KK 52 2,</t>
  </si>
  <si>
    <t>BIO.MARMORINO C3053</t>
  </si>
  <si>
    <t>FUGABELLA COLOR 28 8</t>
  </si>
  <si>
    <t>BIO.MARMORINO C3010</t>
  </si>
  <si>
    <t>METRIC TRACK BLACK 2</t>
  </si>
  <si>
    <t>STRIPE LIVING KK 60</t>
  </si>
  <si>
    <t>KK SILOX PIT.K195008</t>
  </si>
  <si>
    <t>KK KOMPACT PITT.S004</t>
  </si>
  <si>
    <t>AQUAFORM D PLUS GR.C</t>
  </si>
  <si>
    <t>BIO.TINTEGGIO C3031</t>
  </si>
  <si>
    <t>KK QUARZITE C3006  4</t>
  </si>
  <si>
    <t>OUTDOOR PAINT KK 5 1</t>
  </si>
  <si>
    <t>CEMENTORESINA 1 KK78</t>
  </si>
  <si>
    <t>RIKREA ECO 25KG</t>
  </si>
  <si>
    <t>KK QUARZITE K052005</t>
  </si>
  <si>
    <t>BIO.SIL.PURO 1,2 S05</t>
  </si>
  <si>
    <t>OUTDOOR 2 A+B KK 76</t>
  </si>
  <si>
    <t>DECOR KK 90 4L.</t>
  </si>
  <si>
    <t>KD SUP.PAINT I104004</t>
  </si>
  <si>
    <t>STRIPE LIVING KK 81</t>
  </si>
  <si>
    <t>OUTDOOR PAINT KK 68</t>
  </si>
  <si>
    <t>OUTDOOR PAINT KK 37</t>
  </si>
  <si>
    <t>KK QUARZITE K059007</t>
  </si>
  <si>
    <t>KK ACRIL.FLEX K04400</t>
  </si>
  <si>
    <t>BIO.SIL.PURO 1,2 K17</t>
  </si>
  <si>
    <t>DECOR KK 87 4L.</t>
  </si>
  <si>
    <t>KK ACRIL.FLEX B5233</t>
  </si>
  <si>
    <t>FUGABELLA COLOR 19 4</t>
  </si>
  <si>
    <t>BIO.TINTEGGIO C3018</t>
  </si>
  <si>
    <t>FACT.COLOR PU/S A 08</t>
  </si>
  <si>
    <t>KK KOMPACT FIN.S0200</t>
  </si>
  <si>
    <t>KK QUARZITE K011006</t>
  </si>
  <si>
    <t>KK QUARZITE K192001</t>
  </si>
  <si>
    <t>BIO.MARMORINO C3024</t>
  </si>
  <si>
    <t>DECOR KK 50 0,1L 1PZ</t>
  </si>
  <si>
    <t>KD SUP.PAINT I022005</t>
  </si>
  <si>
    <t>FB.0-5 4X5KG 02 BIAN</t>
  </si>
  <si>
    <t>FB.0-5 4X5KG 32 CARA</t>
  </si>
  <si>
    <t>KK ACRIL.FLEX C3037</t>
  </si>
  <si>
    <t>ABSOLUTE KK 27 4L</t>
  </si>
  <si>
    <t>CEMENTORESINA KK 138</t>
  </si>
  <si>
    <t>DECOR KK 142 0,1L 1P</t>
  </si>
  <si>
    <t>DECOR KK 149 4L.</t>
  </si>
  <si>
    <t>REKORD ECO PRONTO 25</t>
  </si>
  <si>
    <t>BIO.TINTEGGIO C3050</t>
  </si>
  <si>
    <t>KOMPACT FINISH FINE</t>
  </si>
  <si>
    <t>BIO.SPATOLATO C3044</t>
  </si>
  <si>
    <t>CEMENTORESINA KK 22</t>
  </si>
  <si>
    <t>KK QUARZITE C3024 14</t>
  </si>
  <si>
    <t>BIO.TINTEGGIO C3022</t>
  </si>
  <si>
    <t>BIO.MARMORINO S03500</t>
  </si>
  <si>
    <t>STRIPE LIVING KK 89</t>
  </si>
  <si>
    <t>STRIPE LIVING KK 75</t>
  </si>
  <si>
    <t>KK KOMPACT PITT.K073</t>
  </si>
  <si>
    <t>001H8</t>
  </si>
  <si>
    <t>KOMPACT NEW MED.K029</t>
  </si>
  <si>
    <t>KK QUARZITE 1001 4L.</t>
  </si>
  <si>
    <t>SUPER BIO BIANCO 25K</t>
  </si>
  <si>
    <t>KCC CARD A5 KK70 (3</t>
  </si>
  <si>
    <t>PATINA LIVING KK 69</t>
  </si>
  <si>
    <t>CEMENTORESINA WR02 M</t>
  </si>
  <si>
    <t>KK KOMPACT PITT.C303</t>
  </si>
  <si>
    <t>KK QUARZITE C3003 14</t>
  </si>
  <si>
    <t>DECOR KK 33 0,1L 1PZ</t>
  </si>
  <si>
    <t>KK SILOX PIT.K195006</t>
  </si>
  <si>
    <t>KK KOMPACT PITT.K058</t>
  </si>
  <si>
    <t>FUGALITE COLOR KK 27</t>
  </si>
  <si>
    <t>STRIPE LIVING KK 141</t>
  </si>
  <si>
    <t>FUGALITE BIO BIANCO</t>
  </si>
  <si>
    <t>ABSOLUTE KK 98 10L</t>
  </si>
  <si>
    <t>ABSOLUTE KK 57 10L</t>
  </si>
  <si>
    <t>GD 22 PASTA GIALLO L</t>
  </si>
  <si>
    <t>KK QUARZITE K128009</t>
  </si>
  <si>
    <t>KK ECO KOMPACT 2.0 B</t>
  </si>
  <si>
    <t>AQUAL.LUC.SENAPE A01</t>
  </si>
  <si>
    <t>ESTRUSORE MANUALE EP</t>
  </si>
  <si>
    <t>KK ECO SILOX PRIMER</t>
  </si>
  <si>
    <t>KD SUP.PAINT I040008</t>
  </si>
  <si>
    <t>KK SILOX PIT.K029007</t>
  </si>
  <si>
    <t>CEMENTORESINA 2 KK73</t>
  </si>
  <si>
    <t>KK SILOX PIT.K051002</t>
  </si>
  <si>
    <t>KK ACRIL.FLEX C3026</t>
  </si>
  <si>
    <t>FUGALITE COLOR KK 86</t>
  </si>
  <si>
    <t>KK SILOX PIT.S031006</t>
  </si>
  <si>
    <t>001MH</t>
  </si>
  <si>
    <t>BIO.SIL.PURO PIT.MB</t>
  </si>
  <si>
    <t>DECOR KK 115 10L.</t>
  </si>
  <si>
    <t>FUGABELLA COLOR 32 8</t>
  </si>
  <si>
    <t>STEEL COMBO C-A8-700</t>
  </si>
  <si>
    <t>DECOR KK 138 0,1L 1P</t>
  </si>
  <si>
    <t>PATINA LIVING WR07 M</t>
  </si>
  <si>
    <t>PATINA LIVING KK 99</t>
  </si>
  <si>
    <t>KK KOMPACT FIN.S0460</t>
  </si>
  <si>
    <t>BIO.SPATOLATO C3020</t>
  </si>
  <si>
    <t>FELPA MELANGE SIZE 3</t>
  </si>
  <si>
    <t>AQUAL.SAT.BC BIANCO</t>
  </si>
  <si>
    <t>001ID</t>
  </si>
  <si>
    <t>KOMPACT NEW MED.0882</t>
  </si>
  <si>
    <t>PATINA LIVING KK 1 M</t>
  </si>
  <si>
    <t>KK KOMPACT PITT.S121</t>
  </si>
  <si>
    <t>NEUTRO COLOR 06 12X3</t>
  </si>
  <si>
    <t>FELPA BLACK SIZE XXL</t>
  </si>
  <si>
    <t>FUGALITE MOKA  3KG 4</t>
  </si>
  <si>
    <t>CEMENTORESINA KK 47</t>
  </si>
  <si>
    <t>KCC CARD A5 KK1 (3 P</t>
  </si>
  <si>
    <t>KK SILOX PIT.K060010</t>
  </si>
  <si>
    <t>MANOMETRO PER IGROME</t>
  </si>
  <si>
    <t>KK QUARZITE K115001</t>
  </si>
  <si>
    <t>KK KOMPACT FIN.K2080</t>
  </si>
  <si>
    <t>BIO.SIL.PURO 1,5 S02</t>
  </si>
  <si>
    <t>VITI ZINCATE LEGNO 1</t>
  </si>
  <si>
    <t>001U</t>
  </si>
  <si>
    <t>KK QUARZITE 08242 14</t>
  </si>
  <si>
    <t>KK QUARZITE S020005</t>
  </si>
  <si>
    <t>001NB</t>
  </si>
  <si>
    <t>STEEL CONNECT C6-120</t>
  </si>
  <si>
    <t>STEEL COMBO DADO D8</t>
  </si>
  <si>
    <t>DECOR KK 1 4L</t>
  </si>
  <si>
    <t>FUGABELLA COLOR 44 4</t>
  </si>
  <si>
    <t>BIO.INTONAC.0,5 S031</t>
  </si>
  <si>
    <t>SILMAT COLOR KK 152</t>
  </si>
  <si>
    <t>PATINA LIVING KK 92</t>
  </si>
  <si>
    <t>OUTDOOR PAINT KK 56</t>
  </si>
  <si>
    <t>001LR</t>
  </si>
  <si>
    <t>FUGABELLA COLOR 24 8</t>
  </si>
  <si>
    <t>STRIPE LIVING KK 79</t>
  </si>
  <si>
    <t>ABSOLUTE KK 107 4L</t>
  </si>
  <si>
    <t>KK SILOX PIT.K032006</t>
  </si>
  <si>
    <t>BIO.SPATOLATO C3036</t>
  </si>
  <si>
    <t>FACT.COLOR PU/S A 20</t>
  </si>
  <si>
    <t>KK SILOX PIT.C3030</t>
  </si>
  <si>
    <t>KK SILOX PIT.K045005</t>
  </si>
  <si>
    <t>BIOGESSO RASA&amp;DECORA</t>
  </si>
  <si>
    <t>FUGALITE PERGAMON  3</t>
  </si>
  <si>
    <t>POLO BLACK DONNA SIZ</t>
  </si>
  <si>
    <t>KCC CARD A5 KK114 (3</t>
  </si>
  <si>
    <t>MICRORESINA KK 76 2,</t>
  </si>
  <si>
    <t>KK SILOX PIT.BC GD 4</t>
  </si>
  <si>
    <t>BIO.INTONAC.0,7 K027</t>
  </si>
  <si>
    <t>BIO.MARMORINO C3046</t>
  </si>
  <si>
    <t>KERALEVEL ECO RP 15K</t>
  </si>
  <si>
    <t>FACT.COLOR PU\/S A 5</t>
  </si>
  <si>
    <t>ABSOLUTE WR02 10L</t>
  </si>
  <si>
    <t>SILICONE COLOR 06 12</t>
  </si>
  <si>
    <t>ABSOLUTE KK 123 4L</t>
  </si>
  <si>
    <t>KK KOMPACT MED.S0620</t>
  </si>
  <si>
    <t>RASOBUILD ECO FINO B</t>
  </si>
  <si>
    <t>001PR</t>
  </si>
  <si>
    <t>BIO.SIL.PURO PIT.093</t>
  </si>
  <si>
    <t>FUGABELLA COLOR 17 8</t>
  </si>
  <si>
    <t>WALLPAPER LIVING WR1</t>
  </si>
  <si>
    <t>FUGABELLA COLOR 13 4</t>
  </si>
  <si>
    <t>KK KOMPACT FIN.C3021</t>
  </si>
  <si>
    <t>MICRORESINA KK 7 2,5</t>
  </si>
  <si>
    <t>KK SILOX PIT.S194005</t>
  </si>
  <si>
    <t>KK QUARZITE K061010</t>
  </si>
  <si>
    <t>PATINA LIVING KK 148</t>
  </si>
  <si>
    <t>AQUAL.LUC.CENERE A00</t>
  </si>
  <si>
    <t>KCC CARD A5 KK123 (3</t>
  </si>
  <si>
    <t>ABSOLUTE KK 134 4L</t>
  </si>
  <si>
    <t>CEMENTORESINA 1 KK59</t>
  </si>
  <si>
    <t>KK QUARZITE S031004</t>
  </si>
  <si>
    <t>CEMENTORESINA 2 WR06</t>
  </si>
  <si>
    <t>KLIMA AIRWOOLPLUS 12</t>
  </si>
  <si>
    <t>CEMENTORESINA 2 KK48</t>
  </si>
  <si>
    <t>DECOR KK 2 4L</t>
  </si>
  <si>
    <t>KK SILOX PIT.C3024</t>
  </si>
  <si>
    <t>KK SILOX PIT.K172008</t>
  </si>
  <si>
    <t>KK SILOX PIT.K002008</t>
  </si>
  <si>
    <t>BIO.INTONAC.0,7 S026</t>
  </si>
  <si>
    <t>STEEL COMBO PV5-125</t>
  </si>
  <si>
    <t>ABSOLUTE KK 36 4L</t>
  </si>
  <si>
    <t>001MF</t>
  </si>
  <si>
    <t>KOMPACT NEW FIN.B433</t>
  </si>
  <si>
    <t>OUTDOOR PAINT KK 69</t>
  </si>
  <si>
    <t>KD SUP.PAINT I138009</t>
  </si>
  <si>
    <t>BIO.TINTEGGIO C3010</t>
  </si>
  <si>
    <t>OUTDOOR PAINT WR03 4</t>
  </si>
  <si>
    <t>001HN</t>
  </si>
  <si>
    <t>001P1</t>
  </si>
  <si>
    <t>KOMPACT NEW MED.S030</t>
  </si>
  <si>
    <t>KK SILOX PIT.S023006</t>
  </si>
  <si>
    <t>CEMENTORESINA 2 KK16</t>
  </si>
  <si>
    <t>CEMENTORESINA 2 KK21</t>
  </si>
  <si>
    <t>KK ACRIL.FLEX C3007</t>
  </si>
  <si>
    <t>DECOR WR02   4L.</t>
  </si>
  <si>
    <t>KCC CARD A5 KK134 (3</t>
  </si>
  <si>
    <t>KK ACRIL.FLEX K09400</t>
  </si>
  <si>
    <t>MICRORESINA KK 60 1+</t>
  </si>
  <si>
    <t>BIO.INTONAC.0,7 K051</t>
  </si>
  <si>
    <t>PATINA LIVING KK 111</t>
  </si>
  <si>
    <t>FUGABELLA COLOR 42 4</t>
  </si>
  <si>
    <t>KK ACRIL.FLEX K09900</t>
  </si>
  <si>
    <t>KK QUARZITE BC GD 6X</t>
  </si>
  <si>
    <t>BIO.SPATOLATO C3058</t>
  </si>
  <si>
    <t>HYPER FOAM CLEAN 12X</t>
  </si>
  <si>
    <t>STRIPE LIVING KK 25</t>
  </si>
  <si>
    <t>DECOR WR03   4L.</t>
  </si>
  <si>
    <t>BIO.MARMORINO C3018</t>
  </si>
  <si>
    <t>AQUAL.LUC.MARRONE A0</t>
  </si>
  <si>
    <t>000QE</t>
  </si>
  <si>
    <t>SKIL DRY WHITE\BC 10</t>
  </si>
  <si>
    <t>KK KOMPACT MED.K0010</t>
  </si>
  <si>
    <t>BIO.MARMORINO S02500</t>
  </si>
  <si>
    <t>KD SINTCROM GRIGIO 6</t>
  </si>
  <si>
    <t>KK SILOX PIT.C3018 1</t>
  </si>
  <si>
    <t>KCC CARD A5 KK88 (3</t>
  </si>
  <si>
    <t>OUTDOOR PAINT KK 134</t>
  </si>
  <si>
    <t>DECOR KK 71 0,1L 1PZ</t>
  </si>
  <si>
    <t>KK QUARZITE K050005</t>
  </si>
  <si>
    <t>BIO.TINTEGGIO S04301</t>
  </si>
  <si>
    <t>TAPPO ECOTWIST  200P</t>
  </si>
  <si>
    <t>ABSOLUTE KK 42 10L</t>
  </si>
  <si>
    <t>NANOGUM OCEAN  6KG (</t>
  </si>
  <si>
    <t>BIO.SIL.PURO 1,5 K08</t>
  </si>
  <si>
    <t>KOMPACT NEW FIN.C301</t>
  </si>
  <si>
    <t>ABSOLUTE KK 114 4L</t>
  </si>
  <si>
    <t>BIO.TINTEGGIO C3038</t>
  </si>
  <si>
    <t>001NJ</t>
  </si>
  <si>
    <t>BIO.SILICATO FONDO K</t>
  </si>
  <si>
    <t>CEMENTORESINA 2 KK66</t>
  </si>
  <si>
    <t>CEMENTORESINA 1 KK88</t>
  </si>
  <si>
    <t>KK QUARZITE K059001</t>
  </si>
  <si>
    <t>CEMENTORESINA INDUST</t>
  </si>
  <si>
    <t>BIO.INTONAC.0,5 K029</t>
  </si>
  <si>
    <t>STEEL COMBO F5-200 1</t>
  </si>
  <si>
    <t>GEOSTEEL GRID 200 1M</t>
  </si>
  <si>
    <t>CEMENTORESINA KK 59</t>
  </si>
  <si>
    <t>KK KOMPACT FIN.C3051</t>
  </si>
  <si>
    <t>BIO.SIL.PURO 1,5 K06</t>
  </si>
  <si>
    <t>KD SUP.PAINT I023002</t>
  </si>
  <si>
    <t>KK KOMPACT PITT.K067</t>
  </si>
  <si>
    <t>G1350</t>
  </si>
  <si>
    <t>SHOPPER MEETING POSA</t>
  </si>
  <si>
    <t>OUTDOOR PAINT KK 62</t>
  </si>
  <si>
    <t>KK SILOX PIT.C3040 1</t>
  </si>
  <si>
    <t>KK QUARZITE K035008</t>
  </si>
  <si>
    <t>KD SUP.PAINT I013009</t>
  </si>
  <si>
    <t>KD PAINT BC GD 6X0,7</t>
  </si>
  <si>
    <t>KK SILOX PIT.C3008 1</t>
  </si>
  <si>
    <t>BIO.INTONAC.1,2 S043</t>
  </si>
  <si>
    <t>FB.0-5 4X5KG 10 ANTR</t>
  </si>
  <si>
    <t>KK ACRIL.FLEX S02600</t>
  </si>
  <si>
    <t>GIUNTO PVC/C  9X8 2M</t>
  </si>
  <si>
    <t>DECOR KK 4 4L</t>
  </si>
  <si>
    <t>001HD</t>
  </si>
  <si>
    <t>CEMENTORESINA COLOR</t>
  </si>
  <si>
    <t>TINTOM.EVOPLUS-M24C</t>
  </si>
  <si>
    <t>CEMENTORESINA KK 9 M</t>
  </si>
  <si>
    <t>PATINA WR09 MQ.</t>
  </si>
  <si>
    <t>DECOR KK 66 10L.</t>
  </si>
  <si>
    <t>KK KOMPACT MED.K0370</t>
  </si>
  <si>
    <t>FUGAB.PROFESS. B 4X0</t>
  </si>
  <si>
    <t>BIO.SIL.PURO 1,2 K16</t>
  </si>
  <si>
    <t>OUTDOOR PAINT KK 101</t>
  </si>
  <si>
    <t>BIO.TINTEGGIO K03200</t>
  </si>
  <si>
    <t>CEMENTORESINA 1 KK38</t>
  </si>
  <si>
    <t>KK ACRIL.FLEX S04401</t>
  </si>
  <si>
    <t>TASS.PERCUS.NYLON 17</t>
  </si>
  <si>
    <t>FB.0-5 25KG 44 TORTO</t>
  </si>
  <si>
    <t>KK KOMPACT MED.K1001</t>
  </si>
  <si>
    <t>KD SUP.PAINT I034004</t>
  </si>
  <si>
    <t>KK KOMPACT FIN.K1950</t>
  </si>
  <si>
    <t>KD SUP.PAINT I014007</t>
  </si>
  <si>
    <t>KK QUARZITE K152004</t>
  </si>
  <si>
    <t>MICRORESINA WR08 2,5</t>
  </si>
  <si>
    <t>BIO.INTONAC.0,7 C304</t>
  </si>
  <si>
    <t>MICRORESINA KK 60 2,</t>
  </si>
  <si>
    <t>KK QUARZITE S006001</t>
  </si>
  <si>
    <t>OUTDOOR PAINT WR04 1</t>
  </si>
  <si>
    <t>DECOR KK 14 0,1L 1PZ</t>
  </si>
  <si>
    <t>KK ACRIL.FLEX C3035</t>
  </si>
  <si>
    <t>MICRORESINA KK 125 2</t>
  </si>
  <si>
    <t>KK KOMPACT PITT.S058</t>
  </si>
  <si>
    <t>DECOR KK 137 0,1L 1P</t>
  </si>
  <si>
    <t>AQUAFORM DL RACC.GOC</t>
  </si>
  <si>
    <t>TASS SGR PERCUS NYLO</t>
  </si>
  <si>
    <t>KK QUARZITE S002007</t>
  </si>
  <si>
    <t>KD SUP.PAINT I108008</t>
  </si>
  <si>
    <t>KD SUP.PAINT I147008</t>
  </si>
  <si>
    <t>KK KOMPACT PITT.S194</t>
  </si>
  <si>
    <t>KK KOMPACT FIN.K0580</t>
  </si>
  <si>
    <t>KD SUP.PAINT I132001</t>
  </si>
  <si>
    <t>CEMENTORESINA KK 145</t>
  </si>
  <si>
    <t>KD SUP.PAINT I110008</t>
  </si>
  <si>
    <t>KD SUP.PAINT I093002</t>
  </si>
  <si>
    <t>KK ACRIL.FLEX S16900</t>
  </si>
  <si>
    <t>DISTANZ. A + MM.2 10</t>
  </si>
  <si>
    <t>KD WOOD EBANO  6X0,7</t>
  </si>
  <si>
    <t>GEOLITE MICROSIL.S04</t>
  </si>
  <si>
    <t>BIO.TINTEGGIO B5063</t>
  </si>
  <si>
    <t>FB.2-12 25KG 06 GRIG</t>
  </si>
  <si>
    <t>BIO.SILICATO FONDO 1</t>
  </si>
  <si>
    <t>CEMENTORESINA 1 KK25</t>
  </si>
  <si>
    <t>KK ACRIL.FLEX C3054</t>
  </si>
  <si>
    <t>TASS.PERCUS.NYLON 13</t>
  </si>
  <si>
    <t>ABSOLUTE KK 110 4L</t>
  </si>
  <si>
    <t>MIXER PER BICOMPONEN</t>
  </si>
  <si>
    <t>KD WOOD NOCE   6X0,7</t>
  </si>
  <si>
    <t>ELEMENTO GIUNZIONE 3</t>
  </si>
  <si>
    <t>MICRORESINA KK 73 1+</t>
  </si>
  <si>
    <t>KK SILOX PIT.S061008</t>
  </si>
  <si>
    <t>KK QUARZITE C3060 14</t>
  </si>
  <si>
    <t>CEMENTORESINA 1 KK45</t>
  </si>
  <si>
    <t>KK KOMPACT FIN.C3041</t>
  </si>
  <si>
    <t>BIO.INTONAC.1,2 S023</t>
  </si>
  <si>
    <t>ABSOLUTE KK 85 10L</t>
  </si>
  <si>
    <t>AQUASTOP 120 ANGOLO</t>
  </si>
  <si>
    <t>DECOR KK 37 0,1L 1PZ</t>
  </si>
  <si>
    <t>SILICONE COLOR 13 6X</t>
  </si>
  <si>
    <t>0018C</t>
  </si>
  <si>
    <t>KOMPACT NEW FIN.S002</t>
  </si>
  <si>
    <t>PATINA LIVING KK 104</t>
  </si>
  <si>
    <t>PATINA LIVING KK 64</t>
  </si>
  <si>
    <t>ABSOLUTE KK 70 10L</t>
  </si>
  <si>
    <t>BIOSCUD TRAFFIC GRIG</t>
  </si>
  <si>
    <t>DECOR KK 59 0,1L 1PZ</t>
  </si>
  <si>
    <t>PATINA LIVING KK 133</t>
  </si>
  <si>
    <t>FUGABELLA COLOR 09 4</t>
  </si>
  <si>
    <t>KK KOMPACT MED.S0300</t>
  </si>
  <si>
    <t>STEEL DRYFIX 10 -125</t>
  </si>
  <si>
    <t>FUGALITE COLOR KK 64</t>
  </si>
  <si>
    <t>001L3</t>
  </si>
  <si>
    <t>KK QUARZITE B5326 4L</t>
  </si>
  <si>
    <t>PATINA LIVING KK 36</t>
  </si>
  <si>
    <t>SILMAT COLOR KK 2 6X</t>
  </si>
  <si>
    <t>KK ACRIL.FLEX C3004</t>
  </si>
  <si>
    <t>FUGALITE GR.LUCE 3KG</t>
  </si>
  <si>
    <t>000X2</t>
  </si>
  <si>
    <t>SKIL GUARD S 5L</t>
  </si>
  <si>
    <t>DECOR KK 52 4L.</t>
  </si>
  <si>
    <t>KK ECO SIL.VELAT.K19</t>
  </si>
  <si>
    <t>ABSOLUTE KK 138 10L</t>
  </si>
  <si>
    <t>DECOR WR07 1,5L.</t>
  </si>
  <si>
    <t>MICRORESINA KK 91 2,</t>
  </si>
  <si>
    <t>KD WOOD DOUGLAS 6X0,</t>
  </si>
  <si>
    <t>BIO.INTONAC.0,7 S031</t>
  </si>
  <si>
    <t>DECOR KK 4 10L.</t>
  </si>
  <si>
    <t>POLYRES N-IBIX 2X2,5</t>
  </si>
  <si>
    <t>ABSOLUTE KK 88 4L</t>
  </si>
  <si>
    <t>DECOR KK 133 10L.</t>
  </si>
  <si>
    <t>KCC CARD A5 KK147 (3</t>
  </si>
  <si>
    <t>CEMENTORESINA 2 KK82</t>
  </si>
  <si>
    <t>MICRORESINA KK 110 2</t>
  </si>
  <si>
    <t>KK KOMPACT PITT.S169</t>
  </si>
  <si>
    <t>KK QUARZITE BC GD 14</t>
  </si>
  <si>
    <t>MICRORESINA KK 150 1</t>
  </si>
  <si>
    <t>BIO.TINTEGGIO S00500</t>
  </si>
  <si>
    <t>ABSOLUTE KK 73 4L</t>
  </si>
  <si>
    <t>FUGALITE CARAMEL 3KG</t>
  </si>
  <si>
    <t>DOTAZIONE SMALL TETR</t>
  </si>
  <si>
    <t>CEMENTORESINA 2 WR09</t>
  </si>
  <si>
    <t>MICRORESINA KK 74 2,</t>
  </si>
  <si>
    <t>KK KOMPACT MED.K1290</t>
  </si>
  <si>
    <t>BIO.MARMORINO K01100</t>
  </si>
  <si>
    <t>CEMENTORESINA 1 WR01</t>
  </si>
  <si>
    <t>KD SUP.PAINT I048004</t>
  </si>
  <si>
    <t>KD SUP.PAINT I103004</t>
  </si>
  <si>
    <t>SPATOLA AMERICANA 15</t>
  </si>
  <si>
    <t>KK ECO SIL.VELAT.S00</t>
  </si>
  <si>
    <t>KD SUP.PAINT I153008</t>
  </si>
  <si>
    <t>AQUAL.SAT.CASHMERE A</t>
  </si>
  <si>
    <t>CEMENTORESINA 2 KK80</t>
  </si>
  <si>
    <t>OUTDOOR PAINT KK 79</t>
  </si>
  <si>
    <t>DECOR KK 81 10L.</t>
  </si>
  <si>
    <t>KK QUARZITE MB GD 13</t>
  </si>
  <si>
    <t>OUTDOOR PAINT KK 67</t>
  </si>
  <si>
    <t>KK QUARZITE C3026 14</t>
  </si>
  <si>
    <t>KK KOMPACT FIN.K0340</t>
  </si>
  <si>
    <t>T-SHIRT BLACK SIZE S</t>
  </si>
  <si>
    <t>KK ACRIL.FLEX C3022</t>
  </si>
  <si>
    <t>AQUAL.SAT.PERLA A002</t>
  </si>
  <si>
    <t>KCC CARD A5 KK4 (3 P</t>
  </si>
  <si>
    <t>MICRORESINA KK 56 2,</t>
  </si>
  <si>
    <t>DECOR KK 43 4L.</t>
  </si>
  <si>
    <t>KK QUARZITE S036003</t>
  </si>
  <si>
    <t>KK QUARZITE K029006</t>
  </si>
  <si>
    <t>CEMENTORESINA KK 135</t>
  </si>
  <si>
    <t>MICRORESINA KK 87 1+</t>
  </si>
  <si>
    <t>MICRORESINA KK 117 1</t>
  </si>
  <si>
    <t>DECOR KK 89 0,1L 1PZ</t>
  </si>
  <si>
    <t>GEOSTEEL GRID 400 25</t>
  </si>
  <si>
    <t>KCC CARD A5 KK27 (3</t>
  </si>
  <si>
    <t>OUTDOOR PAINT KK 32</t>
  </si>
  <si>
    <t>GD116 PASTA ROSSO PE</t>
  </si>
  <si>
    <t>KK QUARZITE C3025 14</t>
  </si>
  <si>
    <t>OUTDOOR PAINT KK 26</t>
  </si>
  <si>
    <t>SILICONE COLOR 27 6X</t>
  </si>
  <si>
    <t>G1295</t>
  </si>
  <si>
    <t>BROCHURE KLIMA HP 10</t>
  </si>
  <si>
    <t>ABSOLUTE KK 100 10L</t>
  </si>
  <si>
    <t>KK KOMPACT PITT.K020</t>
  </si>
  <si>
    <t>KK KOMPACT FIN.S0250</t>
  </si>
  <si>
    <t>BIO.TINTEGGIO B1143</t>
  </si>
  <si>
    <t>KK KOMPACT PITT.K032</t>
  </si>
  <si>
    <t>KK SILOX PIT.K007005</t>
  </si>
  <si>
    <t>OUTDOOR PLASTER NT 6</t>
  </si>
  <si>
    <t>SILICONE COLOR 05 12</t>
  </si>
  <si>
    <t>KK QUARZITE K002008</t>
  </si>
  <si>
    <t>001HM</t>
  </si>
  <si>
    <t>ABSOLUTE KK 131 4L</t>
  </si>
  <si>
    <t>CEMENTORESINA KK 40</t>
  </si>
  <si>
    <t>OUTDOOR PAINT KK 33</t>
  </si>
  <si>
    <t>STEEL COMBO F5-500 1</t>
  </si>
  <si>
    <t>SLC DURADISC XP SIC</t>
  </si>
  <si>
    <t>CEMENTORESINA 2 KK49</t>
  </si>
  <si>
    <t>KK SILOX PIT.K076005</t>
  </si>
  <si>
    <t>KCC CARD A5 KK59 (3</t>
  </si>
  <si>
    <t>001M8</t>
  </si>
  <si>
    <t>KK ACRIL.FLEX B5335</t>
  </si>
  <si>
    <t>KK KOMPACT PITT.C306</t>
  </si>
  <si>
    <t>KK QUARZITE K036009</t>
  </si>
  <si>
    <t>FUGALITE BIO AVORIO</t>
  </si>
  <si>
    <t>FUGALITE COLOR KK 88</t>
  </si>
  <si>
    <t>BIOSCUD GRIGIO 12X1K</t>
  </si>
  <si>
    <t>BIO.INTONAC.0,5 S025</t>
  </si>
  <si>
    <t>CEMENTORESINA KK 85</t>
  </si>
  <si>
    <t>KK QUARZITE K007005</t>
  </si>
  <si>
    <t>BIO.TINTEGGIO C3049</t>
  </si>
  <si>
    <t>SIS.MI.C.A NODO ANGO</t>
  </si>
  <si>
    <t>DECOR KK 20 0,1L 1PZ</t>
  </si>
  <si>
    <t>KK KOMPACT MED.K0510</t>
  </si>
  <si>
    <t>KK QUARZITE K007003</t>
  </si>
  <si>
    <t>IMPREG.LEGNO MOGANO</t>
  </si>
  <si>
    <t>STRIPE LIVING KK 74</t>
  </si>
  <si>
    <t>DECOR KK 124 4L.</t>
  </si>
  <si>
    <t>STRIPE LIVING KK 70</t>
  </si>
  <si>
    <t>KK KOMPACT FIN.C3019</t>
  </si>
  <si>
    <t>KCC CARD A5 KK124 (3</t>
  </si>
  <si>
    <t>OUTDOOR PAINT KK 60</t>
  </si>
  <si>
    <t>KK KOMPACT MED.C3025</t>
  </si>
  <si>
    <t>H40 REVOLUTION BIANC</t>
  </si>
  <si>
    <t>MICRORESINA KK 149 1</t>
  </si>
  <si>
    <t>FELPA CAPP. MELANGE</t>
  </si>
  <si>
    <t>KCC CARD A5 KK48 (3</t>
  </si>
  <si>
    <t>DECOR KK 130 0,1L 1P</t>
  </si>
  <si>
    <t>BIO.SIL.PURO 1,2 S20</t>
  </si>
  <si>
    <t>TASS.PERCUS.NYLON 15</t>
  </si>
  <si>
    <t>ABSOLUTE KK 55 10L</t>
  </si>
  <si>
    <t>KK KOMPACT PITT.S001</t>
  </si>
  <si>
    <t>STRIPE LIVING KK 29</t>
  </si>
  <si>
    <t>OUTDOOR PAINT KK 35</t>
  </si>
  <si>
    <t>CEMENTORESINA 1 KK86</t>
  </si>
  <si>
    <t>OUTDOOR PAINT KK 133</t>
  </si>
  <si>
    <t>KK ACRIL.FLEX S02300</t>
  </si>
  <si>
    <t>BIO.SIL.PURO PIT.K12</t>
  </si>
  <si>
    <t>SLC DURAROLL ALOX 20</t>
  </si>
  <si>
    <t>KD SUP.PAINT I077002</t>
  </si>
  <si>
    <t>KD SUP.PAINT I055010</t>
  </si>
  <si>
    <t>RASOBUILD ECO TOP FI</t>
  </si>
  <si>
    <t>CEMENTORESINA KK 82</t>
  </si>
  <si>
    <t>BIO.INTONAC.1,2 S026</t>
  </si>
  <si>
    <t>OUTDOOR PAINT KK 36</t>
  </si>
  <si>
    <t>KK SILOX PIT.S076005</t>
  </si>
  <si>
    <t>DECOR KK 125 0,1L 1P</t>
  </si>
  <si>
    <t>CEMENTORESINA 1 KK50</t>
  </si>
  <si>
    <t>CEMENTORESINA KK 91</t>
  </si>
  <si>
    <t>KD SUP.PAINT I005002</t>
  </si>
  <si>
    <t>CEMENTORESINA KK 24</t>
  </si>
  <si>
    <t>MICRORESINA KK 40 1+</t>
  </si>
  <si>
    <t>MICRORESINA WR07 2,5</t>
  </si>
  <si>
    <t>KERAPLAST ECO 337 10</t>
  </si>
  <si>
    <t>FUGALITE COLOR KK 71</t>
  </si>
  <si>
    <t>KK SILOX PIT.K030002</t>
  </si>
  <si>
    <t>DECOR KK 86 4L.</t>
  </si>
  <si>
    <t>KK SILOX PIT.S059007</t>
  </si>
  <si>
    <t>ABSOLUTE KK 49 10L</t>
  </si>
  <si>
    <t>ABSOLUTE KK 76 10L</t>
  </si>
  <si>
    <t>OUTDOOR PLASTER NT 2</t>
  </si>
  <si>
    <t>KD SUP.PAINT I007006</t>
  </si>
  <si>
    <t>CEMENTORESINA 2 KK05</t>
  </si>
  <si>
    <t>KK ECO SIL.VELAT.K13</t>
  </si>
  <si>
    <t>ABSOLUTE KK 45 10L</t>
  </si>
  <si>
    <t>FACT.COLMAXIEP A 700</t>
  </si>
  <si>
    <t>KD OLDSTYLE ARG.MICA</t>
  </si>
  <si>
    <t>BIO.MARMORINO C3004</t>
  </si>
  <si>
    <t>CEMENTORESINA KK 2 M</t>
  </si>
  <si>
    <t>PATINA LIVING KK 125</t>
  </si>
  <si>
    <t>KD SUP.PAINT I111008</t>
  </si>
  <si>
    <t>DECOR KK 29 0,1L 1PZ</t>
  </si>
  <si>
    <t>CEMENTORESINA 2 KK04</t>
  </si>
  <si>
    <t>KK KOMPACT PITT.S037</t>
  </si>
  <si>
    <t>KK SILOX PIT.C3059 1</t>
  </si>
  <si>
    <t>KK QUARZITE K029005</t>
  </si>
  <si>
    <t>BIO.MARMORINO S05800</t>
  </si>
  <si>
    <t>LEGNO SMALL 42X300X1</t>
  </si>
  <si>
    <t>KD SUP.PAINT I193005</t>
  </si>
  <si>
    <t>ABSOLUTE KK 30 4L</t>
  </si>
  <si>
    <t>DECOR KK 146 0,1L 1P</t>
  </si>
  <si>
    <t>KK SILOX PIT.K075007</t>
  </si>
  <si>
    <t>CEMENTORESINA 2 KK32</t>
  </si>
  <si>
    <t>KK SILOX PIT.K059007</t>
  </si>
  <si>
    <t>DECOR KK 146 4L.</t>
  </si>
  <si>
    <t>LISTINO KCC ITALIA A</t>
  </si>
  <si>
    <t>001N4</t>
  </si>
  <si>
    <t>GLASS CONNECT L8-400</t>
  </si>
  <si>
    <t>RASOBUILD ECO TOP GR</t>
  </si>
  <si>
    <t>CEMENTORESINA 1 KK40</t>
  </si>
  <si>
    <t>DECOR WR03 0,1L 1PZ.</t>
  </si>
  <si>
    <t>STEEL COMBO A5-200 1</t>
  </si>
  <si>
    <t>CEMENTORESINA KK 113</t>
  </si>
  <si>
    <t>KK KOMPACT FIN.K1080</t>
  </si>
  <si>
    <t>KK SILOX PIT.S005002</t>
  </si>
  <si>
    <t>0017Y</t>
  </si>
  <si>
    <t>KOMPACT NEW FIN.K039</t>
  </si>
  <si>
    <t>CEMENTORESINA 1 KK95</t>
  </si>
  <si>
    <t>FUGABELLA COLOR 36 4</t>
  </si>
  <si>
    <t>KK ACRIL.FLEX K11800</t>
  </si>
  <si>
    <t>SILICONE COLOR KK 30</t>
  </si>
  <si>
    <t>HYPER FOAM FIRE M 12</t>
  </si>
  <si>
    <t>OUTDOOR PAINT KK 75</t>
  </si>
  <si>
    <t>ABSOLUTE KK 127 10L</t>
  </si>
  <si>
    <t>KK KOMPACT FIN.C3017</t>
  </si>
  <si>
    <t>KK QUARZITE K119001</t>
  </si>
  <si>
    <t>KD SUP.PAINT I137002</t>
  </si>
  <si>
    <t>FACT.COLOR PU/S A B4</t>
  </si>
  <si>
    <t>KK SILOX PIT.K007006</t>
  </si>
  <si>
    <t>BIO.MARMORINO K04300</t>
  </si>
  <si>
    <t>BIO.SIL.PURO 1,2 K10</t>
  </si>
  <si>
    <t>CEMENTORESINA 1 KK56</t>
  </si>
  <si>
    <t>KK KOMPACT FIN.S0300</t>
  </si>
  <si>
    <t>BIO.TINTEGGIO K05900</t>
  </si>
  <si>
    <t>KCC CARD A5 KK131 (3</t>
  </si>
  <si>
    <t>HYPERFLEX HYBRID CRY</t>
  </si>
  <si>
    <t>CEMENTORESINA 2 KK37</t>
  </si>
  <si>
    <t>DECOR KK 77 10L.</t>
  </si>
  <si>
    <t>EIB</t>
  </si>
  <si>
    <t>INTERVENTO SU TINTO</t>
  </si>
  <si>
    <t>KK ACRIL.FLEX S01700</t>
  </si>
  <si>
    <t>BIO.INTONAC.0,7 K025</t>
  </si>
  <si>
    <t>BIO.SIL.PURO 1,2 S06</t>
  </si>
  <si>
    <t>PIEGATRICE GEOSTEEL</t>
  </si>
  <si>
    <t>TETRA SEAL WHITE 12X</t>
  </si>
  <si>
    <t>KK KOMPACT FIN.B5149</t>
  </si>
  <si>
    <t>KK KOMPACT MED.S0180</t>
  </si>
  <si>
    <t>POLO WHITE UOMO SIZE</t>
  </si>
  <si>
    <t>MICRORESINA KK 139 2</t>
  </si>
  <si>
    <t>PATINA LIVING WR09 M</t>
  </si>
  <si>
    <t>MICRORESINA KK 68 2,</t>
  </si>
  <si>
    <t>BIO.INTONAC.1,2 K043</t>
  </si>
  <si>
    <t>GEOLITE MICROSIL.BIA</t>
  </si>
  <si>
    <t>SILICONE COLOR 39 6X</t>
  </si>
  <si>
    <t>MICRORESINA KK 11 2,</t>
  </si>
  <si>
    <t>KK KOMPACT MED.C3020</t>
  </si>
  <si>
    <t>KD SUP.PAINT I176007</t>
  </si>
  <si>
    <t>SILICONE COLOR 32 6X</t>
  </si>
  <si>
    <t>MICRORESINA KK 42 1+</t>
  </si>
  <si>
    <t>FUGABELLA COLOR 12 4</t>
  </si>
  <si>
    <t>KK ACRIL.FLEX K02300</t>
  </si>
  <si>
    <t>KK QUARZITE K060010</t>
  </si>
  <si>
    <t>001AT</t>
  </si>
  <si>
    <t>KK KOMPACT FIN.K0990</t>
  </si>
  <si>
    <t>CEMENTORESINA 2 KK36</t>
  </si>
  <si>
    <t>CEMENTORESINA 1 KK82</t>
  </si>
  <si>
    <t>KK ACRIL.FLEX C3052</t>
  </si>
  <si>
    <t>ABSOLUTE KK 85 4L</t>
  </si>
  <si>
    <t>KK KOMPACT FIN.S0500</t>
  </si>
  <si>
    <t>KD SUP.PAINT I077004</t>
  </si>
  <si>
    <t>PATINA WR01 15KG.</t>
  </si>
  <si>
    <t>CEMENTORESINA 1 KK27</t>
  </si>
  <si>
    <t>BIO.INTONAC.0,5 S059</t>
  </si>
  <si>
    <t>BIO.SIL.PURO 1,2 K07</t>
  </si>
  <si>
    <t>KK KOMPACT PITT.S059</t>
  </si>
  <si>
    <t>FOLDER CARTELLA COLO</t>
  </si>
  <si>
    <t>BIO.MARMORINO C3011</t>
  </si>
  <si>
    <t>G1017</t>
  </si>
  <si>
    <t>KCC SURFACE WALL INV</t>
  </si>
  <si>
    <t>FONDO ANTIRUGGINE AC</t>
  </si>
  <si>
    <t>PATINA LIVING KK 52</t>
  </si>
  <si>
    <t>GD 13 PASTA VERDE CR</t>
  </si>
  <si>
    <t>STRIPE LIVING KK 126</t>
  </si>
  <si>
    <t>KK SILOX PIT.K120001</t>
  </si>
  <si>
    <t>CARTONCINI STESURA P</t>
  </si>
  <si>
    <t>TASS.PERCUS.NYLON 90</t>
  </si>
  <si>
    <t>001FC</t>
  </si>
  <si>
    <t>KOMPACT NEW MED.B531</t>
  </si>
  <si>
    <t>KK SILOX PIT.K051010</t>
  </si>
  <si>
    <t>FUGABELLA COLOR 01 8</t>
  </si>
  <si>
    <t>HYPERFLEX HYBRID JAS</t>
  </si>
  <si>
    <t>KD SUP.PAINT I138002</t>
  </si>
  <si>
    <t>FUGABELLA COLOR 08 8</t>
  </si>
  <si>
    <t>KK ACRIL.FLEX S03600</t>
  </si>
  <si>
    <t>KD SUP.PAINT I093008</t>
  </si>
  <si>
    <t>SCOSSALINA GOCCIOL.8</t>
  </si>
  <si>
    <t>FUGA-WASH 6X1,5L</t>
  </si>
  <si>
    <t>STRIPE LIVING KK 90</t>
  </si>
  <si>
    <t>PATINA LIVING KK 4 M</t>
  </si>
  <si>
    <t>CEMENTORESINA KK 92</t>
  </si>
  <si>
    <t>PATINA WR07 15KG.</t>
  </si>
  <si>
    <t>DECOR KK 137 4L.</t>
  </si>
  <si>
    <t>BIO.MARMORINO C3060</t>
  </si>
  <si>
    <t>STEEL DRYFIX 10-800</t>
  </si>
  <si>
    <t>FUGABELLA COLOR 47 8</t>
  </si>
  <si>
    <t>KD SUP.PAINT I125008</t>
  </si>
  <si>
    <t>BIO.MARMORINO C3027</t>
  </si>
  <si>
    <t>KCC CARD A5 KK63 (3</t>
  </si>
  <si>
    <t>KD OLDSTYLE VERDE MI</t>
  </si>
  <si>
    <t>BIO.SPATOLATO C3023</t>
  </si>
  <si>
    <t>FUGALITE COLOR KK 55</t>
  </si>
  <si>
    <t>KK ACRIL.FLEX C3002</t>
  </si>
  <si>
    <t>G1348</t>
  </si>
  <si>
    <t>FOLDER H40 A5 ITA 10</t>
  </si>
  <si>
    <t>KK SILOX PIT.S018004</t>
  </si>
  <si>
    <t>OUTDOOR PAINT KK 90</t>
  </si>
  <si>
    <t>DECOR KK 7 4L</t>
  </si>
  <si>
    <t>HYPER FOAM COMBI 12X</t>
  </si>
  <si>
    <t>KK QUARZITE S065007</t>
  </si>
  <si>
    <t>STRIPE LIVING KK 109</t>
  </si>
  <si>
    <t>SCOSSALINA GOCCIOL.5</t>
  </si>
  <si>
    <t>AQUASTOP 70 6X50M</t>
  </si>
  <si>
    <t>KK SILOX PIT.K058010</t>
  </si>
  <si>
    <t>KCC CARD A5 KK125 (3</t>
  </si>
  <si>
    <t>CEMENTORESINA 2 WR01</t>
  </si>
  <si>
    <t>KCC CARD A5 KK31 (3</t>
  </si>
  <si>
    <t>BIO.SIL.PURO 1,2 K06</t>
  </si>
  <si>
    <t>DECOR KK 123 10L.</t>
  </si>
  <si>
    <t>KK KOMPACT PITT.K022</t>
  </si>
  <si>
    <t>KD SUP.PAINT I142003</t>
  </si>
  <si>
    <t>OUTDOOR PAINT MB 3,7</t>
  </si>
  <si>
    <t>NEUTRO COLOR KK 109</t>
  </si>
  <si>
    <t>KK ACRIL.FLEX C3021</t>
  </si>
  <si>
    <t>ABSOLUTE KK 24 10L</t>
  </si>
  <si>
    <t>KK ACRIL.FLEX S01100</t>
  </si>
  <si>
    <t>001LP</t>
  </si>
  <si>
    <t>PATINA LIVING KK 3 M</t>
  </si>
  <si>
    <t>KK KOMPACT PITT.K034</t>
  </si>
  <si>
    <t>001LD</t>
  </si>
  <si>
    <t>STEEL DRYFIX 8-1000</t>
  </si>
  <si>
    <t>FUGABELLA COLOR 23 4</t>
  </si>
  <si>
    <t>KK ACRIL.FLEX K06501</t>
  </si>
  <si>
    <t>AQUAL.SAT.GD GIALLO</t>
  </si>
  <si>
    <t>FACTORY COLORNEUTRA</t>
  </si>
  <si>
    <t>CEMENTORESINA 1 KK99</t>
  </si>
  <si>
    <t>DECOR KK 80 4L.</t>
  </si>
  <si>
    <t>KK SILOX PIT.K028001</t>
  </si>
  <si>
    <t>KD SUP.PAINT I036003</t>
  </si>
  <si>
    <t>DECOR KK 115 0,1L 1P</t>
  </si>
  <si>
    <t>OUTDOOR PAINT KK 121</t>
  </si>
  <si>
    <t>ABSOLUTE KK 94 10L</t>
  </si>
  <si>
    <t>GEOSTEEL G600 ROT.50</t>
  </si>
  <si>
    <t>HYPER FILL WHITE 12X</t>
  </si>
  <si>
    <t>KK KOMPACT MED.K0800</t>
  </si>
  <si>
    <t>KK QUARZITE K044005</t>
  </si>
  <si>
    <t>DECOR KK 140 0,1L 1P</t>
  </si>
  <si>
    <t>DECOR KK 32 0,1L 1PZ</t>
  </si>
  <si>
    <t>CEMENTORESINA 1 KK75</t>
  </si>
  <si>
    <t>FUGABELLA COLOR 45 4</t>
  </si>
  <si>
    <t>OUTDOOR PAINT KK 24</t>
  </si>
  <si>
    <t>PC MINITOWER COMPLET</t>
  </si>
  <si>
    <t>PATINA LIVING KK 131</t>
  </si>
  <si>
    <t>BIO.SPATOLATO S01200</t>
  </si>
  <si>
    <t>MICRORESINA KK 111 1</t>
  </si>
  <si>
    <t>BIO.INTONAC.1,2 K029</t>
  </si>
  <si>
    <t>CEMENTORESINA 2 KK54</t>
  </si>
  <si>
    <t>DECOR KK 61 4L.</t>
  </si>
  <si>
    <t>KCC CARD A5 KK47 (3</t>
  </si>
  <si>
    <t>STRIPE LIVING KK 107</t>
  </si>
  <si>
    <t>KK QUARZITE S005002</t>
  </si>
  <si>
    <t>OUTDOOR 2 A+B KK 106</t>
  </si>
  <si>
    <t>DECOR KK 47 4L.</t>
  </si>
  <si>
    <t>KK ACRIL.FLEX S04300</t>
  </si>
  <si>
    <t>KK QUARZITE S004001</t>
  </si>
  <si>
    <t>AQUAL.SAT.RAL7040 14</t>
  </si>
  <si>
    <t>OUTDOOR PAINT KK 97</t>
  </si>
  <si>
    <t>KK KOMPACT MED.S0060</t>
  </si>
  <si>
    <t>KK SILOX PIT.K052004</t>
  </si>
  <si>
    <t>KD SUP.PAINT I002006</t>
  </si>
  <si>
    <t>EPL</t>
  </si>
  <si>
    <t>MEZZO SPECIALE GRATU</t>
  </si>
  <si>
    <t>KK SILOX PIT.K192001</t>
  </si>
  <si>
    <t>KK ECO SIL.VELAT.K00</t>
  </si>
  <si>
    <t>BIO.SPATOLATO S02300</t>
  </si>
  <si>
    <t>KK SILOX PIT.C3011</t>
  </si>
  <si>
    <t>CEMENTORESINA KK 102</t>
  </si>
  <si>
    <t>OUTDOOR PAINT KK 108</t>
  </si>
  <si>
    <t>MICRORESINA KK 10 2,</t>
  </si>
  <si>
    <t>STEEL COMBO A8-300 1</t>
  </si>
  <si>
    <t>SIS.MI.C.A BARRA NER</t>
  </si>
  <si>
    <t>FUGABELLA COLOR 42 8</t>
  </si>
  <si>
    <t>CEMENTORESINA 1 KK92</t>
  </si>
  <si>
    <t>OUTDOOR PAINT KK 80</t>
  </si>
  <si>
    <t>000PH</t>
  </si>
  <si>
    <t>EXENCE BASE GRIP WHI</t>
  </si>
  <si>
    <t>KK KOMPACT MED.C3005</t>
  </si>
  <si>
    <t>SLC PAD DIAM.430MM B</t>
  </si>
  <si>
    <t>001LH</t>
  </si>
  <si>
    <t>STEEL DRYFIX 10-500</t>
  </si>
  <si>
    <t>SILICONE COLOR 10 12</t>
  </si>
  <si>
    <t>MICRORESINA KK 107 2</t>
  </si>
  <si>
    <t>DECOR KK 49 10L.</t>
  </si>
  <si>
    <t>BIO.SPATOLATO BC GD</t>
  </si>
  <si>
    <t>OUTDOOR PAINT WR07 1</t>
  </si>
  <si>
    <t>DECOR KK 79 4L.</t>
  </si>
  <si>
    <t>KK QUARZITE K007006</t>
  </si>
  <si>
    <t>DECOR KK 82 4L.</t>
  </si>
  <si>
    <t>BIO.TINTEGGIO S00600</t>
  </si>
  <si>
    <t>L34 CLASSIC SCURO 9+</t>
  </si>
  <si>
    <t>OUTDOOR PAINT KK 98</t>
  </si>
  <si>
    <t>DECOR KK 114 10L.</t>
  </si>
  <si>
    <t>MICRORESINA ZERO WR1</t>
  </si>
  <si>
    <t>BIO.SPATOLATO K02700</t>
  </si>
  <si>
    <t>001HR</t>
  </si>
  <si>
    <t>PATINA B5319 MQ</t>
  </si>
  <si>
    <t>KK KOMPACT FIN.C3052</t>
  </si>
  <si>
    <t>GEOLITE MICROSIL.NT</t>
  </si>
  <si>
    <t>BIO.INTONAC.1,2 S011</t>
  </si>
  <si>
    <t>DECOR KK 135 10L.</t>
  </si>
  <si>
    <t>GEOLITE MICROSIL.S06</t>
  </si>
  <si>
    <t>KK QUARZITE C3013  4</t>
  </si>
  <si>
    <t>I2098</t>
  </si>
  <si>
    <t>SECCHI PLAST.ANONIMO</t>
  </si>
  <si>
    <t>FUGAB.ECO SILIC.MUSC</t>
  </si>
  <si>
    <t>CEMENTORESINA KK 39</t>
  </si>
  <si>
    <t>MICRORESINA KK 108 1</t>
  </si>
  <si>
    <t>BIO.TINTEGGIO K01900</t>
  </si>
  <si>
    <t>DECOR KK 136 0,1L 1P</t>
  </si>
  <si>
    <t>KK KOMPACT MED.C3034</t>
  </si>
  <si>
    <t>KK QUARZITE K054010</t>
  </si>
  <si>
    <t>KK KOMPACT PITT.K169</t>
  </si>
  <si>
    <t>KCC CARD A5 KK10 (3</t>
  </si>
  <si>
    <t>BIO.INTONAC.1,2 C304</t>
  </si>
  <si>
    <t>JOLLY P10 10MM BARRE</t>
  </si>
  <si>
    <t>KCC CARD A5 KK100 (3</t>
  </si>
  <si>
    <t>KD SUP.PAINT I097002</t>
  </si>
  <si>
    <t>PATINA LIVING KK 88</t>
  </si>
  <si>
    <t>PATINA LIVING KK 37</t>
  </si>
  <si>
    <t>MICRORESINA KK 72 1+</t>
  </si>
  <si>
    <t>BIO.SPATOLATO S05000</t>
  </si>
  <si>
    <t>OUTDOOR PAINT KK 83</t>
  </si>
  <si>
    <t>KK KOMPACT PITT.S043</t>
  </si>
  <si>
    <t>G1175</t>
  </si>
  <si>
    <t>FOLDER ACTIVE PRIME</t>
  </si>
  <si>
    <t>001L0</t>
  </si>
  <si>
    <t>ABSOLUTE WR08 4L</t>
  </si>
  <si>
    <t>KD SUP.PAINT I098006</t>
  </si>
  <si>
    <t>001NG</t>
  </si>
  <si>
    <t>KOMPACT NEW MED.K001</t>
  </si>
  <si>
    <t>CEMENTORESINA 2 KK67</t>
  </si>
  <si>
    <t>ABSOLUTE KK 61 4L</t>
  </si>
  <si>
    <t>AQUAFORM DL SMALL RA</t>
  </si>
  <si>
    <t>KK SILOX PIT.K029006</t>
  </si>
  <si>
    <t>KK ACRIL.FLEX C3041</t>
  </si>
  <si>
    <t>AQUAL.LUC.MB GD 13,0</t>
  </si>
  <si>
    <t>BIO.SPATOLATO C3042</t>
  </si>
  <si>
    <t>POMPA 1,6 ONCE 1PZ T</t>
  </si>
  <si>
    <t>001LF</t>
  </si>
  <si>
    <t>KK SILOX PIT.C3002</t>
  </si>
  <si>
    <t>OUTDOOR PAINT KK 70</t>
  </si>
  <si>
    <t>AD.PROFESS.GRIGIO PE</t>
  </si>
  <si>
    <t>MICRORESINA KK 16 1+</t>
  </si>
  <si>
    <t>KK ACRIL.FLEX K10800</t>
  </si>
  <si>
    <t>MICRORESINA KK 35 1+</t>
  </si>
  <si>
    <t>DECOR KK 32 10L.</t>
  </si>
  <si>
    <t>BIO.MARMORINO C3039</t>
  </si>
  <si>
    <t>BIO.SPATOLATO C3038</t>
  </si>
  <si>
    <t>001NS</t>
  </si>
  <si>
    <t>DECOR KK 116 4L.</t>
  </si>
  <si>
    <t>MICRORESINA KK 64 2,</t>
  </si>
  <si>
    <t>STRIPE LIVING KK 72</t>
  </si>
  <si>
    <t>KD SUP.PAINT I025002</t>
  </si>
  <si>
    <t>NEUTRO COLOR KK 71 6</t>
  </si>
  <si>
    <t>KK SILOX PIT.K043008</t>
  </si>
  <si>
    <t>FUGALITE BIO ANTRACI</t>
  </si>
  <si>
    <t>KK KOMPACT PITT.K115</t>
  </si>
  <si>
    <t>KK SILOX PIT.K044005</t>
  </si>
  <si>
    <t>PATINA WR01 MQ.</t>
  </si>
  <si>
    <t>MICRORESINA KK 22 2,</t>
  </si>
  <si>
    <t>OUTDOOR PAINT KK 19</t>
  </si>
  <si>
    <t>BIO.INTONAC.1,2 K027</t>
  </si>
  <si>
    <t>STEEL COMBO PV5-160</t>
  </si>
  <si>
    <t>BIO.INTONAC.0,5 S026</t>
  </si>
  <si>
    <t>HYPERFLEX PU GR.CHIA</t>
  </si>
  <si>
    <t>ABSOLUTE KK 128 10L</t>
  </si>
  <si>
    <t>KK QUARZITE S011003</t>
  </si>
  <si>
    <t>FACTORY ECO PROTEC.P</t>
  </si>
  <si>
    <t>KK KOMPACT MED.S0500</t>
  </si>
  <si>
    <t>EPR</t>
  </si>
  <si>
    <t>RIADDEBITI PROG.ROLL</t>
  </si>
  <si>
    <t>FELPA MELANGE SIZE L</t>
  </si>
  <si>
    <t>ABSOLUTE KK 4 10L</t>
  </si>
  <si>
    <t>DECOR KK 23 0,1L 1PZ</t>
  </si>
  <si>
    <t>OUTDOOR PAINT KK 89</t>
  </si>
  <si>
    <t>BIO.SIL.PURO 1,0 S12</t>
  </si>
  <si>
    <t>KCC CARD A5 KK141 (3</t>
  </si>
  <si>
    <t>ABSOLUTE KK 44 4L</t>
  </si>
  <si>
    <t>KD SUP.PAINT I001004</t>
  </si>
  <si>
    <t>FUGAB.ECO SILIC.AVOR</t>
  </si>
  <si>
    <t>STRIPE LIVING KK 104</t>
  </si>
  <si>
    <t>KD SUP.PAINT I154004</t>
  </si>
  <si>
    <t>STRIPE LIVING KK 121</t>
  </si>
  <si>
    <t>MICRORESINA KK 32 1+</t>
  </si>
  <si>
    <t>ABSOLUTE KK 48 10L</t>
  </si>
  <si>
    <t>ABSOLUTE KK 142 4L</t>
  </si>
  <si>
    <t>DECOR KK 76 4L.</t>
  </si>
  <si>
    <t>DECOR KK 70 4L.</t>
  </si>
  <si>
    <t>BIO.SPATOLATO C3025</t>
  </si>
  <si>
    <t>FUGABELLA COLOR 05 8</t>
  </si>
  <si>
    <t>CEMENTORESINA 1 KK80</t>
  </si>
  <si>
    <t>KK QUARZITE K061009</t>
  </si>
  <si>
    <t>ABSOLUTE KK 86 10L</t>
  </si>
  <si>
    <t>OUTDOOR PAINT KK 77</t>
  </si>
  <si>
    <t>KD SINTCROM GRIGIO 4</t>
  </si>
  <si>
    <t>EDX</t>
  </si>
  <si>
    <t>PREMI DI CONSUMO PRO</t>
  </si>
  <si>
    <t>KK QUARZITE S031006</t>
  </si>
  <si>
    <t>KK SILOX PIT.S030006</t>
  </si>
  <si>
    <t>BIO.TINTEGGIO C3043</t>
  </si>
  <si>
    <t>BIO.TINTEGGIO C3033</t>
  </si>
  <si>
    <t>KK ACRIL.FLEX S06500</t>
  </si>
  <si>
    <t>KK QUARZITE C3030  4</t>
  </si>
  <si>
    <t>KK SILOX PIT.S001004</t>
  </si>
  <si>
    <t>BIO.INTONAC.0,5 BC G</t>
  </si>
  <si>
    <t>STRIPE LIVING KK 13</t>
  </si>
  <si>
    <t>KK SILOX PIT.K022006</t>
  </si>
  <si>
    <t>GEOLITE MICROSIL.K04</t>
  </si>
  <si>
    <t>KD SUP.PAINT I023006</t>
  </si>
  <si>
    <t>001MJ</t>
  </si>
  <si>
    <t>STRIPE LIVING KK 6 M</t>
  </si>
  <si>
    <t>DECOR KK 122 10L.</t>
  </si>
  <si>
    <t>PATINA LIVING KK 24</t>
  </si>
  <si>
    <t>KK ACRIL.FLEX K02801</t>
  </si>
  <si>
    <t>OUTDOOR PAINT KK 12</t>
  </si>
  <si>
    <t>KK ACRIL.FLEX K01700</t>
  </si>
  <si>
    <t>FUGALITE MAGNOLIA 3K</t>
  </si>
  <si>
    <t>001EH</t>
  </si>
  <si>
    <t>KK QUARZITE B5307 14</t>
  </si>
  <si>
    <t>ELEMENTO FISSAG.PESA</t>
  </si>
  <si>
    <t>BIO.SIL.PURO 1,5 100</t>
  </si>
  <si>
    <t>ABSOLUTE KK 101 10L</t>
  </si>
  <si>
    <t>DISTANZIATORE UNIVER</t>
  </si>
  <si>
    <t>KD SUPER PAINT 1001</t>
  </si>
  <si>
    <t>001G9</t>
  </si>
  <si>
    <t>KOMPACT NEW MED.K027</t>
  </si>
  <si>
    <t>001Q2</t>
  </si>
  <si>
    <t>KK SILOX PIT.BC GD 1</t>
  </si>
  <si>
    <t>PATINA LIVING KK 76</t>
  </si>
  <si>
    <t>KK QUARZITE NT GD 6X</t>
  </si>
  <si>
    <t>KD WOOD CASTAGNO 6X0</t>
  </si>
  <si>
    <t>FUGALITE GIALLO 3KG</t>
  </si>
  <si>
    <t>001G4</t>
  </si>
  <si>
    <t>STEEL COMBO A8-500 1</t>
  </si>
  <si>
    <t>KOMPACT NEW MED.NT G</t>
  </si>
  <si>
    <t>KK KOMPACT FIN.BC GD</t>
  </si>
  <si>
    <t>001GC</t>
  </si>
  <si>
    <t>PATINA B5319 15KG</t>
  </si>
  <si>
    <t>ABSOLUTE KK 5 10L</t>
  </si>
  <si>
    <t>ABSOLUTE KK 15 4L</t>
  </si>
  <si>
    <t>CEMENTORESINA 2 KK33</t>
  </si>
  <si>
    <t>KK ACRILEX FLEX 1001</t>
  </si>
  <si>
    <t>FUGALITE COLOR KK 68</t>
  </si>
  <si>
    <t>EPG</t>
  </si>
  <si>
    <t>SERVIZIO GRU</t>
  </si>
  <si>
    <t>STRIPE LIVING KK 142</t>
  </si>
  <si>
    <t>BIO.INTONAC.0,5 K084</t>
  </si>
  <si>
    <t>001IB</t>
  </si>
  <si>
    <t>KK KOMPACT FIN.B5326</t>
  </si>
  <si>
    <t>KK SILOX PIT.K064007</t>
  </si>
  <si>
    <t>SM.FERROMIC.RUGGINEA</t>
  </si>
  <si>
    <t>CEMENTORESINA KK 137</t>
  </si>
  <si>
    <t>KD SUP.PAINT I174007</t>
  </si>
  <si>
    <t>ABSOLUTE WR06 4L</t>
  </si>
  <si>
    <t>KK KOMPACT MED.S0040</t>
  </si>
  <si>
    <t>STRIPE LIVING KK 108</t>
  </si>
  <si>
    <t>KK QUARZITE K129006</t>
  </si>
  <si>
    <t>BIO.INTONAC.1,2 C306</t>
  </si>
  <si>
    <t>FACT.COLORFLOW EP B</t>
  </si>
  <si>
    <t>FACT.COLOR PU/S A 80</t>
  </si>
  <si>
    <t>KK SILOX PIT.K147005</t>
  </si>
  <si>
    <t>OUTDOOR PAINT WR04 4</t>
  </si>
  <si>
    <t>KK KOMPACT FIN.C3038</t>
  </si>
  <si>
    <t>BIO.SPATOLATO C3015</t>
  </si>
  <si>
    <t>CEMENTORESINA 2 KK55</t>
  </si>
  <si>
    <t>STRIPE LIVING KK 59</t>
  </si>
  <si>
    <t>MICRORESINA KK 90 2,</t>
  </si>
  <si>
    <t>BIO.TINTEGGIO C3044</t>
  </si>
  <si>
    <t>KCC CARD A5 KK148 (3</t>
  </si>
  <si>
    <t>DECOR KK 123 0,1L 1P</t>
  </si>
  <si>
    <t>GEOCALCE MULTIUSO 25</t>
  </si>
  <si>
    <t>CEMENTORESINA KK 66</t>
  </si>
  <si>
    <t>DECOR KK 95 4L.</t>
  </si>
  <si>
    <t>MICRORESINA KK 50 1+</t>
  </si>
  <si>
    <t>KK SILOX PIT.K115001</t>
  </si>
  <si>
    <t>FUGABELLA COLOR 37 8</t>
  </si>
  <si>
    <t>DECOR WR06 0,1L 1PZ.</t>
  </si>
  <si>
    <t>STRIPE LIVING WR01 M</t>
  </si>
  <si>
    <t>BIO.SPATOLATO C3024</t>
  </si>
  <si>
    <t>FUGABELLA SPC B 6X0,</t>
  </si>
  <si>
    <t>BIO.SILICATO FONDO 4</t>
  </si>
  <si>
    <t>001H1</t>
  </si>
  <si>
    <t>FACT.COLOR PU\/S A R</t>
  </si>
  <si>
    <t>DECOR KK 62 4L.</t>
  </si>
  <si>
    <t>ABSOLUTE KK 29 4L</t>
  </si>
  <si>
    <t>BIO.TINTEGGIO K03400</t>
  </si>
  <si>
    <t>DECOR KK 39 4L.</t>
  </si>
  <si>
    <t>STEEL CONNECT C10 SC</t>
  </si>
  <si>
    <t>BIO.MARMORINO C3049</t>
  </si>
  <si>
    <t>BIO.MARMORINO C3017</t>
  </si>
  <si>
    <t>AQUAL.LUC.AMARANTO A</t>
  </si>
  <si>
    <t>BIO.SIL.PURO 1,0 S19</t>
  </si>
  <si>
    <t>OUTDOOR PAINT KK 55</t>
  </si>
  <si>
    <t>BIO.MARMORINO C3006</t>
  </si>
  <si>
    <t>CEMENTORESINA 1 KK35</t>
  </si>
  <si>
    <t>CEMENTORESINA 1 KK02</t>
  </si>
  <si>
    <t>ABSOLUTE KK 59 4L</t>
  </si>
  <si>
    <t>KK KOMPACT FIN.S1150</t>
  </si>
  <si>
    <t>ABSOLUTE NT 3,72L</t>
  </si>
  <si>
    <t>KD SUP.PAINT I009001</t>
  </si>
  <si>
    <t>KK SILOX PIT.K026007</t>
  </si>
  <si>
    <t>CEMENTORESINA 2 KK98</t>
  </si>
  <si>
    <t>CEMENTORESINA KK 89</t>
  </si>
  <si>
    <t>BIO.INTONAC.0,7 S044</t>
  </si>
  <si>
    <t>MICRORESINA KK 48 2,</t>
  </si>
  <si>
    <t>MICRORESINA KK 90 1+</t>
  </si>
  <si>
    <t>DECOR WR10 1,5L.</t>
  </si>
  <si>
    <t>SILICONE COLOR 43 6X</t>
  </si>
  <si>
    <t>BIO.SIL.PURO 1,0 S11</t>
  </si>
  <si>
    <t>KK KOMPACT FIN.C3049</t>
  </si>
  <si>
    <t>STEEL DRYFIX 12-1250</t>
  </si>
  <si>
    <t>DECOR KK 78 10L.</t>
  </si>
  <si>
    <t>DECOR KK 117 0,1L 1P</t>
  </si>
  <si>
    <t>KD SUP.PAINT I198003</t>
  </si>
  <si>
    <t>DECOR KK 141 0,1L 1P</t>
  </si>
  <si>
    <t>DECOR KK 44 0,1L 1PZ</t>
  </si>
  <si>
    <t>DECOR KK 96 0,1L 1PZ</t>
  </si>
  <si>
    <t>SHOPPER COTONE WHITE</t>
  </si>
  <si>
    <t>KERACEM ECO PRONTO 2</t>
  </si>
  <si>
    <t>AQUA-PUR HPX SAT.2X5</t>
  </si>
  <si>
    <t>KK KOMPACT PITT.K182</t>
  </si>
  <si>
    <t>BIO.TINTEGGIO C3003</t>
  </si>
  <si>
    <t>OUTDOOR PAINT KK 58</t>
  </si>
  <si>
    <t>KCC CARD A5 KK97 (3</t>
  </si>
  <si>
    <t>PATINA LIVING KK 134</t>
  </si>
  <si>
    <t>KK KOMPACT MED.C3048</t>
  </si>
  <si>
    <t>STRIPE LIVING KK 88</t>
  </si>
  <si>
    <t>KK SILOX PIT.S025007</t>
  </si>
  <si>
    <t>KD PAINT I129006 14L</t>
  </si>
  <si>
    <t>MICRORESINA WR04 2,5</t>
  </si>
  <si>
    <t>BIO.SIL.PURO 1,2 S07</t>
  </si>
  <si>
    <t>CEMENTORESINA KK 30</t>
  </si>
  <si>
    <t>GEOLITE GEL A 2X6KG</t>
  </si>
  <si>
    <t>MICRORESINA KK 38 1+</t>
  </si>
  <si>
    <t>KK KOMPACT FIN.C3013</t>
  </si>
  <si>
    <t>KK QUARZITE K036004</t>
  </si>
  <si>
    <t>ABSOLUTE KK 67 4L</t>
  </si>
  <si>
    <t>BIO.MARMORINO C3008</t>
  </si>
  <si>
    <t>NEUTRO COLOR 44 12X3</t>
  </si>
  <si>
    <t>STRIPE LIVING KK 95</t>
  </si>
  <si>
    <t>MICRORESINA KK 115 2</t>
  </si>
  <si>
    <t>BIO.INTONAC.0,5 K007</t>
  </si>
  <si>
    <t>BIO.INTONAC.0,5 K100</t>
  </si>
  <si>
    <t>KK SILOX PIT.MB GD 3</t>
  </si>
  <si>
    <t>DECOR KK 26 0,1L 1PZ</t>
  </si>
  <si>
    <t>ABSOLUTE KK 126 10L</t>
  </si>
  <si>
    <t>CEMENTORESINA KK 18</t>
  </si>
  <si>
    <t>KK SILOX PIT.S050006</t>
  </si>
  <si>
    <t>FB.2-12 4X5KG 39 BAH</t>
  </si>
  <si>
    <t>BIO.SILICATO CONSOLI</t>
  </si>
  <si>
    <t>DECOR KK 109 4L.</t>
  </si>
  <si>
    <t>KD SINTOLITE 6X0,5L.</t>
  </si>
  <si>
    <t>L34 EVOLUTION CHIARO</t>
  </si>
  <si>
    <t>FUGABELLA COLOR 49 8</t>
  </si>
  <si>
    <t>MICRORESINA KK 81 2,</t>
  </si>
  <si>
    <t>KK ACRIL.FLEX K02700</t>
  </si>
  <si>
    <t>DECOR WR02 1,5L.</t>
  </si>
  <si>
    <t>DECOR KK 101 4L.</t>
  </si>
  <si>
    <t>KK QUARZITE K050009</t>
  </si>
  <si>
    <t>KK ACRIL.FLEX S05100</t>
  </si>
  <si>
    <t>DECOR KK 8 0,1L 1PZ.</t>
  </si>
  <si>
    <t>KK ACRIL.FLEX S06800</t>
  </si>
  <si>
    <t>ABSOLUTE KK 34 10L</t>
  </si>
  <si>
    <t>KK ACRIL.FLEX C3032</t>
  </si>
  <si>
    <t>KK KOMPACT FIN.S0590</t>
  </si>
  <si>
    <t>KD SUP.PAINT I090007</t>
  </si>
  <si>
    <t>BIO.SILICATO FONDO S</t>
  </si>
  <si>
    <t>AQUAFORM DC GR.ANTIC</t>
  </si>
  <si>
    <t>BIO.SIL.PURO 1,2 K11</t>
  </si>
  <si>
    <t>BIO.SPATOLATO C3013</t>
  </si>
  <si>
    <t>BIO.TINTEGGIO C3051</t>
  </si>
  <si>
    <t>FUGABELLA ECO CLEANE</t>
  </si>
  <si>
    <t>TINTOM.HARBILHA450 U</t>
  </si>
  <si>
    <t>FUGALITE COLOR KK 81</t>
  </si>
  <si>
    <t>KD SUP.PAINT I094009</t>
  </si>
  <si>
    <t>KD SUPER PAINT BC GD</t>
  </si>
  <si>
    <t>001F2</t>
  </si>
  <si>
    <t>KOMPACT NEW MED.S004</t>
  </si>
  <si>
    <t>KD SUP.PAINT I148010</t>
  </si>
  <si>
    <t>DECOR KK 7 10L.</t>
  </si>
  <si>
    <t>KK SILOX PIT.K051007</t>
  </si>
  <si>
    <t>OUTDOOR PAINT KK 91</t>
  </si>
  <si>
    <t>MICRORESINA KK 61 1+</t>
  </si>
  <si>
    <t>ABSOLUTE KK 139 10L</t>
  </si>
  <si>
    <t>KK ACRIL.FLEX S11500</t>
  </si>
  <si>
    <t>ABSOLUTE KK 22 10L</t>
  </si>
  <si>
    <t>KD SUP.PAINT I171008</t>
  </si>
  <si>
    <t>KK KOMPACT FIN.K0710</t>
  </si>
  <si>
    <t>KK ACRIL.FLEX K07100</t>
  </si>
  <si>
    <t>KLIMA FIX BIANCO 25K</t>
  </si>
  <si>
    <t>DECOR KK 133 0,1L 1P</t>
  </si>
  <si>
    <t>MICRORESINA KK 148 2</t>
  </si>
  <si>
    <t>MICRORESINA KK 89 2,</t>
  </si>
  <si>
    <t>KK ACRILEX FONDO 100</t>
  </si>
  <si>
    <t>STRIPE LIVING KK 84</t>
  </si>
  <si>
    <t>ERE</t>
  </si>
  <si>
    <t>ADDEBITO RISARCIMENT</t>
  </si>
  <si>
    <t>KK SILOX PIT.K051008</t>
  </si>
  <si>
    <t>001N9</t>
  </si>
  <si>
    <t>GLASS CONNECT L10-60</t>
  </si>
  <si>
    <t>BIO.INTONAC.0,7 BC G</t>
  </si>
  <si>
    <t>ABSOLUTE WR04 4L</t>
  </si>
  <si>
    <t>MICRORESINA KK 20 2,</t>
  </si>
  <si>
    <t>KD SUP.PAINT I104006</t>
  </si>
  <si>
    <t>KLIMA AIR 1000X500 8</t>
  </si>
  <si>
    <t>KK ACRIL.FLEX K08000</t>
  </si>
  <si>
    <t>KK SILOX PIT.S023009</t>
  </si>
  <si>
    <t>KK KOMPACT PITT.S203</t>
  </si>
  <si>
    <t>IMPREG.LEGNO BIANCO</t>
  </si>
  <si>
    <t>KCC CARD A5 KK115 (3</t>
  </si>
  <si>
    <t>ABSOLUTE KK 136 10L</t>
  </si>
  <si>
    <t>KD ECO SINTCROM GRIG</t>
  </si>
  <si>
    <t>CEMENTORESINA 2 KK72</t>
  </si>
  <si>
    <t>MICRORESINA KK 70 2,</t>
  </si>
  <si>
    <t>BIO.SIL.PURO 1,5 S20</t>
  </si>
  <si>
    <t>STRIPE LIVING KK 16</t>
  </si>
  <si>
    <t>FUGABELLA COLOR 14 4</t>
  </si>
  <si>
    <t>ABSOLUTE KK 18 4L</t>
  </si>
  <si>
    <t>ABSOLUTE KK 113 10L</t>
  </si>
  <si>
    <t>MICRORESINA KK 107 1</t>
  </si>
  <si>
    <t>DECOR KK 139 4L.</t>
  </si>
  <si>
    <t>KK KOMPACT FIN.S0020</t>
  </si>
  <si>
    <t>001DL</t>
  </si>
  <si>
    <t>FB.0-5 4X5KG 39 BAHA</t>
  </si>
  <si>
    <t>AQUASTOP FLANGIA 120</t>
  </si>
  <si>
    <t>KK ACRIL.FLEX S00100</t>
  </si>
  <si>
    <t>GEOLITE MICROSIL.K17</t>
  </si>
  <si>
    <t>AQUASTOP PLUS 120 AN</t>
  </si>
  <si>
    <t>MICRORESINA KK 96 2,</t>
  </si>
  <si>
    <t>KK SILOX PIT.K071003</t>
  </si>
  <si>
    <t>BIOSCUD ROSSO 5KG</t>
  </si>
  <si>
    <t>KK QUARZITE S026001</t>
  </si>
  <si>
    <t>001LI</t>
  </si>
  <si>
    <t>STEEL DRYFIX 10-1000</t>
  </si>
  <si>
    <t>PATINA LIVING KK 113</t>
  </si>
  <si>
    <t>MICRORESINA KK 68 1+</t>
  </si>
  <si>
    <t>HYPERFLEX HYBRID BA.</t>
  </si>
  <si>
    <t>MICRORESINA KK 10 1+</t>
  </si>
  <si>
    <t>KK ACRILEX FONDO K01</t>
  </si>
  <si>
    <t>ABSOLUTE KK 120 10L</t>
  </si>
  <si>
    <t>KK ACRIL.FLEX S05800</t>
  </si>
  <si>
    <t>DECOR KK 77 0,1L 1PZ</t>
  </si>
  <si>
    <t>KK KOMPACT PITT.K053</t>
  </si>
  <si>
    <t>DECOR KK 69 0,1L 1PZ</t>
  </si>
  <si>
    <t>KK SILOX PIT.S169002</t>
  </si>
  <si>
    <t>MICRORESINA KK 6 2,5</t>
  </si>
  <si>
    <t>CEMENTORESINA 2 KK92</t>
  </si>
  <si>
    <t>KK QUARZITE C3046  4</t>
  </si>
  <si>
    <t>DECOR KK 144 4L.</t>
  </si>
  <si>
    <t>BIO.SPATOLATO S03200</t>
  </si>
  <si>
    <t>ABSOLUTE KK 32 4L</t>
  </si>
  <si>
    <t>KK KOMPACT FIN.K0590</t>
  </si>
  <si>
    <t>ABSOLUTE KK 107 10L</t>
  </si>
  <si>
    <t>DECOR KK 109 10L.</t>
  </si>
  <si>
    <t>FUGABELLA COLOR 19 8</t>
  </si>
  <si>
    <t>T-SHIRT WHITE SIZE 3</t>
  </si>
  <si>
    <t>CEMENTORESINA KK 84</t>
  </si>
  <si>
    <t>CEMENTORESINA KK 37</t>
  </si>
  <si>
    <t>KK QUARZITE K001009</t>
  </si>
  <si>
    <t>KK KOMPACT FIN.C3015</t>
  </si>
  <si>
    <t>KK KOMPACT FIN.S0050</t>
  </si>
  <si>
    <t>MICRORESINA BC  0,9+</t>
  </si>
  <si>
    <t>DECOR KK 103 10L.</t>
  </si>
  <si>
    <t>KK KOMPACT MED.C3042</t>
  </si>
  <si>
    <t>DECOR KK 75 10L.</t>
  </si>
  <si>
    <t>KK KOMPACT MED.K0230</t>
  </si>
  <si>
    <t>KK SILOX PIT.C3054 1</t>
  </si>
  <si>
    <t>BIO.MARMORINO C3036</t>
  </si>
  <si>
    <t>001Q4</t>
  </si>
  <si>
    <t>KOMPACT NEW MED.B535</t>
  </si>
  <si>
    <t>001DX</t>
  </si>
  <si>
    <t>KOMPACT NEW MED.K129</t>
  </si>
  <si>
    <t>KD SUP.PAINT I205002</t>
  </si>
  <si>
    <t>BIO.MARMORINO K03000</t>
  </si>
  <si>
    <t>MICRORESINA KK 33 2,</t>
  </si>
  <si>
    <t>001HV</t>
  </si>
  <si>
    <t>WORK JACKET L 1PZ</t>
  </si>
  <si>
    <t>KD WOOD ROVERE SCU.6</t>
  </si>
  <si>
    <t>SLC DURAGRIP 120 50P</t>
  </si>
  <si>
    <t>KK KOMPACT FIN.08208</t>
  </si>
  <si>
    <t>KK ACRIL.FLEX 07384</t>
  </si>
  <si>
    <t>CEMENTORESINA KK 141</t>
  </si>
  <si>
    <t>DECOR KK 70 0,1L 1PZ</t>
  </si>
  <si>
    <t>KD SUP.PAINT I087010</t>
  </si>
  <si>
    <t>DISTANZ. A T MM.7 10</t>
  </si>
  <si>
    <t>NEUTRO COLOR 21 12X3</t>
  </si>
  <si>
    <t>SILICONE COLOR KK 68</t>
  </si>
  <si>
    <t>MICRORESINA KK 3 1+0</t>
  </si>
  <si>
    <t>001AG</t>
  </si>
  <si>
    <t>CEMENTORESINA 2 KK87</t>
  </si>
  <si>
    <t>CEMENTORESINA 1 KK36</t>
  </si>
  <si>
    <t>AQUASTOP NANOGUM A 1</t>
  </si>
  <si>
    <t>KK QUARZITE K026008</t>
  </si>
  <si>
    <t>PATINA LIVING KK 70</t>
  </si>
  <si>
    <t>OUTDOOR PAINT KK 34</t>
  </si>
  <si>
    <t>KK KOMPACT PITT.K002</t>
  </si>
  <si>
    <t>HYPERFLEX HYBRID GR.</t>
  </si>
  <si>
    <t>DECOR KK 19 4L</t>
  </si>
  <si>
    <t>FUGALITE JASMIN 3KG</t>
  </si>
  <si>
    <t>T-SHIRT 130G BLACK S</t>
  </si>
  <si>
    <t>GD105 PASTA ROSSO 4X</t>
  </si>
  <si>
    <t>STRIPE LIVING KK 11</t>
  </si>
  <si>
    <t>ABSOLUTE KK 141 4L</t>
  </si>
  <si>
    <t>KCC KIT PROMOZIONE A</t>
  </si>
  <si>
    <t>000FJ</t>
  </si>
  <si>
    <t>OUTDOOR 2 A+B KK 79</t>
  </si>
  <si>
    <t>DECOR KK 42 0,1L 1PZ</t>
  </si>
  <si>
    <t>BIO.INTONAC.0,7 S006</t>
  </si>
  <si>
    <t>KK QUARZITE S076005</t>
  </si>
  <si>
    <t>KK KOMPACT MED.S1690</t>
  </si>
  <si>
    <t>FB.2-12 4X5KG 02 BIA</t>
  </si>
  <si>
    <t>MISCELATORE STATICO</t>
  </si>
  <si>
    <t>BIO.INTONAC.0,7 K007</t>
  </si>
  <si>
    <t>CEMENTORESINA 1 KK69</t>
  </si>
  <si>
    <t>KD SUP.PAINT I004002</t>
  </si>
  <si>
    <t>FUGALITE SILVER 3KG</t>
  </si>
  <si>
    <t>CEMENTORESINA 2 KK88</t>
  </si>
  <si>
    <t>ABSOLUTE KK 98 4L</t>
  </si>
  <si>
    <t>KD WOOD MOGANO 4X2,5</t>
  </si>
  <si>
    <t>DECOR KK 47 10L.</t>
  </si>
  <si>
    <t>PATINA LIVING KK 31</t>
  </si>
  <si>
    <t>CEMENTORESINA 2 KK24</t>
  </si>
  <si>
    <t>MICRORESINA KK 62 1+</t>
  </si>
  <si>
    <t>LEGNO SMALL NEW 0,82</t>
  </si>
  <si>
    <t>PATINA LIVING KK 85</t>
  </si>
  <si>
    <t>PATINA LIVING KK 105</t>
  </si>
  <si>
    <t>CEMENTORESINA 2 KK27</t>
  </si>
  <si>
    <t>001IC</t>
  </si>
  <si>
    <t>KOMPACT NEW MED.0912</t>
  </si>
  <si>
    <t>KK KOMPACT FIN.C3035</t>
  </si>
  <si>
    <t>G1045</t>
  </si>
  <si>
    <t>DECOR KK 128 0,1L 1P</t>
  </si>
  <si>
    <t>000TG</t>
  </si>
  <si>
    <t>KK KOMPACT MED.K1080</t>
  </si>
  <si>
    <t>BIO.TINTEGGIO S02400</t>
  </si>
  <si>
    <t>KK SILOX PIT.K138004</t>
  </si>
  <si>
    <t>SIS.MI.C.A BARRA FIL</t>
  </si>
  <si>
    <t>ANGOLARE PVC ARCO 10</t>
  </si>
  <si>
    <t>KD WOOD NOCE   4X2,5</t>
  </si>
  <si>
    <t>KERAGRIP ECO PULEP 1</t>
  </si>
  <si>
    <t>BIO.SPATOLATO C3032</t>
  </si>
  <si>
    <t>FUGALITE COLOR KK 93</t>
  </si>
  <si>
    <t>DECOR KK 99 4L.</t>
  </si>
  <si>
    <t>SILMAT COLOR KK 69 6</t>
  </si>
  <si>
    <t>KK ECO SIL.VELAT.K17</t>
  </si>
  <si>
    <t>MICRORESINA WR05 2,5</t>
  </si>
  <si>
    <t>H40 ECO FLEX GRIGIO</t>
  </si>
  <si>
    <t>KK SILOX PIT.K100002</t>
  </si>
  <si>
    <t>SILMAT COLOR KK6 6X2</t>
  </si>
  <si>
    <t>BIO.MARMORINO C3057</t>
  </si>
  <si>
    <t>PATINA LIVING KK 41</t>
  </si>
  <si>
    <t>KK SILOX PIT.C3041 1</t>
  </si>
  <si>
    <t>001G6</t>
  </si>
  <si>
    <t>KK ACRIL.FLEX B5317</t>
  </si>
  <si>
    <t>ABSOLUTE KK 87 10L</t>
  </si>
  <si>
    <t>KK ACRIL.FLEX C3029</t>
  </si>
  <si>
    <t>KCC CARD A5 KK109 (3</t>
  </si>
  <si>
    <t>PATINA LIVING KK 63</t>
  </si>
  <si>
    <t>KK SILOX PIT.K036009</t>
  </si>
  <si>
    <t>TETRA SEAL ANTRAC.12</t>
  </si>
  <si>
    <t>OUTDOOR PAINT KK 105</t>
  </si>
  <si>
    <t>ABSOLUTE KK 86 4L</t>
  </si>
  <si>
    <t>ABSOLUTE KK 10 10L</t>
  </si>
  <si>
    <t>KCC CARD A5 KK127 (3</t>
  </si>
  <si>
    <t>PATINA LIVING KK 110</t>
  </si>
  <si>
    <t>SLC DURAROLL ALOX 25</t>
  </si>
  <si>
    <t>KK SILOX PIT.S052005</t>
  </si>
  <si>
    <t>BIO.SIL.PURO 1,2 S11</t>
  </si>
  <si>
    <t>MICRORESINA KK 126 1</t>
  </si>
  <si>
    <t>MICRORESINA KK 119 1</t>
  </si>
  <si>
    <t>KK QUARZITE K054007</t>
  </si>
  <si>
    <t>BIO.SIL.PURO 1,2 K09</t>
  </si>
  <si>
    <t>PATINA LIVING KK 57</t>
  </si>
  <si>
    <t>CEMENTORESINA KK 136</t>
  </si>
  <si>
    <t>AQUA-PUR HPX GLOSSY</t>
  </si>
  <si>
    <t>KK QUARZITE C3047 14</t>
  </si>
  <si>
    <t>BIO.INTONAC.0,5 S024</t>
  </si>
  <si>
    <t>METRIC OSMOTIC WHITE</t>
  </si>
  <si>
    <t>KD SUP.PAINT I049006</t>
  </si>
  <si>
    <t>KCC CARD A5 KK43 (3</t>
  </si>
  <si>
    <t>KK ACRIL.FLEX K07500</t>
  </si>
  <si>
    <t>KERABUILD ECO OSMOCE</t>
  </si>
  <si>
    <t>001J4</t>
  </si>
  <si>
    <t>CEMENTORESINA 1 WR09</t>
  </si>
  <si>
    <t>MICRORESINA KK 123 1</t>
  </si>
  <si>
    <t>KCC CARD A5 KK82 (3</t>
  </si>
  <si>
    <t>ABSOLUTE KK 138 4L</t>
  </si>
  <si>
    <t>KK KOMPACT FIN.C3005</t>
  </si>
  <si>
    <t>STRIPE LIVING KK 50</t>
  </si>
  <si>
    <t>ABSOLUTE KK 66 10L</t>
  </si>
  <si>
    <t>KD SUP.PAINT I147004</t>
  </si>
  <si>
    <t>KK QUARZITE S047005</t>
  </si>
  <si>
    <t>ABSOLUTE WR05 10L</t>
  </si>
  <si>
    <t>BASE DI PARTENZA 200</t>
  </si>
  <si>
    <t>ABSOLUTE KK 95 4L</t>
  </si>
  <si>
    <t>ABSOLUTE KK 38 10L</t>
  </si>
  <si>
    <t>FUGAB.ECO SILIC.TORT</t>
  </si>
  <si>
    <t>001NY</t>
  </si>
  <si>
    <t>KK KOMPACT PITT.K071</t>
  </si>
  <si>
    <t>001EE</t>
  </si>
  <si>
    <t>KOMPACT NEW MED.S059</t>
  </si>
  <si>
    <t>KK KOMPACT PITT.K075</t>
  </si>
  <si>
    <t>STRIPE LIVING KK 27</t>
  </si>
  <si>
    <t>KD SUP.PAINT I153010</t>
  </si>
  <si>
    <t>KCC CARD A5 KK15 (3</t>
  </si>
  <si>
    <t>BIO.TINTEGGIO B1048</t>
  </si>
  <si>
    <t>STEEL COMBO C-A8-500</t>
  </si>
  <si>
    <t>KK KOMPACT FIN.S0620</t>
  </si>
  <si>
    <t>BIO.TINTEGGIO C3030</t>
  </si>
  <si>
    <t>KD SUP.PAINT I078010</t>
  </si>
  <si>
    <t>KK ACRIL.FLEX C3016</t>
  </si>
  <si>
    <t>KCC CARD A5 KK116 (3</t>
  </si>
  <si>
    <t>DECOR WR08 1,5L.</t>
  </si>
  <si>
    <t>ABSOLUTE KK 137 4L</t>
  </si>
  <si>
    <t>KK ECO KOMPACT 2.5 S</t>
  </si>
  <si>
    <t>GD 20 PASTA GIALLO S</t>
  </si>
  <si>
    <t>000X5</t>
  </si>
  <si>
    <t>NEUTRO COLOR 20 12X3</t>
  </si>
  <si>
    <t>BIO.TINTEGGIO K01100</t>
  </si>
  <si>
    <t>SILICONE COLOR 33 6X</t>
  </si>
  <si>
    <t>ABSOLUTE KK 24 4L</t>
  </si>
  <si>
    <t>KK KOMPACT PITT.S036</t>
  </si>
  <si>
    <t>KK ACRILEX FLEX MB G</t>
  </si>
  <si>
    <t>KK ACRIL.FLEX S03500</t>
  </si>
  <si>
    <t>ABSOLUTE KK 146 4L</t>
  </si>
  <si>
    <t>KK SILOX PIT.S047005</t>
  </si>
  <si>
    <t>AQUAFORM DL PLUS RAC</t>
  </si>
  <si>
    <t>ESPOSITORE BIG GAMMA</t>
  </si>
  <si>
    <t>KK QUARZITE C3043 14</t>
  </si>
  <si>
    <t>CAMBIFLEX S1 GRI 25K</t>
  </si>
  <si>
    <t>PATINA LIVING KK 26</t>
  </si>
  <si>
    <t>OUTDOOR PAINT KK 13</t>
  </si>
  <si>
    <t>DECOR KK 130 4L.</t>
  </si>
  <si>
    <t>SILICONE COLOR 03 12</t>
  </si>
  <si>
    <t>MICRORESINA KK 81 1+</t>
  </si>
  <si>
    <t>MICRORESINA KK 88 1+</t>
  </si>
  <si>
    <t>KK ECO SIL.VELAT.K14</t>
  </si>
  <si>
    <t>KOMPACT NEW MED.C303</t>
  </si>
  <si>
    <t>DECOR KK 41 10L.</t>
  </si>
  <si>
    <t>KK KOMPACT FIN.S0180</t>
  </si>
  <si>
    <t>BIO.TINTEGGIO S06800</t>
  </si>
  <si>
    <t>KD SUP.PAINT I131007</t>
  </si>
  <si>
    <t>CEMENTORESINA 1 KK22</t>
  </si>
  <si>
    <t>DECOR KK 80 0,1L 1PZ</t>
  </si>
  <si>
    <t>KD SUP.PAINT I115010</t>
  </si>
  <si>
    <t>BIO.TINTEGGIO K02800</t>
  </si>
  <si>
    <t>SUPERCOLLA ECO 15X20</t>
  </si>
  <si>
    <t>OUTDOOR PAINT KK 23</t>
  </si>
  <si>
    <t>FUGALITE TERRACOTTA</t>
  </si>
  <si>
    <t>FUGABELLA COLOR 46 8</t>
  </si>
  <si>
    <t>ABSOLUTE KK 149 4L</t>
  </si>
  <si>
    <t>KK SILOX PIT.K128009</t>
  </si>
  <si>
    <t>AQUAL.SAT.BLU CIELO</t>
  </si>
  <si>
    <t>001G5</t>
  </si>
  <si>
    <t>KK ACRIL.FLEX B5316</t>
  </si>
  <si>
    <t>FUGABELLA COLOR 41 8</t>
  </si>
  <si>
    <t>G1215</t>
  </si>
  <si>
    <t>FOLDER GEOLITE SILT</t>
  </si>
  <si>
    <t>DECOR KK 15 0,1L 1PZ</t>
  </si>
  <si>
    <t>ABSOLUTE KK 113 4L</t>
  </si>
  <si>
    <t>KK QUARZITE C3033 14</t>
  </si>
  <si>
    <t>KK KOMPACT PITT.S062</t>
  </si>
  <si>
    <t>MICRORESINA KK 134 1</t>
  </si>
  <si>
    <t>001P7</t>
  </si>
  <si>
    <t>MICRORESINA WR05 1+0</t>
  </si>
  <si>
    <t>KK SILOX PIT.C3034</t>
  </si>
  <si>
    <t>001I2</t>
  </si>
  <si>
    <t>KOMPACT NEW MED.K007</t>
  </si>
  <si>
    <t>SANABUILD ECO FONDO</t>
  </si>
  <si>
    <t>BASE DI PARTENZA 100</t>
  </si>
  <si>
    <t>001L8</t>
  </si>
  <si>
    <t>KOMPACT NEW MED.S076</t>
  </si>
  <si>
    <t>KD SUP.PAINT I147002</t>
  </si>
  <si>
    <t>SILICONE COLOR 21 6X</t>
  </si>
  <si>
    <t>OUTDOOR PAINT KK 145</t>
  </si>
  <si>
    <t>GEOLITE MICROSIL.K11</t>
  </si>
  <si>
    <t>BIO.SPATOLATO K02200</t>
  </si>
  <si>
    <t>CEMENTORESINA WR01 M</t>
  </si>
  <si>
    <t>KK QUARZITE C3036  4</t>
  </si>
  <si>
    <t>CEMENTORESINA 2 KK18</t>
  </si>
  <si>
    <t>BIO.SIL.PURO 1,5 S12</t>
  </si>
  <si>
    <t>KK SILOX PIT.S052006</t>
  </si>
  <si>
    <t>BIO.TINTEGGIO K02300</t>
  </si>
  <si>
    <t>MICRORESINA KK 2 1+0</t>
  </si>
  <si>
    <t>ABSOLUTE KK 103 10L</t>
  </si>
  <si>
    <t>ASSY. SAMPLE HOLDER</t>
  </si>
  <si>
    <t>H40 TECH GRIGIO 20KG</t>
  </si>
  <si>
    <t>FOLDER FUGAROK 10 PZ</t>
  </si>
  <si>
    <t>0010Q</t>
  </si>
  <si>
    <t>KOMPACT NEW FIN.S023</t>
  </si>
  <si>
    <t>MICRORESINA KK 128 2</t>
  </si>
  <si>
    <t>0011Z</t>
  </si>
  <si>
    <t>KOMPACT NEW MED.C304</t>
  </si>
  <si>
    <t>DECOR KK 78 4L.</t>
  </si>
  <si>
    <t>OUTDOOR PAINT KK 15</t>
  </si>
  <si>
    <t>BIO.MARMORINO C3029</t>
  </si>
  <si>
    <t>MICRORESINA KK 79 2,</t>
  </si>
  <si>
    <t>MICRORESINA KK 35 2,</t>
  </si>
  <si>
    <t>KD SUP.PAINT I047006</t>
  </si>
  <si>
    <t>SILICONE COLOR 18 6X</t>
  </si>
  <si>
    <t>KK ACRIL.FLEX S00500</t>
  </si>
  <si>
    <t>OUTDOOR PAINT KK 66</t>
  </si>
  <si>
    <t>ABSOLUTE KK 114 10L</t>
  </si>
  <si>
    <t>KK KOMPACT PITT.K140</t>
  </si>
  <si>
    <t>DECOR KK 119 10L.</t>
  </si>
  <si>
    <t>BIOCALCE ZOCCOLATURA</t>
  </si>
  <si>
    <t>MICRORESINA KK 114 1</t>
  </si>
  <si>
    <t>KK KOMPACT MED.K1920</t>
  </si>
  <si>
    <t>DECOR KK 3 4L</t>
  </si>
  <si>
    <t>BASE DI PARTENZA 50</t>
  </si>
  <si>
    <t>SILICONE COLOR KK 13</t>
  </si>
  <si>
    <t>HYPERFLEX PU BA.BEIG</t>
  </si>
  <si>
    <t>KK ACRILEX FIN. 1.2</t>
  </si>
  <si>
    <t>CEMENTORESINA KK 34</t>
  </si>
  <si>
    <t>PATINA LIVING KK 114</t>
  </si>
  <si>
    <t>KCC CARD A5 KK137 (3</t>
  </si>
  <si>
    <t>OUTDOOR PAINT KK 45</t>
  </si>
  <si>
    <t>ABSOLUTE KK 1 10L</t>
  </si>
  <si>
    <t>L34 HYBRID NEUTRO 16</t>
  </si>
  <si>
    <t>OUTDOOR PAINT KK 87</t>
  </si>
  <si>
    <t>KK ACRIL.FLEX S01200</t>
  </si>
  <si>
    <t>001GM</t>
  </si>
  <si>
    <t>001PE</t>
  </si>
  <si>
    <t>STRIPE LIVING KK 137</t>
  </si>
  <si>
    <t>DECOR KK 21 10L.</t>
  </si>
  <si>
    <t>KK SILOX PIT.C3004 1</t>
  </si>
  <si>
    <t>KK ACRIL.FLEX B1374</t>
  </si>
  <si>
    <t>KD PAINT MB GD 13,02</t>
  </si>
  <si>
    <t>KK KOMPACT FIN.C3047</t>
  </si>
  <si>
    <t>FACT.COLOR PU\/S B 4</t>
  </si>
  <si>
    <t>KK ACRIL.FLEX K04500</t>
  </si>
  <si>
    <t>KK KOMPACT FIN.C3023</t>
  </si>
  <si>
    <t>MANUALE TECNICO STRU</t>
  </si>
  <si>
    <t>DECOR KK 108 4L.</t>
  </si>
  <si>
    <t>EDC</t>
  </si>
  <si>
    <t>PREMI CONSUMO PRODOT</t>
  </si>
  <si>
    <t>KD SUP.PAINT I035003</t>
  </si>
  <si>
    <t>KD SUP.PAINT I022007</t>
  </si>
  <si>
    <t>SICUREZZA AL FUOCO D</t>
  </si>
  <si>
    <t>KK SILOX PIT.C3046 1</t>
  </si>
  <si>
    <t>CEMENTORESINA KK 60</t>
  </si>
  <si>
    <t>PATINA LIVING KK 77</t>
  </si>
  <si>
    <t>MICRORESINA KK 69 2,</t>
  </si>
  <si>
    <t>ABSOLUTE WR09 10L</t>
  </si>
  <si>
    <t>BIO.INTONAC.0,5 S023</t>
  </si>
  <si>
    <t>MICRORESINA KK 73 2,</t>
  </si>
  <si>
    <t>SLC CARBOPLUS SIC RE</t>
  </si>
  <si>
    <t>AQUAL.SAT.GRAFITE A0</t>
  </si>
  <si>
    <t>KCC CARD A5 KK135 (3</t>
  </si>
  <si>
    <t>000PL</t>
  </si>
  <si>
    <t>EXENCE BASE FLAT WHI</t>
  </si>
  <si>
    <t>SILICONE COLOR 49 6X</t>
  </si>
  <si>
    <t>SILICONE COLOR 02 12</t>
  </si>
  <si>
    <t>MICRORESINA KK 58 1+</t>
  </si>
  <si>
    <t>DECOR KK 2 10L.</t>
  </si>
  <si>
    <t>KK KOMPACT PITT.S030</t>
  </si>
  <si>
    <t>VAL-BIOCALCE PIETRA</t>
  </si>
  <si>
    <t>MICRORESINA ZERO BC</t>
  </si>
  <si>
    <t>DECOR KK 119 0,1L 1P</t>
  </si>
  <si>
    <t>MICRORESINA WR07 1+0</t>
  </si>
  <si>
    <t>BIO.INTONAC.1,2 S032</t>
  </si>
  <si>
    <t>ABSOLUTE KK 16 10L</t>
  </si>
  <si>
    <t>AQUAL.LUC.MAGNOLIA A</t>
  </si>
  <si>
    <t>OUTDOOR PAINT KK 85</t>
  </si>
  <si>
    <t>OUTDOOR PAINT KK 2 4</t>
  </si>
  <si>
    <t>FUGABELLA COLOR 22 4</t>
  </si>
  <si>
    <t>KK KOMPACT PITT.K110</t>
  </si>
  <si>
    <t>000TJ</t>
  </si>
  <si>
    <t>STEEL CONNECT W 2X90</t>
  </si>
  <si>
    <t>CEMENTORESINA 2 KK35</t>
  </si>
  <si>
    <t>BIO.INTONAC.1,2 C302</t>
  </si>
  <si>
    <t>KCC CARD A5 KK22 (3</t>
  </si>
  <si>
    <t>KK KOMPACT FIN.C3037</t>
  </si>
  <si>
    <t>ABSOLUTE KK 87 4L</t>
  </si>
  <si>
    <t>KK KOMPACT PITT.S047</t>
  </si>
  <si>
    <t>PATINA LIVING KK 145</t>
  </si>
  <si>
    <t>FUGABELLA COLOR 37 4</t>
  </si>
  <si>
    <t>KK SILOX PIT.C3025 1</t>
  </si>
  <si>
    <t>FUGAB.ECO SILIC.OCEA</t>
  </si>
  <si>
    <t>KCC CARD A5 KK118 (3</t>
  </si>
  <si>
    <t>OUTDOOR PAINT KK 129</t>
  </si>
  <si>
    <t>OUTDOOR PAINT KK 95</t>
  </si>
  <si>
    <t>FUGABELLA COLOR 39 4</t>
  </si>
  <si>
    <t>BIO.TINTEGGIO K02500</t>
  </si>
  <si>
    <t>KK QUARZITE K068005</t>
  </si>
  <si>
    <t>CHIAVETTA PER TINTOM</t>
  </si>
  <si>
    <t>ABSOLUTE KK 111 10L</t>
  </si>
  <si>
    <t>ABSOLUTE KK 48 4L</t>
  </si>
  <si>
    <t>AQUAL.LUC.GRIGIO FER</t>
  </si>
  <si>
    <t>001LB</t>
  </si>
  <si>
    <t>STEEL HELIBAR 6-1000</t>
  </si>
  <si>
    <t>DECOR KK 111 4L.</t>
  </si>
  <si>
    <t>KK KOMPACT PITT.BCGD</t>
  </si>
  <si>
    <t>KK SILOX PIT.K044008</t>
  </si>
  <si>
    <t>FB.0-5 4X5KG 06 GRIG</t>
  </si>
  <si>
    <t>BIO.MARMORINO C3040</t>
  </si>
  <si>
    <t>VITI ZINCATE LEGNO 9</t>
  </si>
  <si>
    <t>KCC CARD A5 KK33 (3</t>
  </si>
  <si>
    <t>ABSOLUTE KK 41 10L</t>
  </si>
  <si>
    <t>DECOR KK 54 10L.</t>
  </si>
  <si>
    <t>DECOR WR08  4L</t>
  </si>
  <si>
    <t>OUTDOOR PAINT KK 110</t>
  </si>
  <si>
    <t>FONDO PER LEGNO ACQU</t>
  </si>
  <si>
    <t>DECOR KK 33 4L</t>
  </si>
  <si>
    <t>BIO.SPATOLATO C3011</t>
  </si>
  <si>
    <t>AQUA-PUR HPX MAT.2X5</t>
  </si>
  <si>
    <t>DECOR KK 87 10L.</t>
  </si>
  <si>
    <t>001M2</t>
  </si>
  <si>
    <t>MICRORESINA KK 63 2,</t>
  </si>
  <si>
    <t>FUGAB.ECO SILIC.TRAS</t>
  </si>
  <si>
    <t>EXENCE PAINT WHITE B</t>
  </si>
  <si>
    <t>ABSOLUTE WR09 4L</t>
  </si>
  <si>
    <t>MICRORESINA KK 137 1</t>
  </si>
  <si>
    <t>KK KOMPACT FIN.K0940</t>
  </si>
  <si>
    <t>KCC CARD A5 KK64 (3</t>
  </si>
  <si>
    <t>ABSOLUTE KK 131 10L</t>
  </si>
  <si>
    <t>GEOLITE MAGMA XENON</t>
  </si>
  <si>
    <t>KOMPACT NEW FIN.K001</t>
  </si>
  <si>
    <t>FB.0-5 4X5KG 44 TORT</t>
  </si>
  <si>
    <t>001M7</t>
  </si>
  <si>
    <t>KK QUARZITE 0816 14L</t>
  </si>
  <si>
    <t>ABSOLUTE KK 31 10L</t>
  </si>
  <si>
    <t>CEMENTORESINA 2 KK74</t>
  </si>
  <si>
    <t>KK KOMPACT FIN.C3025</t>
  </si>
  <si>
    <t>CEMENTORESINA 2 KK39</t>
  </si>
  <si>
    <t>KK ACRIL.FLEX C3056</t>
  </si>
  <si>
    <t>KK KOMPACT FIN.K1400</t>
  </si>
  <si>
    <t>FUGABELLA COLOR 49 4</t>
  </si>
  <si>
    <t>G1343</t>
  </si>
  <si>
    <t>BROCHURE IL RIPRISTI</t>
  </si>
  <si>
    <t>KD SUP.PAINT I173008</t>
  </si>
  <si>
    <t>DECOR KK 21 0,1L 1PZ</t>
  </si>
  <si>
    <t>KD SUP.PAINT I128007</t>
  </si>
  <si>
    <t>FUGABELLA COLOR KK 3</t>
  </si>
  <si>
    <t>CEMENTORESINA 2 KK84</t>
  </si>
  <si>
    <t>KK KOMPACT MED.C3006</t>
  </si>
  <si>
    <t>L34 EVOLUTION RAPID</t>
  </si>
  <si>
    <t>BIO.MARMORINO C3021</t>
  </si>
  <si>
    <t>MICRORESINA KK 138 1</t>
  </si>
  <si>
    <t>KD SUP.PAINT I009008</t>
  </si>
  <si>
    <t>KK ACRIL.FLEX K03600</t>
  </si>
  <si>
    <t>BIO.SIL.PURO 1,2 K00</t>
  </si>
  <si>
    <t>MICRORESINA KK 75 2,</t>
  </si>
  <si>
    <t>KK QUARZITE C3011  4</t>
  </si>
  <si>
    <t>OUTDOOR PAINT KK 57</t>
  </si>
  <si>
    <t>BIO.TINTEGGIO C3012</t>
  </si>
  <si>
    <t>STEEL COMBO MMS-PLUS</t>
  </si>
  <si>
    <t>EL2</t>
  </si>
  <si>
    <t>RIADDEBITI UTILIZZO</t>
  </si>
  <si>
    <t>MICRORESINA KK 32 2,</t>
  </si>
  <si>
    <t>MICRORESINA KK 109 2</t>
  </si>
  <si>
    <t>PATINA LIVING KK 46</t>
  </si>
  <si>
    <t>ABSOLUTE KK 15 10L</t>
  </si>
  <si>
    <t>DECOR KK 143 0,1L 1P</t>
  </si>
  <si>
    <t>KK SILOX PIT.C3021 1</t>
  </si>
  <si>
    <t>MICRORESINA KK 121 1</t>
  </si>
  <si>
    <t>MICRORESINA KK 124 1</t>
  </si>
  <si>
    <t>FUGALITE COLOR KK 69</t>
  </si>
  <si>
    <t>CEMENTORESINA 2 KK42</t>
  </si>
  <si>
    <t>ABSOLUTE KK 26 10L</t>
  </si>
  <si>
    <t>KD SUP.PAINT I109010</t>
  </si>
  <si>
    <t>BIO.INTONAC.0,5 S065</t>
  </si>
  <si>
    <t>FUGALITE COLOR KK 47</t>
  </si>
  <si>
    <t>KOMPACT NEW FIN.BC 1</t>
  </si>
  <si>
    <t>FB.2-12 25KG 08 GRIG</t>
  </si>
  <si>
    <t>PATINA LIVING KK 79</t>
  </si>
  <si>
    <t>KK KOMPACT FIN.K0450</t>
  </si>
  <si>
    <t>KK KOMPACT MED.K0260</t>
  </si>
  <si>
    <t>001P6</t>
  </si>
  <si>
    <t>KK QUARZITE B4115 14</t>
  </si>
  <si>
    <t>SILICONE COLOR 19 6X</t>
  </si>
  <si>
    <t>STRIPE LIVING KK 150</t>
  </si>
  <si>
    <t>BIO.INTONAC.1,2 S006</t>
  </si>
  <si>
    <t>ABSOLUTE KK 33 10L</t>
  </si>
  <si>
    <t>KK KOMPACT PITT.K119</t>
  </si>
  <si>
    <t>KCC CARD A5 KK122 (3</t>
  </si>
  <si>
    <t>000P</t>
  </si>
  <si>
    <t>G1351</t>
  </si>
  <si>
    <t>SHOPPER MEETING EDIL</t>
  </si>
  <si>
    <t>SPETTROFOT.NUOVO DC2</t>
  </si>
  <si>
    <t>PATINA LIVING KK 11</t>
  </si>
  <si>
    <t>ABSOLUTE KK 30 10L</t>
  </si>
  <si>
    <t>001MN</t>
  </si>
  <si>
    <t>BIO.INTONAC.0,5 K129</t>
  </si>
  <si>
    <t>OUTDOOR PAINT KK 116</t>
  </si>
  <si>
    <t>KK QUARZITE K051007</t>
  </si>
  <si>
    <t>GEFKOLL BIANCO PERS.</t>
  </si>
  <si>
    <t>BIO.SPATOLATO C3027</t>
  </si>
  <si>
    <t>CEMENTORESINA KK 3 M</t>
  </si>
  <si>
    <t>KK ECO SIL.VELAT.K01</t>
  </si>
  <si>
    <t>KK KOMPACT PITT.K025</t>
  </si>
  <si>
    <t>BIO.SIL.PURO 1,0 S16</t>
  </si>
  <si>
    <t>PATINA LIVING KK 115</t>
  </si>
  <si>
    <t>KK QUARZITE K029007</t>
  </si>
  <si>
    <t>BIO.SPATOLATO C3030</t>
  </si>
  <si>
    <t>KK SILOX PIT.K006006</t>
  </si>
  <si>
    <t>001F0</t>
  </si>
  <si>
    <t>KOMPACT NEW MED.K064</t>
  </si>
  <si>
    <t>DECOR KK 8 10L.</t>
  </si>
  <si>
    <t>KK KOMPACT MED.K0580</t>
  </si>
  <si>
    <t>FUGABELLA COLOR 23 8</t>
  </si>
  <si>
    <t>KK SILOX PIT.K033006</t>
  </si>
  <si>
    <t>KK KOMPACT PITT.K129</t>
  </si>
  <si>
    <t>SCAFFALE KERAKOLL</t>
  </si>
  <si>
    <t>KK KOMPACT MED.K0670</t>
  </si>
  <si>
    <t>MICRORESINA KK 4 2,5</t>
  </si>
  <si>
    <t>DECOR KK 72 4L.</t>
  </si>
  <si>
    <t>KK KOMPACT FIN.K0730</t>
  </si>
  <si>
    <t>CEMENTORESINA KK 88</t>
  </si>
  <si>
    <t>DECOR KK 41 4L.</t>
  </si>
  <si>
    <t>DECOR KK 30 10L.</t>
  </si>
  <si>
    <t>KCC CARD A5 KK44 (3</t>
  </si>
  <si>
    <t>FUGAROK CEMENT GREY</t>
  </si>
  <si>
    <t>KK KOMPACT PITT.K060</t>
  </si>
  <si>
    <t>DECOR KK 49 4L.</t>
  </si>
  <si>
    <t>KK KOMPACT PITT.S011</t>
  </si>
  <si>
    <t>RASOBUILD ECO EXTRAF</t>
  </si>
  <si>
    <t>FUGAB.PU40 G.FERRO(P</t>
  </si>
  <si>
    <t>ABSOLUTE KK 125 4L</t>
  </si>
  <si>
    <t>SLC DURADISC XP ZIR</t>
  </si>
  <si>
    <t>G0795</t>
  </si>
  <si>
    <t>CARTELLA CAMPIONE BI</t>
  </si>
  <si>
    <t>SILICONE COLOR KK 89</t>
  </si>
  <si>
    <t>KK ECO QUARZITE C303</t>
  </si>
  <si>
    <t>KD KLIMA PAINT 1001</t>
  </si>
  <si>
    <t>DECOR KK 19 10L.</t>
  </si>
  <si>
    <t>KK KOMPACT PITT.K030</t>
  </si>
  <si>
    <t>001Y</t>
  </si>
  <si>
    <t>HYPERFLEX PU NERO</t>
  </si>
  <si>
    <t>KK QUARZITE K032006</t>
  </si>
  <si>
    <t>PATINA B5217 15KG</t>
  </si>
  <si>
    <t>KK SILOX PIT.S004001</t>
  </si>
  <si>
    <t>KK KOMPACT PITT.K151</t>
  </si>
  <si>
    <t>DECOR KK 85 0,1L 1PZ</t>
  </si>
  <si>
    <t>MICRORESINA WR01 1+0</t>
  </si>
  <si>
    <t>DECOR KK 122 4L.</t>
  </si>
  <si>
    <t>SUPPORTO PER FELTRO</t>
  </si>
  <si>
    <t>MICRORESINA KK 41 2,</t>
  </si>
  <si>
    <t>MICRORESINA KK 13 1+</t>
  </si>
  <si>
    <t>MICRORESINA KK 4 1+0</t>
  </si>
  <si>
    <t>KK ACRIL.FLEX K10000</t>
  </si>
  <si>
    <t>KK SILOX PIT.K099003</t>
  </si>
  <si>
    <t>KK QUARZITE K006006</t>
  </si>
  <si>
    <t>BIO.INTONAC.1,2 S035</t>
  </si>
  <si>
    <t>KCC SURFACE WALL RES</t>
  </si>
  <si>
    <t>CEMENTORESINA 1 KK62</t>
  </si>
  <si>
    <t>ABSOLUTE KK 94 4L</t>
  </si>
  <si>
    <t>DECOR KK 15 4L</t>
  </si>
  <si>
    <t>KK ECO KOMPAC.EXTRAF</t>
  </si>
  <si>
    <t>BIO.TINTEGGIO C3017</t>
  </si>
  <si>
    <t>001EA</t>
  </si>
  <si>
    <t>WALLPAPER LIVING 20K</t>
  </si>
  <si>
    <t>BIO.SPATOLATO C3010</t>
  </si>
  <si>
    <t>MICRORESINA KK 127 1</t>
  </si>
  <si>
    <t>KK SILOX PIT.K061008</t>
  </si>
  <si>
    <t>DECOR KK 106 4L.</t>
  </si>
  <si>
    <t>KCC WALLCRETE FOLDER</t>
  </si>
  <si>
    <t>KK ACRIL.FLEX C3051</t>
  </si>
  <si>
    <t>KK KOMPACT FIN.K0200</t>
  </si>
  <si>
    <t>BIO.TINTEGGIO K12900</t>
  </si>
  <si>
    <t>KK KOMPACT MED.B5200</t>
  </si>
  <si>
    <t>KK SILOX PIT.S203004</t>
  </si>
  <si>
    <t>OUTDOOR PAINT KK 4 4</t>
  </si>
  <si>
    <t>FUGALITE COLOR KK 11</t>
  </si>
  <si>
    <t>CEMENTORESINA KK 12</t>
  </si>
  <si>
    <t>KLIMA AIR 1000X500 6</t>
  </si>
  <si>
    <t>EAI</t>
  </si>
  <si>
    <t>INTERESSI</t>
  </si>
  <si>
    <t>CEMENTORESINA KK 75</t>
  </si>
  <si>
    <t>OUTDOOR PAINT KK 11</t>
  </si>
  <si>
    <t>DECOR KK 9 10L.</t>
  </si>
  <si>
    <t>ABSOLUTE KK 6 10L</t>
  </si>
  <si>
    <t>000PI</t>
  </si>
  <si>
    <t>DECOR KK 60 0,1L 1PZ</t>
  </si>
  <si>
    <t>MICRORESINA KK 24 2,</t>
  </si>
  <si>
    <t>RASOBUILD ECO GRANEL</t>
  </si>
  <si>
    <t>DECOR KK 143 4L.</t>
  </si>
  <si>
    <t>KCC CARD A5 KK146 (3</t>
  </si>
  <si>
    <t>KCC CARD A5 KK36 (3</t>
  </si>
  <si>
    <t>STRIPE LIVING KK 134</t>
  </si>
  <si>
    <t>KK KOMPACT FIN.S0350</t>
  </si>
  <si>
    <t>KK QUARZITE K038003</t>
  </si>
  <si>
    <t>KK ACRIL.FLEX S19400</t>
  </si>
  <si>
    <t>MICRORESINA KK 36 1+</t>
  </si>
  <si>
    <t>KK KOMPACT MED.C3049</t>
  </si>
  <si>
    <t>KK KOMPACT FIN.S0610</t>
  </si>
  <si>
    <t>KK QUARZITE C3027 14</t>
  </si>
  <si>
    <t>KK ECO SIL.VELAT.K16</t>
  </si>
  <si>
    <t>KK QUARZITE K011004</t>
  </si>
  <si>
    <t>BIO.MARMORINO C3051</t>
  </si>
  <si>
    <t>KK QUARZITE S043005</t>
  </si>
  <si>
    <t>FUGALITE BIO JASMIN</t>
  </si>
  <si>
    <t>KCC CARD A5 KK66 (3</t>
  </si>
  <si>
    <t>PATINA LIVING KK 128</t>
  </si>
  <si>
    <t>ABSOLUTE KK 69 4L</t>
  </si>
  <si>
    <t>L34 HYBRID CHIARO 16</t>
  </si>
  <si>
    <t>KK QUARZITE S030006</t>
  </si>
  <si>
    <t>FUGALITE GR.FERRO 3K</t>
  </si>
  <si>
    <t>STRIPE LIVING KK 64</t>
  </si>
  <si>
    <t>FUGAB.ECO SILIC.GIAL</t>
  </si>
  <si>
    <t>KK KOMPAC.EXTRAFI.NT</t>
  </si>
  <si>
    <t>ABSOLUTE KK 33 4L</t>
  </si>
  <si>
    <t>FACT.COLOR PU/S A B1</t>
  </si>
  <si>
    <t>BIO.SPATOLATO S03000</t>
  </si>
  <si>
    <t>FUGA-SOAP 6X1L</t>
  </si>
  <si>
    <t>001N7</t>
  </si>
  <si>
    <t>GLASS CONNECT L10-20</t>
  </si>
  <si>
    <t>BIO.TINTEGGIO C3035</t>
  </si>
  <si>
    <t>SHOPPER COTONE BLACK</t>
  </si>
  <si>
    <t>OIL-PUR 90 GLOSS 4X5</t>
  </si>
  <si>
    <t>BIO.SPATOLATO S03100</t>
  </si>
  <si>
    <t>KK KOMPACT FIN.K0300</t>
  </si>
  <si>
    <t>FUGAB.PROFESS.A GR.P</t>
  </si>
  <si>
    <t>AQUAL.SAT.NT GD 12,6</t>
  </si>
  <si>
    <t>MICRORESINA KK 136 1</t>
  </si>
  <si>
    <t>DECOR KK 120 10L.</t>
  </si>
  <si>
    <t>KK KOMPACT MED.C3043</t>
  </si>
  <si>
    <t>T-SHIRT WHITE SIZE S</t>
  </si>
  <si>
    <t>CEMENTORESINA 1 KK17</t>
  </si>
  <si>
    <t>KK QUARZITE C3008 14</t>
  </si>
  <si>
    <t>KK QUARZITE K172008</t>
  </si>
  <si>
    <t>OUTDOOR PAINT BC 6X0</t>
  </si>
  <si>
    <t>CEMENTORESINA KK 19</t>
  </si>
  <si>
    <t>DECOR KK 130 10L.</t>
  </si>
  <si>
    <t>KK SILOX PIT.K060008</t>
  </si>
  <si>
    <t>KK SILOX PIT.K054005</t>
  </si>
  <si>
    <t>OUTDOOR PAINT KK 74</t>
  </si>
  <si>
    <t>KK SILOX PIT.C3022 1</t>
  </si>
  <si>
    <t>MICRORESINA WR03 2,5</t>
  </si>
  <si>
    <t>KK SILOX PIT.C3044</t>
  </si>
  <si>
    <t>KK SILOX PIT.C3010 1</t>
  </si>
  <si>
    <t>KK ACRIL.FLEX K15200</t>
  </si>
  <si>
    <t>KK KOMPACT MED.K1690</t>
  </si>
  <si>
    <t>SHOPPER STRUTT.LE IN</t>
  </si>
  <si>
    <t>NEUTRO COLOR 04 12X3</t>
  </si>
  <si>
    <t>OUTDOOR PAINT KK 132</t>
  </si>
  <si>
    <t>DECOR KK 137 10L.</t>
  </si>
  <si>
    <t>NEUTRO COLOR KK 76 6</t>
  </si>
  <si>
    <t>DECOR KK 93 0,1L 1PZ</t>
  </si>
  <si>
    <t>ABSOLUTE KK 145 4L</t>
  </si>
  <si>
    <t>DECOR KK 121 4L.</t>
  </si>
  <si>
    <t>KD SUP.PAINT I025006</t>
  </si>
  <si>
    <t>001DN</t>
  </si>
  <si>
    <t>KK ACRILEX FONDO B53</t>
  </si>
  <si>
    <t>AQUASTOP EXTREME A+B</t>
  </si>
  <si>
    <t>KK QUARZITE K150003</t>
  </si>
  <si>
    <t>STRIPE LIVING KK 33</t>
  </si>
  <si>
    <t>ABSOLUTE KK 57 4L</t>
  </si>
  <si>
    <t>001IE</t>
  </si>
  <si>
    <t>KOMPACT NEW MED.0947</t>
  </si>
  <si>
    <t>CEMENTORESINA KK 122</t>
  </si>
  <si>
    <t>HYPERFLEX PU BEIGE</t>
  </si>
  <si>
    <t>KD SUP.PAINT I149003</t>
  </si>
  <si>
    <t>KK SILOX PIT.S017003</t>
  </si>
  <si>
    <t>KK KOMPACT MED.K0330</t>
  </si>
  <si>
    <t>KK KOMPACT FIN.K0170</t>
  </si>
  <si>
    <t>CEMENTORESINA 2 WR08</t>
  </si>
  <si>
    <t>MICRORESINA KK 65 1+</t>
  </si>
  <si>
    <t>KCC CARD A5 KK99 (3</t>
  </si>
  <si>
    <t>BIO.SPATOLATO 1001 5</t>
  </si>
  <si>
    <t>KD COLOR BC GD 6X0,7</t>
  </si>
  <si>
    <t>PATINA LIVING KK 2 M</t>
  </si>
  <si>
    <t>ABSOLUTE WR03 10L</t>
  </si>
  <si>
    <t>KCC CARD A5 KK104 (3</t>
  </si>
  <si>
    <t>DECOR KK 27 10L.</t>
  </si>
  <si>
    <t>DECOR KK 59 4L.</t>
  </si>
  <si>
    <t>OUTDOOR PAINT KK 1 4</t>
  </si>
  <si>
    <t>ABSOLUTE KK 63 10L</t>
  </si>
  <si>
    <t>KK QUARZITE C3015  4</t>
  </si>
  <si>
    <t>PATINA LIVING KK 60</t>
  </si>
  <si>
    <t>DECOR KK 58 10L.</t>
  </si>
  <si>
    <t>KK KOMPACT FIN.C3007</t>
  </si>
  <si>
    <t>BIO.TINTEGGIO C3039</t>
  </si>
  <si>
    <t>AQUAL.LUC.MB GD 6X0,</t>
  </si>
  <si>
    <t>GIUNTO DILAT.FACCIAT</t>
  </si>
  <si>
    <t>001DD</t>
  </si>
  <si>
    <t>OUTDOOR PAINT WR08 4</t>
  </si>
  <si>
    <t>KD SUP.PAINT I175001</t>
  </si>
  <si>
    <t>BIO.MARMORINO C3031</t>
  </si>
  <si>
    <t>STRIPE LIVING KK 19</t>
  </si>
  <si>
    <t>KK ECO SILICATO DI E</t>
  </si>
  <si>
    <t>AQUAL.SAT.BLU SCURO</t>
  </si>
  <si>
    <t>BIO.TINTEGGIO C3055</t>
  </si>
  <si>
    <t>SILICONE COLOR KK 8</t>
  </si>
  <si>
    <t>KK ACRIL.FLEX K15000</t>
  </si>
  <si>
    <t>STRIPE LIVING KK 135</t>
  </si>
  <si>
    <t>KCC QUADERNO MICRORE</t>
  </si>
  <si>
    <t>MICRORESINA KK 97 1+</t>
  </si>
  <si>
    <t>DECOR KK 88 10L.</t>
  </si>
  <si>
    <t>PATINA LIVING KK 67</t>
  </si>
  <si>
    <t>KD SUP.PAINT I004003</t>
  </si>
  <si>
    <t>ABSOLUTE KK 110 10L</t>
  </si>
  <si>
    <t>ABSOLUTE KK 147 4L</t>
  </si>
  <si>
    <t>KK QUARZITE K067009</t>
  </si>
  <si>
    <t>KK KOMPACT FIN.K0800</t>
  </si>
  <si>
    <t>KK SILOX PIT.K001009</t>
  </si>
  <si>
    <t>ABSOLUTE KK 64 4L</t>
  </si>
  <si>
    <t>BIO.SIL.PURO 1,2 K08</t>
  </si>
  <si>
    <t>CEMENTORESINA KK 35</t>
  </si>
  <si>
    <t>CEMENTORESINA 2 KK76</t>
  </si>
  <si>
    <t>BIO.MARMORINO S04600</t>
  </si>
  <si>
    <t>001GX</t>
  </si>
  <si>
    <t>FUGABELLA COLOR 24 2</t>
  </si>
  <si>
    <t>KK KOMPACT PITT.1001</t>
  </si>
  <si>
    <t>CEMENTORESINA KK 86</t>
  </si>
  <si>
    <t>BIO.INTONAC.0,5 S035</t>
  </si>
  <si>
    <t>FACTORY BASE EP B 5K</t>
  </si>
  <si>
    <t>ABSOLUTE KK 119 10L</t>
  </si>
  <si>
    <t>DECOR KK 50 10L.</t>
  </si>
  <si>
    <t>KOMPACT FINISH MED.0</t>
  </si>
  <si>
    <t>CEMENTORESINA 2 KK70</t>
  </si>
  <si>
    <t>KK KOMPACT MED.K0990</t>
  </si>
  <si>
    <t>SIS.MI.C.A MISURE AN</t>
  </si>
  <si>
    <t>CEMENTORESINA 1 KK94</t>
  </si>
  <si>
    <t>KD SUP.PAINT I136006</t>
  </si>
  <si>
    <t>ABSOLUTE KK 89 10L</t>
  </si>
  <si>
    <t>CEMENTORESINA KK 80</t>
  </si>
  <si>
    <t>KK SILOX PIT.K052007</t>
  </si>
  <si>
    <t>BIO.SILICATO FONDO F</t>
  </si>
  <si>
    <t>BIO.INTONAC.0,5 C306</t>
  </si>
  <si>
    <t>ABSOLUTE KK 70 4L</t>
  </si>
  <si>
    <t>BIO.MARMORINO C3050</t>
  </si>
  <si>
    <t>ABSOLUTE KK 5 4L</t>
  </si>
  <si>
    <t>KD SUP.PAINT I099003</t>
  </si>
  <si>
    <t>KK SILOX PIT.C3030 1</t>
  </si>
  <si>
    <t>KK KOMPACT FIN.K1180</t>
  </si>
  <si>
    <t>AQUA-PUR BASIC 2X5+2</t>
  </si>
  <si>
    <t>BIO.MARMORINO C3056</t>
  </si>
  <si>
    <t>CEMENTORESINA KK 128</t>
  </si>
  <si>
    <t>FUGAB.PU40 BIANCO (P</t>
  </si>
  <si>
    <t>GD 25 PASTA NERO SOL</t>
  </si>
  <si>
    <t>PATINA LIVING KK 40</t>
  </si>
  <si>
    <t>KK SILOX PIT.C3043 1</t>
  </si>
  <si>
    <t>KK QUARZITE S012001</t>
  </si>
  <si>
    <t>BIO.SPATOLATO C3003</t>
  </si>
  <si>
    <t>KLIMA AIR 1000X500 2</t>
  </si>
  <si>
    <t>RASOBUILD CONSOLIDAN</t>
  </si>
  <si>
    <t>CEMENTORESINA 1 WR02</t>
  </si>
  <si>
    <t>G1330</t>
  </si>
  <si>
    <t>BROCHURE H40 A4 ITAL</t>
  </si>
  <si>
    <t>001PC</t>
  </si>
  <si>
    <t>KK ACRIL.FLEX B5334</t>
  </si>
  <si>
    <t>MICRORESINA KK 76 1+</t>
  </si>
  <si>
    <t>OIL-PUR 30 GLOSS 4X5</t>
  </si>
  <si>
    <t>KCC BLOCK NOTES SAMP</t>
  </si>
  <si>
    <t>KK QUARZITE K027003</t>
  </si>
  <si>
    <t>OUTDOOR PAINT KK 46</t>
  </si>
  <si>
    <t>DECOR WR07 0,1L 1PZ.</t>
  </si>
  <si>
    <t>CEMENTORESINA 2 KK61</t>
  </si>
  <si>
    <t>PATINA WR06 MQ.</t>
  </si>
  <si>
    <t>WALLCRETE LIVING WR1</t>
  </si>
  <si>
    <t>ECT</t>
  </si>
  <si>
    <t>CONSULENZE TECNICHE</t>
  </si>
  <si>
    <t>AQUAL.SAT.TERRACOTTA</t>
  </si>
  <si>
    <t>KCC CARD A5 KK53 (3</t>
  </si>
  <si>
    <t>DECOR KK 48 10L.</t>
  </si>
  <si>
    <t>OUTDOOR PAINT KK 130</t>
  </si>
  <si>
    <t>CEMENTORESINA KK 64</t>
  </si>
  <si>
    <t>STRIPE LIVING WR03 M</t>
  </si>
  <si>
    <t>AQUASTOP NANOSIL ECO</t>
  </si>
  <si>
    <t>BIOSCUD BIANCO 12X1K</t>
  </si>
  <si>
    <t>G0830</t>
  </si>
  <si>
    <t>QUADERNO DI CANTIERE</t>
  </si>
  <si>
    <t>CEMENTORESINA KK 8 M</t>
  </si>
  <si>
    <t>KK QUARZITE K076005</t>
  </si>
  <si>
    <t>CEMENTORESINA 1 KK79</t>
  </si>
  <si>
    <t>SILICONE COLOR KK 4</t>
  </si>
  <si>
    <t>METRIC TRACK GREY 25</t>
  </si>
  <si>
    <t>001NF</t>
  </si>
  <si>
    <t>STEEL CONNECT S5-50</t>
  </si>
  <si>
    <t>CEMENTORESINA 1 KK55</t>
  </si>
  <si>
    <t>FUGALITE TORTORA 3KG</t>
  </si>
  <si>
    <t>KK SILOX PIT.C3057</t>
  </si>
  <si>
    <t>FUGALITE ROSSO 3KG 2</t>
  </si>
  <si>
    <t>001FD</t>
  </si>
  <si>
    <t>DECOR KK 18 0,1L 1PZ</t>
  </si>
  <si>
    <t>KK ACRIL.FLEX C3030</t>
  </si>
  <si>
    <t>G1151</t>
  </si>
  <si>
    <t>BROCHURE SISTEMA TIN</t>
  </si>
  <si>
    <t>STRIPE LIVING KK 91</t>
  </si>
  <si>
    <t>KK KOMPACT MED.C3014</t>
  </si>
  <si>
    <t>KK SILOX PIT.K026009</t>
  </si>
  <si>
    <t>SPATOLA MAN.ACCIAIO</t>
  </si>
  <si>
    <t>KD SUP.PAINT I058003</t>
  </si>
  <si>
    <t>FUGALITE COLOR KK 50</t>
  </si>
  <si>
    <t>KK QUARZITE C3020 14</t>
  </si>
  <si>
    <t>GD 24 PASTA GIALLO O</t>
  </si>
  <si>
    <t>KK SILOX PIT.K032007</t>
  </si>
  <si>
    <t>KD SUP.PAINT I001008</t>
  </si>
  <si>
    <t>PATINA LIVING KK 142</t>
  </si>
  <si>
    <t>KOMPACT 110 FINE NT</t>
  </si>
  <si>
    <t>KD SUP.PAINT I145003</t>
  </si>
  <si>
    <t>KK ECO KOMPACT 2.0 1</t>
  </si>
  <si>
    <t>EP21 B 160 KG</t>
  </si>
  <si>
    <t>KK KOMPACT MED.S1150</t>
  </si>
  <si>
    <t>BIO.TINTEGGIO C3028</t>
  </si>
  <si>
    <t>OUTDOOR PAINT KK 53</t>
  </si>
  <si>
    <t>BIO.INTONAC.0,7 K036</t>
  </si>
  <si>
    <t>STEEL COMBO F8-700 1</t>
  </si>
  <si>
    <t>ABSOLUTE KK 32 10L</t>
  </si>
  <si>
    <t>SM.FERROMIC.GRAFITE</t>
  </si>
  <si>
    <t>DECOR KK 103 4L.</t>
  </si>
  <si>
    <t>KK SILOX PIT.C3018</t>
  </si>
  <si>
    <t>KK KOMPACT FIN.K0250</t>
  </si>
  <si>
    <t>KK ACRIL.FLEX K15100</t>
  </si>
  <si>
    <t>CEMENTORESINA KK 13</t>
  </si>
  <si>
    <t>001NM</t>
  </si>
  <si>
    <t>BIO.SIL.PURO PIT.073</t>
  </si>
  <si>
    <t>BIO.INTONAC.0,5 K032</t>
  </si>
  <si>
    <t>BIO.SIL.PURO 1,2 S12</t>
  </si>
  <si>
    <t>BIO.MARMORINO C3055</t>
  </si>
  <si>
    <t>KD SUP.PAINT I060010</t>
  </si>
  <si>
    <t>OUTDOOR PLASTER WR01</t>
  </si>
  <si>
    <t>ABSOLUTE KK 133 10L</t>
  </si>
  <si>
    <t>KK KOMPACT PITT.K017</t>
  </si>
  <si>
    <t>KK SILOX PIT.S028006</t>
  </si>
  <si>
    <t>LEGNO LARGE 70X1250X</t>
  </si>
  <si>
    <t>MICRORESINA KK 62 2,</t>
  </si>
  <si>
    <t>KK KOMPACT PITT.K009</t>
  </si>
  <si>
    <t>PATINA LIVING KK 144</t>
  </si>
  <si>
    <t>NEUTRO COLOR KK 86 6</t>
  </si>
  <si>
    <t>DECOR KK 104 10L.</t>
  </si>
  <si>
    <t>KK QUARZITE S024007</t>
  </si>
  <si>
    <t>KCC CARD A5 KK58 (3</t>
  </si>
  <si>
    <t>MICRORESINA KK 114 2</t>
  </si>
  <si>
    <t>KK SILOX PIT.K169007</t>
  </si>
  <si>
    <t>KK SILOX PIT.K108002</t>
  </si>
  <si>
    <t>DECOR KK 64 4L.</t>
  </si>
  <si>
    <t>ABSOLUTE KK 148 10L</t>
  </si>
  <si>
    <t>KK QUARZITE S032006</t>
  </si>
  <si>
    <t>GEOCALCE FL ANTISISM</t>
  </si>
  <si>
    <t>OUTDOOR PAINT KK 122</t>
  </si>
  <si>
    <t>MICRORESINA KK 1 1+0</t>
  </si>
  <si>
    <t>KK QUARZITE C3037  4</t>
  </si>
  <si>
    <t>TASS.PERCUS.NYLON 11</t>
  </si>
  <si>
    <t>STRIPE LIVING KK 38</t>
  </si>
  <si>
    <t>OUTDOOR PAINT KK 3 4</t>
  </si>
  <si>
    <t>DECOR KK 110 4L.</t>
  </si>
  <si>
    <t>PROFILO CHIUSURA 50</t>
  </si>
  <si>
    <t>HYPERFLEX ACRYL GRIG</t>
  </si>
  <si>
    <t>STEEL COMBO RONDELLA</t>
  </si>
  <si>
    <t>AQUAL.LUC.GD ROSSO V</t>
  </si>
  <si>
    <t>0014I</t>
  </si>
  <si>
    <t>KOMPACT NEW MED.K037</t>
  </si>
  <si>
    <t>CEMENTORESINA 1 KK05</t>
  </si>
  <si>
    <t>CEMENTORESINA KK 125</t>
  </si>
  <si>
    <t>CEMENTORESINA 1 KK39</t>
  </si>
  <si>
    <t>PATINA LIVING KK 83</t>
  </si>
  <si>
    <t>ABSOLUTE WR01 4L</t>
  </si>
  <si>
    <t>ECS</t>
  </si>
  <si>
    <t>ADDEBITO COSTI SDOGA</t>
  </si>
  <si>
    <t>KK KOMPACT FIN.K1470</t>
  </si>
  <si>
    <t>0018B</t>
  </si>
  <si>
    <t>DECOR KK 65 10L.</t>
  </si>
  <si>
    <t>ABSOLUTE KK 1 4L</t>
  </si>
  <si>
    <t>DISTANZ. A + MM.5 10</t>
  </si>
  <si>
    <t>CEMENTORESINA KK 139</t>
  </si>
  <si>
    <t>KD SUP.PAINT I149002</t>
  </si>
  <si>
    <t>KK ACRIL.FLEX K03000</t>
  </si>
  <si>
    <t>GD107 PASTA BLU NOTT</t>
  </si>
  <si>
    <t>KCC SURFACE WALL CEM</t>
  </si>
  <si>
    <t>KK KOMPACT MED.C3004</t>
  </si>
  <si>
    <t>KCC KIT DEMO PROM. A</t>
  </si>
  <si>
    <t>DECOR KK 149 10L.</t>
  </si>
  <si>
    <t>G1339</t>
  </si>
  <si>
    <t>ETICHETTA SCAFFALE F</t>
  </si>
  <si>
    <t>STRIPE LIVING KK 138</t>
  </si>
  <si>
    <t>001M4</t>
  </si>
  <si>
    <t>GLASS NET 450 ROT. 4</t>
  </si>
  <si>
    <t>MICRORESINA KK 47 2,</t>
  </si>
  <si>
    <t>KD PAINT MB GD 6X0,7</t>
  </si>
  <si>
    <t>KCC CARD A5 KK140 (3</t>
  </si>
  <si>
    <t>BIO.INTONAC.0,7 K026</t>
  </si>
  <si>
    <t>STRIPE LIVING KK 100</t>
  </si>
  <si>
    <t>CEMENTORESINA KK 25</t>
  </si>
  <si>
    <t>LISTINO KCC TINTOM.I</t>
  </si>
  <si>
    <t>PATINA WR10 15KG.</t>
  </si>
  <si>
    <t>ABSOLUTE KK 46 4L</t>
  </si>
  <si>
    <t>KK QUARZITE S046006</t>
  </si>
  <si>
    <t>BIO.MARMORINO C3028</t>
  </si>
  <si>
    <t>MONITOR PER TINTOMET</t>
  </si>
  <si>
    <t>STRIPE LIVING KK 65</t>
  </si>
  <si>
    <t>CEMENTORESINA KK 56</t>
  </si>
  <si>
    <t>KD ACTIV PAINT 1001</t>
  </si>
  <si>
    <t>NEUTRO COLOR KK 69 6</t>
  </si>
  <si>
    <t>CEMENTORESINA WR03 M</t>
  </si>
  <si>
    <t>KD SUP.PAINT I153002</t>
  </si>
  <si>
    <t>CEMENTORESINA 2 KK85</t>
  </si>
  <si>
    <t>BIO.INTONAC.0,5 K036</t>
  </si>
  <si>
    <t>FB.2-12 BRI.8X2KG 02</t>
  </si>
  <si>
    <t>0017A</t>
  </si>
  <si>
    <t>KOMPACT NEW FIN.S012</t>
  </si>
  <si>
    <t>PIATTO ADATT.PER MIS</t>
  </si>
  <si>
    <t>KK KOMPACT FIN.K1820</t>
  </si>
  <si>
    <t>KK KOMPACT FIN.S0260</t>
  </si>
  <si>
    <t>KK SILOX PIT.S012001</t>
  </si>
  <si>
    <t>001Q</t>
  </si>
  <si>
    <t>KK KOMPACT FIN.S1690</t>
  </si>
  <si>
    <t>KK ACRIL.FLEX S00600</t>
  </si>
  <si>
    <t>DECOR WR09  4L</t>
  </si>
  <si>
    <t>STAFFA PER SPETTROFO</t>
  </si>
  <si>
    <t>KK KOMPACT MED.S0170</t>
  </si>
  <si>
    <t>JOLLY SL 9X9 9MM 20P</t>
  </si>
  <si>
    <t>KOMPACT NEW MED.S023</t>
  </si>
  <si>
    <t>BIO.SIL.PURO PIT.092</t>
  </si>
  <si>
    <t>KK KOMPACT PITT.K118</t>
  </si>
  <si>
    <t>VITI ZINCATE LEGNO 8</t>
  </si>
  <si>
    <t>BIO.INTONAC.1,2 BC G</t>
  </si>
  <si>
    <t>KD SUP.PAINT I082003</t>
  </si>
  <si>
    <t>KK KOMPACT MED.K0320</t>
  </si>
  <si>
    <t>KK SILOX PIT.K007003</t>
  </si>
  <si>
    <t>MICRORESINA KK 125 1</t>
  </si>
  <si>
    <t>DECOR KK 140 4L.</t>
  </si>
  <si>
    <t>KK QUARZITE C3004 14</t>
  </si>
  <si>
    <t>STEEL COMBO BULLONE</t>
  </si>
  <si>
    <t>KK SILOX PIT.C3015</t>
  </si>
  <si>
    <t>CEMENTORESINA 1 KK61</t>
  </si>
  <si>
    <t>KCC CARD A5 KK91 (3</t>
  </si>
  <si>
    <t>KD SUP.PAINT I008007</t>
  </si>
  <si>
    <t>MANUALE USO TINTOMET</t>
  </si>
  <si>
    <t>KK SILOX PIT.C3028 1</t>
  </si>
  <si>
    <t>FACT.COLOR PU\/S A 6</t>
  </si>
  <si>
    <t>001EY</t>
  </si>
  <si>
    <t>KD SUP.PAINT B1663 1</t>
  </si>
  <si>
    <t>STRIPE LIVING KK 9 M</t>
  </si>
  <si>
    <t>BIO.TINTEGGIO K02000</t>
  </si>
  <si>
    <t>SILICONE COLOR 08 12</t>
  </si>
  <si>
    <t>DECOR KK 84 0,1L 1PZ</t>
  </si>
  <si>
    <t>MICRORESINA WR06 1+0</t>
  </si>
  <si>
    <t>FUGABELLA COLOR 10 2</t>
  </si>
  <si>
    <t>CEMENTORESINA 2 KK99</t>
  </si>
  <si>
    <t>FUGABELLA COLOR 11 4</t>
  </si>
  <si>
    <t>SPECIAL ECO BIANCO 2</t>
  </si>
  <si>
    <t>KK ACRIL.FLEX K12900</t>
  </si>
  <si>
    <t>KD SUP.PAINT I001002</t>
  </si>
  <si>
    <t>KK SILOX PIT.K061007</t>
  </si>
  <si>
    <t>KK KOMPACT MED.C3028</t>
  </si>
  <si>
    <t>KK SILOX PIT.NT GD 6</t>
  </si>
  <si>
    <t>KK ACRIL.FLEX K06101</t>
  </si>
  <si>
    <t>GUIDA SISTEMI DECORA</t>
  </si>
  <si>
    <t>HYPER FOAM FIRE G 12</t>
  </si>
  <si>
    <t>CEMENTORESINA KK 108</t>
  </si>
  <si>
    <t>BIO.MARMORINO K03600</t>
  </si>
  <si>
    <t>KK SILOX PIT.S020005</t>
  </si>
  <si>
    <t>CEMENTORESINA 1 KK96</t>
  </si>
  <si>
    <t>CEMENTORESINA 1 WR07</t>
  </si>
  <si>
    <t>OUTDOOR PAINT KK 138</t>
  </si>
  <si>
    <t>TILELASTIC PERS.BELL</t>
  </si>
  <si>
    <t>FELPA BLACK SIZE L 1</t>
  </si>
  <si>
    <t>OUTDOOR PAINT KK 78</t>
  </si>
  <si>
    <t>CEMENTORESINA 2 KK89</t>
  </si>
  <si>
    <t>MICRORESINA KK 102 1</t>
  </si>
  <si>
    <t>ABSOLUTE KK 66 4L</t>
  </si>
  <si>
    <t>STRIPE LIVING KK 149</t>
  </si>
  <si>
    <t>BIO.INTONAC.1,5 BC G</t>
  </si>
  <si>
    <t>LISTINO TINTOMETRO I</t>
  </si>
  <si>
    <t>SILICONE COLOR 40 6X</t>
  </si>
  <si>
    <t>AQUAL.LUC.VERDE VITT</t>
  </si>
  <si>
    <t>FUGABELLA COLOR 20 4</t>
  </si>
  <si>
    <t>KK SILOX PIT.K017002</t>
  </si>
  <si>
    <t>KK QUARZITE K032007</t>
  </si>
  <si>
    <t>BIO.SIL.PURO 1,5 S19</t>
  </si>
  <si>
    <t>KCC COLOR SAMPLE DIS</t>
  </si>
  <si>
    <t>CEMENTORESINA KK 146</t>
  </si>
  <si>
    <t>ABSOLUTE MB 3,72L</t>
  </si>
  <si>
    <t>KK KOMPACT PITT.K100</t>
  </si>
  <si>
    <t>STRIPE LIVING WR09 M</t>
  </si>
  <si>
    <t>SP70 B 4X1,3KG.</t>
  </si>
  <si>
    <t>DECOR KK 71 10L.</t>
  </si>
  <si>
    <t>DECOR KK 29 4L</t>
  </si>
  <si>
    <t>KK KOMPACT FIN.B5114</t>
  </si>
  <si>
    <t>KK ACRIL.FLEX S02800</t>
  </si>
  <si>
    <t>DECOR KK 63 4L.</t>
  </si>
  <si>
    <t>KK ACRIL.FLEX S04500</t>
  </si>
  <si>
    <t>MANDRINO STEEL DRYFI</t>
  </si>
  <si>
    <t>KCC CARD A5 KK76 (3</t>
  </si>
  <si>
    <t>STRIPE LIVING KK 133</t>
  </si>
  <si>
    <t>AQUAL.SAT.MB GD 6X0,</t>
  </si>
  <si>
    <t>DECOR KK 36 4L</t>
  </si>
  <si>
    <t>TR FLEX S1 GRIGIO PE</t>
  </si>
  <si>
    <t>001T</t>
  </si>
  <si>
    <t>KK KOMPACT PITT.0824</t>
  </si>
  <si>
    <t>CEMENTORESINA 2 KK64</t>
  </si>
  <si>
    <t>ANGOLARE PVC 80 MM 5</t>
  </si>
  <si>
    <t>BIO.MARMORINO C3015</t>
  </si>
  <si>
    <t>BASE DI PARTENZA 70</t>
  </si>
  <si>
    <t>KK KOMPACT FIN.C3002</t>
  </si>
  <si>
    <t>KK KOMPACT FIN.K1350</t>
  </si>
  <si>
    <t>KK ACRIL.FLEX K05101</t>
  </si>
  <si>
    <t>001HL</t>
  </si>
  <si>
    <t>0012A</t>
  </si>
  <si>
    <t>MICRORESINA KK 85 2,</t>
  </si>
  <si>
    <t>BIO.MARMORINO B2055</t>
  </si>
  <si>
    <t>GD 21 PASTA BLU COBA</t>
  </si>
  <si>
    <t>G1193</t>
  </si>
  <si>
    <t>BROCHURE BIOGEL FR 1</t>
  </si>
  <si>
    <t>KK KOMPACT FIN.C3042</t>
  </si>
  <si>
    <t>KK SILOX PIT.S046006</t>
  </si>
  <si>
    <t>001LL</t>
  </si>
  <si>
    <t>BIO.SIL.PURO 1,5 K05</t>
  </si>
  <si>
    <t>STRIPE LIVING KK 80</t>
  </si>
  <si>
    <t>BIO.MARMORINO C3047</t>
  </si>
  <si>
    <t>MICRORESINA KK 15 1+</t>
  </si>
  <si>
    <t>KK KOMPACT FIN.C3043</t>
  </si>
  <si>
    <t>OUTDOOR PAINT KK 142</t>
  </si>
  <si>
    <t>ABSOLUTE KK 117 4L</t>
  </si>
  <si>
    <t>GIUNTO DILAT.ANGOLO</t>
  </si>
  <si>
    <t>ABSOLUTE KK 140 4L</t>
  </si>
  <si>
    <t>FUGALITE HUSKY 3KG 3</t>
  </si>
  <si>
    <t>FUGABELLA COLOR 35 8</t>
  </si>
  <si>
    <t>KK SILOX PIT.C3003 1</t>
  </si>
  <si>
    <t>SILICONE COLOR 26 6X</t>
  </si>
  <si>
    <t>GEOSTEEL G1200 ROT.4</t>
  </si>
  <si>
    <t>DECOR KK 149 0,1L 1P</t>
  </si>
  <si>
    <t>KK QUARZITE K045002</t>
  </si>
  <si>
    <t>CEMENTORESINA 1 KK71</t>
  </si>
  <si>
    <t>DECOR KK 22 4L</t>
  </si>
  <si>
    <t>BIO.INTONAC.0,7 S001</t>
  </si>
  <si>
    <t>RULLIERA ALLUMINIO A</t>
  </si>
  <si>
    <t>MICRORESINA KK 101 1</t>
  </si>
  <si>
    <t>OUTDOOR PAINT KK 27</t>
  </si>
  <si>
    <t>MICRORESINA KK 55 1+</t>
  </si>
  <si>
    <t>DECOR KK 131 10L.</t>
  </si>
  <si>
    <t>BIO.INTONAC.0,5 S005</t>
  </si>
  <si>
    <t>MICRORESINA KK 133 2</t>
  </si>
  <si>
    <t>OUTDOOR PAINT KK 144</t>
  </si>
  <si>
    <t>KD SUP.PAINT I111004</t>
  </si>
  <si>
    <t>KK ACRIL.FLEX K03200</t>
  </si>
  <si>
    <t>ABSOLUTE KK 65 4L</t>
  </si>
  <si>
    <t>KK SILOX PIT.K035007</t>
  </si>
  <si>
    <t>KK SILOX PIT.K029008</t>
  </si>
  <si>
    <t>KK QUARZITE K135003</t>
  </si>
  <si>
    <t>KK SILOX PIT.C3033</t>
  </si>
  <si>
    <t>FACTORY BASE EP A 5K</t>
  </si>
  <si>
    <t>MICRORESINA KK 120 2</t>
  </si>
  <si>
    <t>BIOSCUD TNT 1X50M (1</t>
  </si>
  <si>
    <t>001IH</t>
  </si>
  <si>
    <t>MICRORESINA KK 7 1+0</t>
  </si>
  <si>
    <t>BIO.SPATOLATO C3006</t>
  </si>
  <si>
    <t>DECOR KK 53 0,1L 1PZ</t>
  </si>
  <si>
    <t>BIO.INTONAC.0,5 1001</t>
  </si>
  <si>
    <t>CEMENTORESINA KK 26</t>
  </si>
  <si>
    <t>MICRORESINA KK 132 1</t>
  </si>
  <si>
    <t>0017Z</t>
  </si>
  <si>
    <t>CAMBIFLEX S1 BCO 25K</t>
  </si>
  <si>
    <t>LISTINO TABELLARE IT</t>
  </si>
  <si>
    <t>CEMENTORESINA KK 124</t>
  </si>
  <si>
    <t>DECOR KK 103 0,1L 1P</t>
  </si>
  <si>
    <t>BIO.TINTEGGIO C3008</t>
  </si>
  <si>
    <t>KCC CARD A5 KK105 (3</t>
  </si>
  <si>
    <t>DECOR KK 107 4L.</t>
  </si>
  <si>
    <t>DECOR KK 47 0,1L 1PZ</t>
  </si>
  <si>
    <t>KK SILOX PIT.S036003</t>
  </si>
  <si>
    <t>001S</t>
  </si>
  <si>
    <t>G1294</t>
  </si>
  <si>
    <t>BROCHURE METRIC 10 P</t>
  </si>
  <si>
    <t>GEO GRID 120 1M (PER</t>
  </si>
  <si>
    <t>G0073</t>
  </si>
  <si>
    <t>MICRORESINA KK 25 2,</t>
  </si>
  <si>
    <t>KK QUARZITE K033006</t>
  </si>
  <si>
    <t>LEGNO LARGE NEW 1,75</t>
  </si>
  <si>
    <t>MICRORESINA WR10 2,5</t>
  </si>
  <si>
    <t>BIO.SIL.PURO 1,5 BC</t>
  </si>
  <si>
    <t>DECOR KK 134 4L.</t>
  </si>
  <si>
    <t>FUGABELLA COLOR 41 4</t>
  </si>
  <si>
    <t>ABSOLUTE KK 29 10L</t>
  </si>
  <si>
    <t>KK QUARZITE K058006</t>
  </si>
  <si>
    <t>EC</t>
  </si>
  <si>
    <t>CORSO CAPPOTTISTA (C</t>
  </si>
  <si>
    <t>CEMENTORESINA 2 KK57</t>
  </si>
  <si>
    <t>OUTDOOR PAINT KK 125</t>
  </si>
  <si>
    <t>AQUAFORM D GR.ANTICO</t>
  </si>
  <si>
    <t>KCC CARD A5 KK107 (3</t>
  </si>
  <si>
    <t>STRIPE LIVING KK 54</t>
  </si>
  <si>
    <t>MICRORESINA KK 149 2</t>
  </si>
  <si>
    <t>CEMENTORESINA 2 KK95</t>
  </si>
  <si>
    <t>FUGABELLA COLOR 40 4</t>
  </si>
  <si>
    <t>CEMENTORESINA 1 KK47</t>
  </si>
  <si>
    <t>DECOR KK 105 0,1L 1P</t>
  </si>
  <si>
    <t>0014Q</t>
  </si>
  <si>
    <t>CONNETTORE STEEL DRY</t>
  </si>
  <si>
    <t>COLOR PALETTE STUCCH</t>
  </si>
  <si>
    <t>CEMENTORESINA KK 36</t>
  </si>
  <si>
    <t>MICRORESINA KK 71 2,</t>
  </si>
  <si>
    <t>PATINA B5212 15KG</t>
  </si>
  <si>
    <t>PATINA LIVING KK 138</t>
  </si>
  <si>
    <t>MICRORESINA WR09 2,5</t>
  </si>
  <si>
    <t>KK KOMPACT FIN.K1720</t>
  </si>
  <si>
    <t>STRIPE LIVING KK 86</t>
  </si>
  <si>
    <t>OUTDOOR PAINT KK 103</t>
  </si>
  <si>
    <t>MICRORESINA KK 91 1+</t>
  </si>
  <si>
    <t>ABSOLUTE KK 31 4L</t>
  </si>
  <si>
    <t>45\/3 18KG</t>
  </si>
  <si>
    <t>STRIPE LIVING KK 82</t>
  </si>
  <si>
    <t>KK QUARZITE K029010</t>
  </si>
  <si>
    <t>KK SILOX PIT.C3016 1</t>
  </si>
  <si>
    <t>AQUAL.LUC.TERRACOTTA</t>
  </si>
  <si>
    <t>001HB</t>
  </si>
  <si>
    <t>KOMPACT NEW MED.K052</t>
  </si>
  <si>
    <t>MICRORESINA KK 131 1</t>
  </si>
  <si>
    <t>MICRORESINA KK 113 2</t>
  </si>
  <si>
    <t>KK SILOX PIT.C3005 1</t>
  </si>
  <si>
    <t>ABSOLUTE KK 65 10L</t>
  </si>
  <si>
    <t>STRIPE LIVING KK 8 M</t>
  </si>
  <si>
    <t>CEMENTORESINA 1 KK53</t>
  </si>
  <si>
    <t>DECOR KK 39 0,1L 1PZ</t>
  </si>
  <si>
    <t>CEMENTORESINA 1 KK89</t>
  </si>
  <si>
    <t>CEMENTORESINA KK 10</t>
  </si>
  <si>
    <t>KK SILOX PIT.K029010</t>
  </si>
  <si>
    <t>KD ECO SMAKPAINT 100</t>
  </si>
  <si>
    <t>BIO.SIL.PURO 1,0 K08</t>
  </si>
  <si>
    <t>HYPER SEAL WHITE 12X</t>
  </si>
  <si>
    <t>DECOR KK 147 0,1L 1P</t>
  </si>
  <si>
    <t>KCC CARD A5 KK19 (3</t>
  </si>
  <si>
    <t>KK SILOX PIT.C3055 1</t>
  </si>
  <si>
    <t>MICRORESINA KK 84 2,</t>
  </si>
  <si>
    <t>CEMENTORESINA KK 98</t>
  </si>
  <si>
    <t>KK QUARZITE S115001</t>
  </si>
  <si>
    <t>KK SILOX PIT.MB GD 1</t>
  </si>
  <si>
    <t>FUGALITE COLOR KK 83</t>
  </si>
  <si>
    <t>KK SILOX PIT.K129009</t>
  </si>
  <si>
    <t>STRIPE LIVING KK 30</t>
  </si>
  <si>
    <t>KK ACRIL.FLEX K06800</t>
  </si>
  <si>
    <t>MICRORESINA KK 141 2</t>
  </si>
  <si>
    <t>CEMENTORESINA 1 KK33</t>
  </si>
  <si>
    <t>H40 ECO FLEX BIANCO</t>
  </si>
  <si>
    <t>CEMENTORESINA KK 31</t>
  </si>
  <si>
    <t>NEUTRO COLOR KK 107</t>
  </si>
  <si>
    <t>OUTDOOR PAINT KK 21</t>
  </si>
  <si>
    <t>KK KOMPACT MED.C3041</t>
  </si>
  <si>
    <t>KK KOMPACT PITT.K080</t>
  </si>
  <si>
    <t>BIO.TINTEGGIO C3027</t>
  </si>
  <si>
    <t>KK QUARZITE S052008</t>
  </si>
  <si>
    <t>PATINA LIVING KK 136</t>
  </si>
  <si>
    <t>CEMENTORESINA KK 49</t>
  </si>
  <si>
    <t>ABSOLUTE KK 120 4L</t>
  </si>
  <si>
    <t>DECOR KK 133 4L.</t>
  </si>
  <si>
    <t>FUGABELLA COLOR 50 8</t>
  </si>
  <si>
    <t>KK SILOX PIT.C3058</t>
  </si>
  <si>
    <t>KK ACRIL.FLEX K16600</t>
  </si>
  <si>
    <t>KLIMA AIR 1000X500 5</t>
  </si>
  <si>
    <t>KERABUILD ECO R4 TIX</t>
  </si>
  <si>
    <t>KK QUARZITE C3044  4</t>
  </si>
  <si>
    <t>KK QUARZITE NT GD 13</t>
  </si>
  <si>
    <t>BIOFLEX S1 GRIGIO 25</t>
  </si>
  <si>
    <t>KK SILOX PIT.K025006</t>
  </si>
  <si>
    <t>BIO.INTONAC.0,7 S034</t>
  </si>
  <si>
    <t>BIO.INTONAC.1,2 S058</t>
  </si>
  <si>
    <t>MICRORESINA KK 2 2,5</t>
  </si>
  <si>
    <t>ABSOLUTE KK 13 10L</t>
  </si>
  <si>
    <t>OUTDOOR PLASTER WR04</t>
  </si>
  <si>
    <t>G0677</t>
  </si>
  <si>
    <t>FOLDER BENESSEREBIO</t>
  </si>
  <si>
    <t>KK KOMPACT FIN.K1001</t>
  </si>
  <si>
    <t>KK SILOX PIT.C3002 1</t>
  </si>
  <si>
    <t>PATINA LIVING KK 116</t>
  </si>
  <si>
    <t>DECOR KK 60 4L.</t>
  </si>
  <si>
    <t>STRIPE LIVING KK 94</t>
  </si>
  <si>
    <t>DECOR WR04 0,1L 1PZ.</t>
  </si>
  <si>
    <t>KK KOMPACT MED.B5125</t>
  </si>
  <si>
    <t>KK SILOX PIT.C3023 1</t>
  </si>
  <si>
    <t>AQUAL.SAT.MB GD 13,0</t>
  </si>
  <si>
    <t>DECOR KK 144 10L.</t>
  </si>
  <si>
    <t>KK ACRIL.FLEX K05801</t>
  </si>
  <si>
    <t>KK SILOX PIT.C3045</t>
  </si>
  <si>
    <t>KK ACRIL.FLEX C3036</t>
  </si>
  <si>
    <t>KK KOMPACT PITT.K084</t>
  </si>
  <si>
    <t>MICRORESINA KK 112 2</t>
  </si>
  <si>
    <t>CEMENTORESINA 2 KK63</t>
  </si>
  <si>
    <t>DECOR KK 116 0,1L 1P</t>
  </si>
  <si>
    <t>DECOR KK 14 4L</t>
  </si>
  <si>
    <t>I3498</t>
  </si>
  <si>
    <t>COP. PL. BIANCO MU57</t>
  </si>
  <si>
    <t>CEMENTORESINA 2 WR05</t>
  </si>
  <si>
    <t>KERABUILD ECO R4 ANC</t>
  </si>
  <si>
    <t>ABSOLUTE KK 38 4L</t>
  </si>
  <si>
    <t>KK KOMPACT MED.C3038</t>
  </si>
  <si>
    <t>KK QUARZITE K044007</t>
  </si>
  <si>
    <t>000X3</t>
  </si>
  <si>
    <t>SKIL REINFORCER S 15</t>
  </si>
  <si>
    <t>001AJ</t>
  </si>
  <si>
    <t>KOMPACT NEW FIN.K011</t>
  </si>
  <si>
    <t>KK KOMPACT MED.C3050</t>
  </si>
  <si>
    <t>OUTDOOR PAINT KK 119</t>
  </si>
  <si>
    <t>000MP</t>
  </si>
  <si>
    <t>KOMPACT NEW FIN.S001</t>
  </si>
  <si>
    <t>SCAFFALE KERAKOLL (I</t>
  </si>
  <si>
    <t>KK ACRIL.FLEX C3047</t>
  </si>
  <si>
    <t>KK SILOX PIT.K061009</t>
  </si>
  <si>
    <t>PATINA LIVING WR03 M</t>
  </si>
  <si>
    <t>DECOR KK 12 10L.</t>
  </si>
  <si>
    <t>BIO.MARMORINO C3020</t>
  </si>
  <si>
    <t>001MD</t>
  </si>
  <si>
    <t>KD PAINT I031008 14L</t>
  </si>
  <si>
    <t>001D0</t>
  </si>
  <si>
    <t>KK KOMPACT MED.B5306</t>
  </si>
  <si>
    <t>BIO.INTONAC.1,2 S044</t>
  </si>
  <si>
    <t>ABSOLUTE KK 2 10L</t>
  </si>
  <si>
    <t>KK SILOX PIT.C3051 1</t>
  </si>
  <si>
    <t>MICRORESINA KK 77 1+</t>
  </si>
  <si>
    <t>FUGABELLA COLOR 35 4</t>
  </si>
  <si>
    <t>OUTDOOR PAINT KK 94</t>
  </si>
  <si>
    <t>001E</t>
  </si>
  <si>
    <t>CALZE 39-42 CF 2 PAI</t>
  </si>
  <si>
    <t>KK QUARZITE K169007</t>
  </si>
  <si>
    <t>CEMENTORESINA 2 KK78</t>
  </si>
  <si>
    <t>CEMENTORESINA 1 KK98</t>
  </si>
  <si>
    <t>DECOR KK 83 10L.</t>
  </si>
  <si>
    <t>KK SILOX PIT.C3048 1</t>
  </si>
  <si>
    <t>DECOR KK 87 0,1L 1PZ</t>
  </si>
  <si>
    <t>DECOR KK 6 4L</t>
  </si>
  <si>
    <t>DECOR MB 3,72L</t>
  </si>
  <si>
    <t>KK ACRIL.FLEX K02000</t>
  </si>
  <si>
    <t>MICRORESINA KK 145 1</t>
  </si>
  <si>
    <t>OUTDOOR PAINT KK 113</t>
  </si>
  <si>
    <t>ABSOLUTE KK 96 10L</t>
  </si>
  <si>
    <t>KK KOMPACT PITT.K038</t>
  </si>
  <si>
    <t>SILICONE COLOR 11 6X</t>
  </si>
  <si>
    <t>CEMENTORESINA KK 97</t>
  </si>
  <si>
    <t>OUTDOOR PAINT KK 9 4</t>
  </si>
  <si>
    <t>DECOR KK 98 4L.</t>
  </si>
  <si>
    <t>PROFILO PER FINESTRE</t>
  </si>
  <si>
    <t>KERABUILD EPOFILL A</t>
  </si>
  <si>
    <t>DECOR KK 18 4L</t>
  </si>
  <si>
    <t>KK SILOX PIT.S115001</t>
  </si>
  <si>
    <t>CEMENTORESINA 2 KK09</t>
  </si>
  <si>
    <t>KK KOMPACT FIN.C3039</t>
  </si>
  <si>
    <t>0015N</t>
  </si>
  <si>
    <t>KCC CARD A5 KK13 (3</t>
  </si>
  <si>
    <t>OUTDOOR PAINT WR09 4</t>
  </si>
  <si>
    <t>TAPETEX SLIM GIUNTO.</t>
  </si>
  <si>
    <t>000XV</t>
  </si>
  <si>
    <t>KK QUARZITE K058010</t>
  </si>
  <si>
    <t>KERATECH ECO R10 25K</t>
  </si>
  <si>
    <t>DECOR KK 41 0,1L 1PZ</t>
  </si>
  <si>
    <t>CEMENTORESINA 1 KK28</t>
  </si>
  <si>
    <t>MICRORESINA KK 12 1+</t>
  </si>
  <si>
    <t>DECOR KK 129 10L.</t>
  </si>
  <si>
    <t>000VI</t>
  </si>
  <si>
    <t>EXENCE ZINC S BC 6X0</t>
  </si>
  <si>
    <t>KK ACRIL.FLEX K13800</t>
  </si>
  <si>
    <t>KK KOMPACT FIN.K0320</t>
  </si>
  <si>
    <t>KK SILOX PIT.S068003</t>
  </si>
  <si>
    <t>001M3</t>
  </si>
  <si>
    <t>BIO.SPATOLATO C3051</t>
  </si>
  <si>
    <t>NEUTRO COLOR KK 152</t>
  </si>
  <si>
    <t>DECOR KK 83 4L.</t>
  </si>
  <si>
    <t>KK SILOX PIT.K118002</t>
  </si>
  <si>
    <t>MASSETTO EPOSSIDICO</t>
  </si>
  <si>
    <t>KK KOMPACT MED.C3058</t>
  </si>
  <si>
    <t>MICRORESINA KK 78 1+</t>
  </si>
  <si>
    <t>KK SILOX PIT.K208004</t>
  </si>
  <si>
    <t>FUGAB.ECO SILIC.GR.L</t>
  </si>
  <si>
    <t>BIO.SPATOLATO S00600</t>
  </si>
  <si>
    <t>KK KOMPACT MED.C3057</t>
  </si>
  <si>
    <t>KCC CARD A5 KK83 (3</t>
  </si>
  <si>
    <t>DECOR KK 52 0,1L 1PZ</t>
  </si>
  <si>
    <t>MICRORESINA KK 121 2</t>
  </si>
  <si>
    <t>GD 18 PASTA ARANCIO</t>
  </si>
  <si>
    <t>BIO.SPATOLATO C3004</t>
  </si>
  <si>
    <t>KOMPACT NEW FIN.K100</t>
  </si>
  <si>
    <t>OUTDOOR PAINT KK 14</t>
  </si>
  <si>
    <t>MICRORESINA KK 80 1+</t>
  </si>
  <si>
    <t>GD110 PASTA ARANCIO</t>
  </si>
  <si>
    <t>DECOR KK 94 0,1L 1PZ</t>
  </si>
  <si>
    <t>MICRORESINA XTREME 2</t>
  </si>
  <si>
    <t>ABSOLUTE KK 99 10L</t>
  </si>
  <si>
    <t>BIOSCUD ARTIC BIANCO</t>
  </si>
  <si>
    <t>KK QUARZITE K011002</t>
  </si>
  <si>
    <t>MICRORESINA KK 82 1+</t>
  </si>
  <si>
    <t>KK  QUARZITE K195007</t>
  </si>
  <si>
    <t>001P</t>
  </si>
  <si>
    <t>BUSSOLA RESINATA 20x</t>
  </si>
  <si>
    <t>KK SILOX PIT.K195007</t>
  </si>
  <si>
    <t>KK SILOX PIT.C3029 1</t>
  </si>
  <si>
    <t>ALBERO GIRANTE FARFA</t>
  </si>
  <si>
    <t>DECOR KK 110 10L.</t>
  </si>
  <si>
    <t>HYPERFLEX PU TESTA D</t>
  </si>
  <si>
    <t>CEMENTORESINA KK 96</t>
  </si>
  <si>
    <t>OUTDOOR PAINT KK 4 1</t>
  </si>
  <si>
    <t>DECOR KK 72 0,1L 1PZ</t>
  </si>
  <si>
    <t>PROFILO CHIUSURA 180</t>
  </si>
  <si>
    <t>BIO.SIL.PURO 1,5 S06</t>
  </si>
  <si>
    <t>KK SILOX PIT.S044010</t>
  </si>
  <si>
    <t>HYPERFLEX PU BIANCO</t>
  </si>
  <si>
    <t>KK KOMPACT PITT.K045</t>
  </si>
  <si>
    <t>CEMENTORESINA 1 KK52</t>
  </si>
  <si>
    <t>KERACEM ECO PRONTOPL</t>
  </si>
  <si>
    <t>ABSOLUTE WR07 10L</t>
  </si>
  <si>
    <t>SILICONE COLOR 24 6X</t>
  </si>
  <si>
    <t>KCC LISTINO MERCHAND</t>
  </si>
  <si>
    <t>CEMENTORESINA 2 KK97</t>
  </si>
  <si>
    <t>KK SILOX PIT.C3017 1</t>
  </si>
  <si>
    <t>AQUAFORM OD SCARICO</t>
  </si>
  <si>
    <t>CEMENTORESINA KK 6 M</t>
  </si>
  <si>
    <t>ABSOLUTE KK 141 10L</t>
  </si>
  <si>
    <t>DECOR KK 34 10L.</t>
  </si>
  <si>
    <t>HYPER FOAM M 12X500M</t>
  </si>
  <si>
    <t>SILICONE COLOR 34 6X</t>
  </si>
  <si>
    <t>FUGAB.ECO SILIC.SILV</t>
  </si>
  <si>
    <t>KK SILOX PIT.C3046</t>
  </si>
  <si>
    <t>DECOR KK 114 4L.</t>
  </si>
  <si>
    <t>001PP</t>
  </si>
  <si>
    <t>KOMPACT NEW FIN.B298</t>
  </si>
  <si>
    <t>KK SILOX PIT.K027003</t>
  </si>
  <si>
    <t>OUTDOOR PAINT KK 20</t>
  </si>
  <si>
    <t>CEMENTORESINA 2 KK28</t>
  </si>
  <si>
    <t>KCC CARD A5 KK50 (3</t>
  </si>
  <si>
    <t>KIT STRUMENTI TINTOM</t>
  </si>
  <si>
    <t>ABSOLUTE KK 11 4L</t>
  </si>
  <si>
    <t>KK KOMPACT FIN.C3029</t>
  </si>
  <si>
    <t>OUTDOOR PAINT KK 6 1</t>
  </si>
  <si>
    <t>KD SUP.PAINT I007002</t>
  </si>
  <si>
    <t>STEEL COMBO F5-700 1</t>
  </si>
  <si>
    <t>G1354</t>
  </si>
  <si>
    <t>HYPERFLEX HYBRID BIA</t>
  </si>
  <si>
    <t>PATINA LIVING KK 106</t>
  </si>
  <si>
    <t>CEMENTORESINA 1 KK83</t>
  </si>
  <si>
    <t>BIOCALCE MURATURA FI</t>
  </si>
  <si>
    <t>CEMENTORESINA 1 KK65</t>
  </si>
  <si>
    <t>ABSOLUTE KK 9 10L</t>
  </si>
  <si>
    <t>KK SILOX PIT.S051008</t>
  </si>
  <si>
    <t>KK KOMPACT FIN.C3040</t>
  </si>
  <si>
    <t>DECOR KK 23 4L</t>
  </si>
  <si>
    <t>KK SILOX PIT.K068005</t>
  </si>
  <si>
    <t>PATINA LIVING KK 68</t>
  </si>
  <si>
    <t>KK QUARZITE C3060</t>
  </si>
  <si>
    <t>KK SILOX PIT.K034009</t>
  </si>
  <si>
    <t>KK KOMPACT MED.K1400</t>
  </si>
  <si>
    <t>DECOR KK 54 0,1L 1PZ</t>
  </si>
  <si>
    <t>KD COLOR 1001 14L.</t>
  </si>
  <si>
    <t>BIO.INTONAC.1,2 K129</t>
  </si>
  <si>
    <t>DECOR KK 62 0,1L 1PZ</t>
  </si>
  <si>
    <t>001LG</t>
  </si>
  <si>
    <t>KK QUARZITE S143001</t>
  </si>
  <si>
    <t>DECOR KK 18 10L.</t>
  </si>
  <si>
    <t>KK KOMPACT FIN.C3032</t>
  </si>
  <si>
    <t>KK KOMPACT MED.K1820</t>
  </si>
  <si>
    <t>KK SILOX PIT.K007004</t>
  </si>
  <si>
    <t>CEMENTORESINA KK 17</t>
  </si>
  <si>
    <t>BIO.MARMORINO K00700</t>
  </si>
  <si>
    <t>CEMENTORESINA KK 50</t>
  </si>
  <si>
    <t>KK QUARZITE C3053  4</t>
  </si>
  <si>
    <t>KCC CARD A5 KK81 (3</t>
  </si>
  <si>
    <t>001NP</t>
  </si>
  <si>
    <t>KOMPACT NEW MED.S028</t>
  </si>
  <si>
    <t>TASS.PERCUS.NYLON 21</t>
  </si>
  <si>
    <t>SILICONE COLOR 15 6X</t>
  </si>
  <si>
    <t>CEMENTORESINA KK 42</t>
  </si>
  <si>
    <t>DECOR KK 113 10L.</t>
  </si>
  <si>
    <t>STRIPE LIVING KK 73</t>
  </si>
  <si>
    <t>MICRORESINA KK 17 1+</t>
  </si>
  <si>
    <t>DECOR KK 27 4L</t>
  </si>
  <si>
    <t>ABSOLUTE KK 21 10L</t>
  </si>
  <si>
    <t>KK SILOX PIT.K027006</t>
  </si>
  <si>
    <t>FUGALITE EUCALIPTO 3</t>
  </si>
  <si>
    <t>001PG</t>
  </si>
  <si>
    <t>KOMPACT NEW FIN.K145</t>
  </si>
  <si>
    <t>KK QUARZITE S061008</t>
  </si>
  <si>
    <t>MICRORESINA KK 44 2,</t>
  </si>
  <si>
    <t>ABSOLUTE KK 53 10L</t>
  </si>
  <si>
    <t>KD SUP.PAINT I048009</t>
  </si>
  <si>
    <t>KCC CARD A5 KK144 (3</t>
  </si>
  <si>
    <t>DECOR KK 16 0,1L 1PZ</t>
  </si>
  <si>
    <t>MICRORESINA KK 23 1+</t>
  </si>
  <si>
    <t>000Q</t>
  </si>
  <si>
    <t>SKIL REMOVE 12X1L</t>
  </si>
  <si>
    <t>ABSOLUTE KK 93 4L</t>
  </si>
  <si>
    <t>KD SUP.PAINT I154001</t>
  </si>
  <si>
    <t>001ER</t>
  </si>
  <si>
    <t>SPAZZOLA COMPLETA HA</t>
  </si>
  <si>
    <t>OUTDOOR PAINT MB 9,3</t>
  </si>
  <si>
    <t>KK ACRIL.FLEX K20800</t>
  </si>
  <si>
    <t>KK SILOX PIT.K025009</t>
  </si>
  <si>
    <t>MICRORESINA KK 146 1</t>
  </si>
  <si>
    <t>BIO.TINTEGGIO C3058</t>
  </si>
  <si>
    <t>KCC CARD A5 KK54 (3</t>
  </si>
  <si>
    <t>KK SILOX PIT.K035003</t>
  </si>
  <si>
    <t>KK KOMPACT FIN.K0760</t>
  </si>
  <si>
    <t>SILICONE COLOR 44 6X</t>
  </si>
  <si>
    <t>DECOR KK 32 4L</t>
  </si>
  <si>
    <t>CEMENTORESINA 2 KK29</t>
  </si>
  <si>
    <t>DECOR KK 120 4L.</t>
  </si>
  <si>
    <t>DECOR KK 31 4L</t>
  </si>
  <si>
    <t>KK KOMPACT MED.K0390</t>
  </si>
  <si>
    <t>KK KOMPACT FIN.K1920</t>
  </si>
  <si>
    <t>FB.0-5 4X5KG 05 GRIG</t>
  </si>
  <si>
    <t>CEMENTORESINA KK 11</t>
  </si>
  <si>
    <t>BIO.MARMORINO C3023</t>
  </si>
  <si>
    <t>STRIPE LIVING KK 4 M</t>
  </si>
  <si>
    <t>ABSOLUTE KK 145 10L</t>
  </si>
  <si>
    <t>PATINA LIVING KK 78</t>
  </si>
  <si>
    <t>IMPREG.LEGNO EBANO</t>
  </si>
  <si>
    <t>FB.0-5 4X5KG 08 GRIG</t>
  </si>
  <si>
    <t>BIO.INTONAC.0,5 S030</t>
  </si>
  <si>
    <t>SHOPPER CARTA COTONE</t>
  </si>
  <si>
    <t>STRIPE LIVING KK 83</t>
  </si>
  <si>
    <t>MICRORESINA KK 94 2,</t>
  </si>
  <si>
    <t>DECOR KK 108 10L.</t>
  </si>
  <si>
    <t>KK SILOX PIT.C3007</t>
  </si>
  <si>
    <t>MICRORESINA KK 53 2,</t>
  </si>
  <si>
    <t>KK ECO SIL.VELAT.K10</t>
  </si>
  <si>
    <t>BROCHURE H40 ITALIA</t>
  </si>
  <si>
    <t>BIO.MARMORINO S00400</t>
  </si>
  <si>
    <t>STRIPE LIVING KK 15</t>
  </si>
  <si>
    <t>OUTDOOR PAINT KK 8 4</t>
  </si>
  <si>
    <t>KK QUARZITE C3048  4</t>
  </si>
  <si>
    <t>PATINA LIVING KK 90</t>
  </si>
  <si>
    <t>ABSOLUTE KK 19 10L</t>
  </si>
  <si>
    <t>KK ACRILEX FONDO K12</t>
  </si>
  <si>
    <t>KCC CARD A5 KK139 (3</t>
  </si>
  <si>
    <t>FUGAB.ECO SILIC.NERO</t>
  </si>
  <si>
    <t>KK SILOX PIT.C3058 1</t>
  </si>
  <si>
    <t>SILICONE COLOR KK 2</t>
  </si>
  <si>
    <t>FUGALITE COLOR KK 26</t>
  </si>
  <si>
    <t>001L9</t>
  </si>
  <si>
    <t>KK SILOX PIT.B4504 1</t>
  </si>
  <si>
    <t>KK ECO KOMPACT 2.5 0</t>
  </si>
  <si>
    <t>BIO.SIL.PURO 1,5 NT</t>
  </si>
  <si>
    <t>CEMENTORESINA KK 127</t>
  </si>
  <si>
    <t>KK QUARZITE K035007</t>
  </si>
  <si>
    <t>KK KOMPACT FIN.S0060</t>
  </si>
  <si>
    <t>ELA</t>
  </si>
  <si>
    <t>DECOR KK 81 4L.</t>
  </si>
  <si>
    <t>DECOR KK 129 4L.</t>
  </si>
  <si>
    <t>KK SILOX PIT.C3041</t>
  </si>
  <si>
    <t>CEMENTORESINA 2 KK34</t>
  </si>
  <si>
    <t>KK KOMPACT MED.K0450</t>
  </si>
  <si>
    <t>PATINA LIVING KK 123</t>
  </si>
  <si>
    <t>KK ACRIL.FLEX S02400</t>
  </si>
  <si>
    <t>KK ACRIL.FLEX S20300</t>
  </si>
  <si>
    <t>BIO.TINTEGGIO K02700</t>
  </si>
  <si>
    <t>MICRORESINA KK 26 1+</t>
  </si>
  <si>
    <t>DECOR KK 60 10L.</t>
  </si>
  <si>
    <t>DECOR KK 16 4L</t>
  </si>
  <si>
    <t>BARRA DI MONTAGGIO E</t>
  </si>
  <si>
    <t>KK SILOX PIT.K050010</t>
  </si>
  <si>
    <t>000WZ</t>
  </si>
  <si>
    <t>EXENCE METAL S 4X2,5</t>
  </si>
  <si>
    <t>FUGABELLA COLOR KK 5</t>
  </si>
  <si>
    <t>CEMENTORESINA 2 KK51</t>
  </si>
  <si>
    <t>EPP</t>
  </si>
  <si>
    <t>PREAVVISO TELEFONICO</t>
  </si>
  <si>
    <t>CEMENTORESINA KK 126</t>
  </si>
  <si>
    <t>WALLZERO 2,0 MM\/MQ</t>
  </si>
  <si>
    <t>001HT</t>
  </si>
  <si>
    <t>SHORT RUNNING XXL 1P</t>
  </si>
  <si>
    <t>FRESA METALLICA BIVA</t>
  </si>
  <si>
    <t>BIO.SPATOLATO C3034</t>
  </si>
  <si>
    <t>OUTDOOR PAINT KK 120</t>
  </si>
  <si>
    <t>KK SILOX PIT.S046003</t>
  </si>
  <si>
    <t>MICRORESINA WR02 1+0</t>
  </si>
  <si>
    <t>KK KOMPACT FIN.S0580</t>
  </si>
  <si>
    <t>KK KOMPACT FIN.S0040</t>
  </si>
  <si>
    <t>BIO.INTONAC.1,2 K026</t>
  </si>
  <si>
    <t>KCC CARD A5 KK23 (3</t>
  </si>
  <si>
    <t>ABSOLUTE KK 136 4L</t>
  </si>
  <si>
    <t>BIO.MARMORINO C3025</t>
  </si>
  <si>
    <t>DECOR KK 131 0,1L 1P</t>
  </si>
  <si>
    <t>KD SUP.PAINT I135003</t>
  </si>
  <si>
    <t>GEOSTEEL G2000 ROT.3</t>
  </si>
  <si>
    <t>SILMAT COLOR KK 109</t>
  </si>
  <si>
    <t>KK SILOX PIT.C3049 1</t>
  </si>
  <si>
    <t>001PN</t>
  </si>
  <si>
    <t>KK QUARZITE B5346 14</t>
  </si>
  <si>
    <t>ABSOLUTE KK 51 4L</t>
  </si>
  <si>
    <t>001EI</t>
  </si>
  <si>
    <t>SHORT RUNNING M 1PZ</t>
  </si>
  <si>
    <t>KD SUP.PAINT I114008</t>
  </si>
  <si>
    <t>0017M</t>
  </si>
  <si>
    <t>KK KOMPACT MED.B5275</t>
  </si>
  <si>
    <t>KK SILOX PIT.K011004</t>
  </si>
  <si>
    <t>CEMENTORESINA WR08 M</t>
  </si>
  <si>
    <t>KD SUP.PAINT I023007</t>
  </si>
  <si>
    <t>FACT.COLOR PU/S A 09</t>
  </si>
  <si>
    <t>AQUAL.SAT.MARRONE A0</t>
  </si>
  <si>
    <t>KK ACRIL.FLEX K1001</t>
  </si>
  <si>
    <t>EMV</t>
  </si>
  <si>
    <t>MERCE VARIA</t>
  </si>
  <si>
    <t>CEMENTORESINA KK 48</t>
  </si>
  <si>
    <t>CEMENTORESINA KK 45</t>
  </si>
  <si>
    <t>MICRORESINA KK 5 2,5</t>
  </si>
  <si>
    <t>TEMPERA SUPERTRASPIR</t>
  </si>
  <si>
    <t>KK KOMPACT FIN.K1200</t>
  </si>
  <si>
    <t>BIO.TINTEGGIO 1001 1</t>
  </si>
  <si>
    <t>I2104</t>
  </si>
  <si>
    <t>SECCHI PLAST.BCO TAC</t>
  </si>
  <si>
    <t>ABSOLUTE KK 34 4L</t>
  </si>
  <si>
    <t>GIUNTO PVC/C  7X8 2M</t>
  </si>
  <si>
    <t>PATINA LIVING KK 25</t>
  </si>
  <si>
    <t>KK SILOX PIT.K054006</t>
  </si>
  <si>
    <t>BIO.SIL.PURO 1,2 100</t>
  </si>
  <si>
    <t>BIO.MARMORINO K02200</t>
  </si>
  <si>
    <t>OUTDOOR PAINT WR06 4</t>
  </si>
  <si>
    <t>SLC HYDROMETTE COMP.</t>
  </si>
  <si>
    <t>OUTDOOR PAINT KK 128</t>
  </si>
  <si>
    <t>PATINA LIVING WR10 M</t>
  </si>
  <si>
    <t>001HW</t>
  </si>
  <si>
    <t>WORK JACKET XL 1PZ</t>
  </si>
  <si>
    <t>MICRORESINA KK 37 1+</t>
  </si>
  <si>
    <t>KCC CARD A5 KK145 (3</t>
  </si>
  <si>
    <t>001BP</t>
  </si>
  <si>
    <t>KK KOMPACT PITT.B315</t>
  </si>
  <si>
    <t>KK ACRIL.FLEX K21300</t>
  </si>
  <si>
    <t>CEMENTORESINA 1 KK73</t>
  </si>
  <si>
    <t>DECOR KK 36 10L.</t>
  </si>
  <si>
    <t>001P8</t>
  </si>
  <si>
    <t>FUGALITE MEDITERRANE</t>
  </si>
  <si>
    <t>KK QUARZITE S031008</t>
  </si>
  <si>
    <t>STEEL CONNECT WALL S</t>
  </si>
  <si>
    <t>OUTDOOR PAINT KK 63</t>
  </si>
  <si>
    <t>MICRORESINA KK 71 1+</t>
  </si>
  <si>
    <t>KK QUARZITE K071003</t>
  </si>
  <si>
    <t>L34 PLUS CHIARO 9+1K</t>
  </si>
  <si>
    <t>METRIC ULTRACEM 4X5K</t>
  </si>
  <si>
    <t>FACT.COLOR PU/S A B3</t>
  </si>
  <si>
    <t>KK KOMPACT MED.K2130</t>
  </si>
  <si>
    <t>STRIPE LIVING KK 129</t>
  </si>
  <si>
    <t>PATINA LIVING KK 108</t>
  </si>
  <si>
    <t>MICRORESINA KK 83 1+</t>
  </si>
  <si>
    <t>PATINA LIVING KK 117</t>
  </si>
  <si>
    <t>MICRORESINA KK 109 1</t>
  </si>
  <si>
    <t>CEMENTOR.INDUSTRIAL</t>
  </si>
  <si>
    <t>STRIPE LIVING WR10 M</t>
  </si>
  <si>
    <t>AQUAL.LUC.NT GD 4X2,</t>
  </si>
  <si>
    <t>KCC CARD A5 KK113 (3</t>
  </si>
  <si>
    <t>SILICONE COLOR 07 12</t>
  </si>
  <si>
    <t>SLC DURAGRIP 180 50P</t>
  </si>
  <si>
    <t>001M0</t>
  </si>
  <si>
    <t>OUTDOOR PAINT WR01 1</t>
  </si>
  <si>
    <t>BIO.TINTEGGIO B2177</t>
  </si>
  <si>
    <t>ABSOLUTE KK 47 4L</t>
  </si>
  <si>
    <t>FACT.COLOR PU\/S NEU</t>
  </si>
  <si>
    <t>NEUTRO COLOR 10 12X3</t>
  </si>
  <si>
    <t>MASSETTO PRONTO ALLE</t>
  </si>
  <si>
    <t>PATINA LIVING KK 103</t>
  </si>
  <si>
    <t>DECOR KK 114 0,1L 1P</t>
  </si>
  <si>
    <t>STRIPE LIVING KK 119</t>
  </si>
  <si>
    <t>001HX</t>
  </si>
  <si>
    <t>WORK JACKET XXL 1PZ</t>
  </si>
  <si>
    <t>KERAGRIP ECO T CISTE</t>
  </si>
  <si>
    <t>KK KOMPACT PITT.K006</t>
  </si>
  <si>
    <t>STEEL COMBO C-A8-300</t>
  </si>
  <si>
    <t>KK ACRIL.FLEX K12000</t>
  </si>
  <si>
    <t>PATINA LIVING KK 107</t>
  </si>
  <si>
    <t>KCC CARD A5 KK94 (3</t>
  </si>
  <si>
    <t>ABSOLUTE KK 37 10L</t>
  </si>
  <si>
    <t>DECOR WR10  4L</t>
  </si>
  <si>
    <t>KK KOMPACT MED.K1100</t>
  </si>
  <si>
    <t>KCC CARD A5 KK85 (3</t>
  </si>
  <si>
    <t>SILMAT COLOR KK 68 6</t>
  </si>
  <si>
    <t>CEMENTORESINA 2 KK50</t>
  </si>
  <si>
    <t>BIO.MARMORINO C3019</t>
  </si>
  <si>
    <t>KK KOMPACT MED.K0760</t>
  </si>
  <si>
    <t>BIO.TINTEGGIO S00100</t>
  </si>
  <si>
    <t>KK KOMPACT PITT.K019</t>
  </si>
  <si>
    <t>IMPREG.LEGNO NOCE SC</t>
  </si>
  <si>
    <t>OUTDOOR PAINT WR05 1</t>
  </si>
  <si>
    <t>DECOR KK 35 10L.</t>
  </si>
  <si>
    <t>KK KOMPACT MED.C3026</t>
  </si>
  <si>
    <t>BIO.MARMORINO C3037</t>
  </si>
  <si>
    <t>KK KOMPACT FIN.S0650</t>
  </si>
  <si>
    <t>CEMENTORESINA KK 70</t>
  </si>
  <si>
    <t>BIO.TINTEGGIO S03400</t>
  </si>
  <si>
    <t>BIO.INTONAC.0,7 S025</t>
  </si>
  <si>
    <t>MICRORESINA KK 92 1+</t>
  </si>
  <si>
    <t>CEMENTORESINA WR04 M</t>
  </si>
  <si>
    <t>MICRORESINA KK 37 2,</t>
  </si>
  <si>
    <t>001P0</t>
  </si>
  <si>
    <t>SILICONE COLOR KK 29</t>
  </si>
  <si>
    <t>HYPERFLEX ACRYL BIAN</t>
  </si>
  <si>
    <t>KK SILOX PIT.K099001</t>
  </si>
  <si>
    <t>KK QUARZITE K051008</t>
  </si>
  <si>
    <t>0013Z</t>
  </si>
  <si>
    <t>KOMPACT NEW MED.K026</t>
  </si>
  <si>
    <t>FUGALITE BIO SILVER</t>
  </si>
  <si>
    <t>KK ACRIL.FLEX C3017</t>
  </si>
  <si>
    <t>AQUAL.LUC.BLU CIELO</t>
  </si>
  <si>
    <t>CEMENTORESINA KK 72</t>
  </si>
  <si>
    <t>ABSOLUTE KK 149 10L</t>
  </si>
  <si>
    <t>ABSOLUTE KK 68 10L</t>
  </si>
  <si>
    <t>KK KOMPACT MED.S0350</t>
  </si>
  <si>
    <t>001H4</t>
  </si>
  <si>
    <t>KK KOMPACT FIN.K0640</t>
  </si>
  <si>
    <t>KK SILOX PIT.C3035 1</t>
  </si>
  <si>
    <t>KK SILOX PIT.K166006</t>
  </si>
  <si>
    <t>BIO.TINTEGGIO C3057</t>
  </si>
  <si>
    <t>AQUA-PUR RETARD 4X0,</t>
  </si>
  <si>
    <t>KK KOMPACT MED.K0430</t>
  </si>
  <si>
    <t>KK KOMPACT FIN.K0190</t>
  </si>
  <si>
    <t>KD SUP.PAINT I153001</t>
  </si>
  <si>
    <t>BIO.INTONAC.1,2 S004</t>
  </si>
  <si>
    <t>GD 15 PASTA TERRA OM</t>
  </si>
  <si>
    <t>GEOSTEEL GRID 400 1M</t>
  </si>
  <si>
    <t>ABSOLUTE BC 6X0,75L</t>
  </si>
  <si>
    <t>PATINA WR09 15KG.</t>
  </si>
  <si>
    <t>BIO.MARMORINO C3044</t>
  </si>
  <si>
    <t>FOLDER BIOCALCE EXPO</t>
  </si>
  <si>
    <t>OUTDOOR PAINT KK 100</t>
  </si>
  <si>
    <t>BIO.SIL.PURO 1,2 K04</t>
  </si>
  <si>
    <t>CEMENTORESINA KK 78</t>
  </si>
  <si>
    <t>DECOR KK 5 0,1L 1PZ.</t>
  </si>
  <si>
    <t>KK SILOX PIT.C3037 1</t>
  </si>
  <si>
    <t>KK QUARZITE C3040 14</t>
  </si>
  <si>
    <t>MICRORESINA KK 110 1</t>
  </si>
  <si>
    <t>LEGNO MEDIUM 50X400X</t>
  </si>
  <si>
    <t>OUTDOOR PAINT KK 115</t>
  </si>
  <si>
    <t>DECOR WR05   4L.</t>
  </si>
  <si>
    <t>BIO.INTONAC.0,7 S050</t>
  </si>
  <si>
    <t>KCC CARD A5 KK92 (3</t>
  </si>
  <si>
    <t>KK QUARZITE S036006</t>
  </si>
  <si>
    <t>PATINA LIVING KK 86</t>
  </si>
  <si>
    <t>ABSOLUTE KK 17 10L</t>
  </si>
  <si>
    <t>KD SUP.PAINT I012004</t>
  </si>
  <si>
    <t>SILMAT COLOR KK 76 6</t>
  </si>
  <si>
    <t>DECOR KK 22 10L.</t>
  </si>
  <si>
    <t>KK ACRIL.FLEX C3027</t>
  </si>
  <si>
    <t>HYPERFLEX PU NOCE</t>
  </si>
  <si>
    <t>ABSOLUTE KK 116 10L</t>
  </si>
  <si>
    <t>DECOR KK 140 10L.</t>
  </si>
  <si>
    <t>KK SILOX PIT.C3027</t>
  </si>
  <si>
    <t>CEMENTORESINA KK 23</t>
  </si>
  <si>
    <t>ABSOLUTE KK 142 10L</t>
  </si>
  <si>
    <t>ABSOLUTE KK 118 10L</t>
  </si>
  <si>
    <t>BIO.MARMORINO K02900</t>
  </si>
  <si>
    <t>DECOR KK 126 0,1L 1P</t>
  </si>
  <si>
    <t>KK SILOX PIT.1001 14</t>
  </si>
  <si>
    <t>STRIPE LIVING WR08 M</t>
  </si>
  <si>
    <t>DECOR KK 75 4L.</t>
  </si>
  <si>
    <t>KK KOMPACT PITT.K036</t>
  </si>
  <si>
    <t>DISTANZ. A + MM.3 10</t>
  </si>
  <si>
    <t>ABSOLUTE KK 89 4L</t>
  </si>
  <si>
    <t>001HF</t>
  </si>
  <si>
    <t>KOMPACT NEW MED.K028</t>
  </si>
  <si>
    <t>CEMENTORESINA 1 KK03</t>
  </si>
  <si>
    <t>KK QUARZITE S035006</t>
  </si>
  <si>
    <t>BIGFLEX S1 BIANCO PE</t>
  </si>
  <si>
    <t>KK ACRIL.FLEX K02200</t>
  </si>
  <si>
    <t>001P5</t>
  </si>
  <si>
    <t>KOMPACT NEW FIN.K071</t>
  </si>
  <si>
    <t>FUGABELLA COLOR 30 8</t>
  </si>
  <si>
    <t>KK QUARZITE K044008</t>
  </si>
  <si>
    <t>KD WOOD DOUGLAS 4X2,</t>
  </si>
  <si>
    <t>AQUASTOP GREEN ROT.</t>
  </si>
  <si>
    <t>001LJ</t>
  </si>
  <si>
    <t>KK KOMPACT MED.B4929</t>
  </si>
  <si>
    <t>PATINA LIVING KK 18</t>
  </si>
  <si>
    <t>MICRORESINA KK 29 1+</t>
  </si>
  <si>
    <t>OUTDOOR PAINT NT 6X0</t>
  </si>
  <si>
    <t>KK QUARZITE K028007</t>
  </si>
  <si>
    <t>001G1</t>
  </si>
  <si>
    <t>KK ACRIL.FLEX B5315</t>
  </si>
  <si>
    <t>KK QUARZITE C3001 14</t>
  </si>
  <si>
    <t>KD WOOD NOCE SCURO 4</t>
  </si>
  <si>
    <t>KERATECH ECO FLEX 25</t>
  </si>
  <si>
    <t>001HS</t>
  </si>
  <si>
    <t>SHORT RUNNING L 1PZ</t>
  </si>
  <si>
    <t>CEMENTORESINA KK 46</t>
  </si>
  <si>
    <t>STRIPE LIVING KK 1 M</t>
  </si>
  <si>
    <t>ABSOLUTE KK 126 4L</t>
  </si>
  <si>
    <t>KK KOMPACT PITT.S044</t>
  </si>
  <si>
    <t>KD SUP.PAINT I024009</t>
  </si>
  <si>
    <t>FUGALITE COLOR KK 4</t>
  </si>
  <si>
    <t>ABSOLUTE KK 121 4L</t>
  </si>
  <si>
    <t>KK QUARZITE K110001</t>
  </si>
  <si>
    <t>BIOSCUD BT FIX 12X30</t>
  </si>
  <si>
    <t>ABSOLUTE KK 111 4L</t>
  </si>
  <si>
    <t>BIO.INTONAC.1,2 K028</t>
  </si>
  <si>
    <t>KK ACRIL.FLEX S02601</t>
  </si>
  <si>
    <t>OIL-PUR 60 GLOSS 4X5</t>
  </si>
  <si>
    <t>DECOR KK 12 4L</t>
  </si>
  <si>
    <t>001AI</t>
  </si>
  <si>
    <t>KOMPACT NEW FIN.S011</t>
  </si>
  <si>
    <t>PATINA LIVING KK 33</t>
  </si>
  <si>
    <t>MICRORESINA KK 78 2,</t>
  </si>
  <si>
    <t>VITI ZINCATE LEGNO 7</t>
  </si>
  <si>
    <t>G1263</t>
  </si>
  <si>
    <t>ACTIVE PRIME FIX 25K</t>
  </si>
  <si>
    <t>FUGAB.ECO SILIC.GR.F</t>
  </si>
  <si>
    <t>FUGAB.ECO MAKE UP 24</t>
  </si>
  <si>
    <t>BIO.SIL.PURO 1,5 K09</t>
  </si>
  <si>
    <t>NEUTRO COLOR KK 110</t>
  </si>
  <si>
    <t>MICRORESINA KK 150 2</t>
  </si>
  <si>
    <t>FB.0-5 25KG 06 GRIGI</t>
  </si>
  <si>
    <t>AQUAFORM DL RACC.GR.</t>
  </si>
  <si>
    <t>BIO.TINTEGGIO S02600</t>
  </si>
  <si>
    <t>FOLDER SIGILLANTI DA</t>
  </si>
  <si>
    <t>KK ACRIL.FLEX C3015</t>
  </si>
  <si>
    <t>ABSOLUTE KK 77 10L</t>
  </si>
  <si>
    <t>BIOSCUD ARTIC RAL703</t>
  </si>
  <si>
    <t>KK KOMPACT FIN.K0840</t>
  </si>
  <si>
    <t>KCC CARD A5 KK41 (3</t>
  </si>
  <si>
    <t>ABSOLUTE KK 14 4L</t>
  </si>
  <si>
    <t>DECOR KK 105 4L.</t>
  </si>
  <si>
    <t>BIO.SPATOLATO S02600</t>
  </si>
  <si>
    <t>KK KOMPACT FIN.C3046</t>
  </si>
  <si>
    <t>BIO.TINTEGGIO K16600</t>
  </si>
  <si>
    <t>GD106 PASTA GIALLO 4</t>
  </si>
  <si>
    <t>001PS</t>
  </si>
  <si>
    <t>BIO.SIL.PURO PIT.083</t>
  </si>
  <si>
    <t>SILICONE COLOR 20 6X</t>
  </si>
  <si>
    <t>PATINA LIVING KK 43</t>
  </si>
  <si>
    <t>KK SILOX PIT.C3014 1</t>
  </si>
  <si>
    <t>KK KOMPACT FIN.C3016</t>
  </si>
  <si>
    <t>CEMENTORESINA KK 143</t>
  </si>
  <si>
    <t>MICRORESINA KK 39 1+</t>
  </si>
  <si>
    <t>JOLLY SS 9X9 9MM  20</t>
  </si>
  <si>
    <t>KK ACRILEX FONDO B50</t>
  </si>
  <si>
    <t>BIO.INTONAC.0,7 K043</t>
  </si>
  <si>
    <t>CEMENTORESINA KK 68</t>
  </si>
  <si>
    <t>KK KOMPACT PITT.0871</t>
  </si>
  <si>
    <t>KK ECO SIL.VELAT.S06</t>
  </si>
  <si>
    <t>KK KOMPACT MED.S0430</t>
  </si>
  <si>
    <t>KK QUARZITE C3027  4</t>
  </si>
  <si>
    <t>PATINA LIVING KK 12</t>
  </si>
  <si>
    <t>CEMENTORESINA KK 131</t>
  </si>
  <si>
    <t>CEMENTORESINA KK 107</t>
  </si>
  <si>
    <t>KCC CARD A5 KK65 (3</t>
  </si>
  <si>
    <t>ABSOLUTE KK 28 4L</t>
  </si>
  <si>
    <t>FUGAB.ECO SILIC.HUSK</t>
  </si>
  <si>
    <t>DECOR KK 144 0,1L 1P</t>
  </si>
  <si>
    <t>KK SILOX PIT.K059001</t>
  </si>
  <si>
    <t>AQUAL.SAT.AVORIO A00</t>
  </si>
  <si>
    <t>SILMAT COLOR KK 71 6</t>
  </si>
  <si>
    <t>DECOR KK 125 4L.</t>
  </si>
  <si>
    <t>AQUASTOP 100 6X30M</t>
  </si>
  <si>
    <t>KERAKLIMA ECO GRANEL</t>
  </si>
  <si>
    <t>BIO.MARMORINO S00600</t>
  </si>
  <si>
    <t>0014J</t>
  </si>
  <si>
    <t>KK ACRILEX FONDO KIR</t>
  </si>
  <si>
    <t>PATINA WR08 MQ.</t>
  </si>
  <si>
    <t>CEMENTORESINA 1 KK04</t>
  </si>
  <si>
    <t>ABSOLUTE KK 121 10L</t>
  </si>
  <si>
    <t>KK KOMPACT MED.K0640</t>
  </si>
  <si>
    <t>000QA</t>
  </si>
  <si>
    <t>EXENCE WOOD WHITE\/T</t>
  </si>
  <si>
    <t>KK KOMPACT FIN.C3010</t>
  </si>
  <si>
    <t>ABSOLUTE KK 108 10L</t>
  </si>
  <si>
    <t>DECOR KK 48 4L.</t>
  </si>
  <si>
    <t>KK SILOX PIT.K152004</t>
  </si>
  <si>
    <t>GEOLITE MICROSIL.S20</t>
  </si>
  <si>
    <t>G1139</t>
  </si>
  <si>
    <t>SILICONE COLOR KK 94</t>
  </si>
  <si>
    <t>ABSOLUTE KK 3 4L</t>
  </si>
  <si>
    <t>000XN</t>
  </si>
  <si>
    <t>H40 GEL BIANCO 4X5KG</t>
  </si>
  <si>
    <t>KK KOMPACT FIN.S0510</t>
  </si>
  <si>
    <t>PATINA LIVING KK 35</t>
  </si>
  <si>
    <t>KD SUP.PAINT I138008</t>
  </si>
  <si>
    <t>MICRORESINA KK 63 1+</t>
  </si>
  <si>
    <t>KCC CARD A5 KK34 (3</t>
  </si>
  <si>
    <t>KD WOOD VERDE  4X2,5</t>
  </si>
  <si>
    <t>PATINA LIVING KK 137</t>
  </si>
  <si>
    <t>NEUTRO COLOR 24 12X3</t>
  </si>
  <si>
    <t>FB.0-5 25KG 08 GRIGI</t>
  </si>
  <si>
    <t>BIO.INTONAC.0,5 S006</t>
  </si>
  <si>
    <t>BROCHURE STUCCHI IT</t>
  </si>
  <si>
    <t>DECOR KK 119 4L.</t>
  </si>
  <si>
    <t>ERI</t>
  </si>
  <si>
    <t>RECUPERO IVA</t>
  </si>
  <si>
    <t>MICRORESINA KK 147 2</t>
  </si>
  <si>
    <t>DECOR KK 92 10L.</t>
  </si>
  <si>
    <t>KERABUILD ECO STEEL</t>
  </si>
  <si>
    <t>KCC CARD A5 KK67 (3</t>
  </si>
  <si>
    <t>PATINA LIVING KK 81</t>
  </si>
  <si>
    <t>DECOR KK 139 10L.</t>
  </si>
  <si>
    <t>FUGABELLA COLOR 03 8</t>
  </si>
  <si>
    <t>DECOR KK 73 10L.</t>
  </si>
  <si>
    <t>KD SUP.PAINT I022006</t>
  </si>
  <si>
    <t>ABSOLUTE KK 73 10L</t>
  </si>
  <si>
    <t>KK QUARZITE C3047  4</t>
  </si>
  <si>
    <t>FUGABELLA COLOR 16 8</t>
  </si>
  <si>
    <t>KK KOMPACT PITT.0869</t>
  </si>
  <si>
    <t>0008V</t>
  </si>
  <si>
    <t>BI0FLEX S1 BIANCO 25</t>
  </si>
  <si>
    <t>KD SUP.PAINT I147001</t>
  </si>
  <si>
    <t>SLC ROLLER CLASSIC R</t>
  </si>
  <si>
    <t>KK SILOX PIT.S058004</t>
  </si>
  <si>
    <t>CEMENTORESINA KK 119</t>
  </si>
  <si>
    <t>001G2</t>
  </si>
  <si>
    <t>FUGAB.ECO SILIC.BAHA</t>
  </si>
  <si>
    <t>MICRORESINA KK 56 1+</t>
  </si>
  <si>
    <t>CEMENTORESINA KK 7 M</t>
  </si>
  <si>
    <t>G1301</t>
  </si>
  <si>
    <t>FOLDER A5 STUCCHI 10</t>
  </si>
  <si>
    <t>STRIPE KK 145 10LT</t>
  </si>
  <si>
    <t>PULEX PANNO ANTISTAT</t>
  </si>
  <si>
    <t>SILICONE COLOR 09 12</t>
  </si>
  <si>
    <t>ANGOLARE PVC VISTA 1</t>
  </si>
  <si>
    <t>KK KOMPACT MED.S0340</t>
  </si>
  <si>
    <t>KK QUARZITE C3002 14</t>
  </si>
  <si>
    <t>KD WHITE PLUS 1001 1</t>
  </si>
  <si>
    <t>KK QUARZITE K025009</t>
  </si>
  <si>
    <t>ANGOLARE ALLUMINIO 8</t>
  </si>
  <si>
    <t>ABSOLUTE KK 21 4L</t>
  </si>
  <si>
    <t>I3427</t>
  </si>
  <si>
    <t>COP. PLASTICA BIANCO</t>
  </si>
  <si>
    <t>DECOR KK 65 4L.</t>
  </si>
  <si>
    <t>KIT COMPLETO BIG GAM</t>
  </si>
  <si>
    <t>KD SOLMIX UNIVERSAL</t>
  </si>
  <si>
    <t>BASE DI PARTENZA 120</t>
  </si>
  <si>
    <t>KK SILOX PIT.C3001 1</t>
  </si>
  <si>
    <t>KK KOMPACT FIN.K0230</t>
  </si>
  <si>
    <t>OUTDOOR PAINT WR03 1</t>
  </si>
  <si>
    <t>ETA</t>
  </si>
  <si>
    <t>ASSISTENZA TINTOMETR</t>
  </si>
  <si>
    <t>KK QUARZITE K129009</t>
  </si>
  <si>
    <t>KK ACRIL.FLEX K00200</t>
  </si>
  <si>
    <t>KCC CARD A5 KK130 (3</t>
  </si>
  <si>
    <t>DECOR KK 118 0,1L 1P</t>
  </si>
  <si>
    <t>KK KOMPACT FIN.C3036</t>
  </si>
  <si>
    <t>KK KOMPACT FIN.C3033</t>
  </si>
  <si>
    <t>MANICO AGG.UNIV.X SP</t>
  </si>
  <si>
    <t>KK ACRIL.FLEX C3046</t>
  </si>
  <si>
    <t>000Q3</t>
  </si>
  <si>
    <t>EXENCE PRIMER 12X1L</t>
  </si>
  <si>
    <t>STEEL COMBO F8-200 1</t>
  </si>
  <si>
    <t>FUGALITE AVORIO  3KG</t>
  </si>
  <si>
    <t>KK ACRIL.FLEX C3039</t>
  </si>
  <si>
    <t>KK KOMPACT FIN.K0500</t>
  </si>
  <si>
    <t>KD SUP.PAINT I138003</t>
  </si>
  <si>
    <t>001GB</t>
  </si>
  <si>
    <t>KOMPACT NEW FIN.K058</t>
  </si>
  <si>
    <t>KOMPACT NEW MED.C300</t>
  </si>
  <si>
    <t>KK KOMPACT MED.C3031</t>
  </si>
  <si>
    <t>KK ECO SIL.VELAT.S11</t>
  </si>
  <si>
    <t>KK QUARZITE K195007</t>
  </si>
  <si>
    <t>PROFILO CHIUSURA 200</t>
  </si>
  <si>
    <t>DECOR KK 100 0,1L 1P</t>
  </si>
  <si>
    <t>KK KOMPACT PITT.S065</t>
  </si>
  <si>
    <t>BIO.MARMORINO S03200</t>
  </si>
  <si>
    <t>KK ACRIL.FLEX C3018</t>
  </si>
  <si>
    <t>GD 17 PASTA BIANCO T</t>
  </si>
  <si>
    <t>KK QUARZITE S062008</t>
  </si>
  <si>
    <t>OUTDOOR PAINT KK 146</t>
  </si>
  <si>
    <t>EVC</t>
  </si>
  <si>
    <t>VENDITA CESPITE</t>
  </si>
  <si>
    <t>ROTOLO RICAMBIO BROT</t>
  </si>
  <si>
    <t>CEMENTORESINA KK 147</t>
  </si>
  <si>
    <t>KK SILOX PIT.S061007</t>
  </si>
  <si>
    <t>STRIPE LIVING KK 40</t>
  </si>
  <si>
    <t>STRIPE LIVING KK 67</t>
  </si>
  <si>
    <t>EAV</t>
  </si>
  <si>
    <t>KK QUARZITE C3035 14</t>
  </si>
  <si>
    <t>ABSOLUTE KK 96 4L</t>
  </si>
  <si>
    <t>CEMENTORESINA KK 83</t>
  </si>
  <si>
    <t>BIO.TINTEGGIO K02200</t>
  </si>
  <si>
    <t>DECOR KK 148 10L.</t>
  </si>
  <si>
    <t>KD SUP.PAINT I003002</t>
  </si>
  <si>
    <t>STRIPE LIVING KK 7 M</t>
  </si>
  <si>
    <t>KD SUP.PAINT I106010</t>
  </si>
  <si>
    <t>FB.2-12 4X5KG 10 ANT</t>
  </si>
  <si>
    <t>CEMENTORESINA 2 KK69</t>
  </si>
  <si>
    <t>KK KOMPACT FIN.K1100</t>
  </si>
  <si>
    <t>001ND</t>
  </si>
  <si>
    <t>STEEL CONNECT C6-240</t>
  </si>
  <si>
    <t>MICRORESINA KK 27 2,</t>
  </si>
  <si>
    <t>CEMENTORESINA 2 KK43</t>
  </si>
  <si>
    <t>ABSOLUTE KK 50 4L</t>
  </si>
  <si>
    <t>DECOR KK 26 10L.</t>
  </si>
  <si>
    <t>ACTIVE PRIME GRIP 5K</t>
  </si>
  <si>
    <t>KK KOMPACT PITT.BC G</t>
  </si>
  <si>
    <t>TINTOM.HARBIL HA180</t>
  </si>
  <si>
    <t>PRIMER ANTITANNINO 2</t>
  </si>
  <si>
    <t>FUGABELLA COLOR 12 8</t>
  </si>
  <si>
    <t>ABSOLUTE KK 25 4L</t>
  </si>
  <si>
    <t>ABSOLUTE KK 137 10L</t>
  </si>
  <si>
    <t>DECOR KK 56 4L.</t>
  </si>
  <si>
    <t>BIO.TINTEGGIO K04400</t>
  </si>
  <si>
    <t>CEMENTORESINA 2 KK22</t>
  </si>
  <si>
    <t>KK KOMPACT PITT.S035</t>
  </si>
  <si>
    <t>ABSOLUTE KK 92 4L</t>
  </si>
  <si>
    <t>KK KOMPACT FIN.S0680</t>
  </si>
  <si>
    <t>KCC CARD A5 KK93 (3</t>
  </si>
  <si>
    <t>ABSOLUTE KK 54 4L</t>
  </si>
  <si>
    <t>STRIPE LIVING KK 136</t>
  </si>
  <si>
    <t>MICRORESINA KK 123 2</t>
  </si>
  <si>
    <t>MICRORESINA KK 118 2</t>
  </si>
  <si>
    <t>KK KOMPACT MED.C3059</t>
  </si>
  <si>
    <t>001LQ</t>
  </si>
  <si>
    <t>DECOR KK 61 10L.</t>
  </si>
  <si>
    <t>STRIPE LIVING KK 113</t>
  </si>
  <si>
    <t>DECOR KK 26 4L</t>
  </si>
  <si>
    <t>G1171</t>
  </si>
  <si>
    <t>FUGABELLA COLOR 43 8</t>
  </si>
  <si>
    <t>STRIPE LIVING KK 144</t>
  </si>
  <si>
    <t>KOMPACT NEW MED.S005</t>
  </si>
  <si>
    <t>TETRA FIX CRYSTAL 12</t>
  </si>
  <si>
    <t>KD WOOD EBANO  4X2,5</t>
  </si>
  <si>
    <t>KCC CARD A5 KK35 (3</t>
  </si>
  <si>
    <t>KK SILOX PIT.C3023</t>
  </si>
  <si>
    <t>KK KOMPACT PITT.MB G</t>
  </si>
  <si>
    <t>PROFILO CHIUSURA 80</t>
  </si>
  <si>
    <t>STRIPE LIVING KK 68</t>
  </si>
  <si>
    <t>KK KOMPACT MED.1001</t>
  </si>
  <si>
    <t>ACTIVE PRIME GRIP 10</t>
  </si>
  <si>
    <t>KK ACRIL.FLEX C3024</t>
  </si>
  <si>
    <t>DECOR KK 30 0,1L 1PZ</t>
  </si>
  <si>
    <t>001NN</t>
  </si>
  <si>
    <t>STRIPE LIVING KK 12</t>
  </si>
  <si>
    <t>FELPA MELANGE SIZE M</t>
  </si>
  <si>
    <t>FUGABELLA COLOR 04 4</t>
  </si>
  <si>
    <t>KERAKLIMA ECO GRIGIO</t>
  </si>
  <si>
    <t>BIO.TINTEGGIO S02601</t>
  </si>
  <si>
    <t>KCC CARD A5 KK12 (3</t>
  </si>
  <si>
    <t>RASOBUILD ECO STUCCO</t>
  </si>
  <si>
    <t>KCC SURFACE WALL PIT</t>
  </si>
  <si>
    <t>KK ACRIL.FLEX K11900</t>
  </si>
  <si>
    <t>MICRORESINA KK 132 2</t>
  </si>
  <si>
    <t>KK SILOX FONDO K0230</t>
  </si>
  <si>
    <t>DECOR KK 17 4L</t>
  </si>
  <si>
    <t>KK QUARZITE K120001</t>
  </si>
  <si>
    <t>KK KOMPACT MED.K0650</t>
  </si>
  <si>
    <t>KD SUP.PAINT I050006</t>
  </si>
  <si>
    <t>PATINA LIVING KK 89</t>
  </si>
  <si>
    <t>DECOR WR01 0,1L 1PZ.</t>
  </si>
  <si>
    <t>FUGABELLA COLOR 32 4</t>
  </si>
  <si>
    <t>KK SILOX PIT.C3019 1</t>
  </si>
  <si>
    <t>BIO.TINTEGGIO C3045</t>
  </si>
  <si>
    <t>BIO.MARMORINO C3052</t>
  </si>
  <si>
    <t>BIO.TINTEGGIO S03000</t>
  </si>
  <si>
    <t>BIO.MARMORINO S04500</t>
  </si>
  <si>
    <t>KK QUARZITE C3049  4</t>
  </si>
  <si>
    <t>CEMENTORESINA KK 58</t>
  </si>
  <si>
    <t>CEMENTORESINA 1 KK19</t>
  </si>
  <si>
    <t>MICRORESINA KK 113 1</t>
  </si>
  <si>
    <t>001DW</t>
  </si>
  <si>
    <t>OUTDOOR PAINT WR07 4</t>
  </si>
  <si>
    <t>STRIPE LIVING KK 147</t>
  </si>
  <si>
    <t>DECOR WR05 1,5L.</t>
  </si>
  <si>
    <t>BIO.SIL.PURO 1,0 K12</t>
  </si>
  <si>
    <t>FUGABELLA COLOR 08 4</t>
  </si>
  <si>
    <t>SLC DURAFLEX SIC 200</t>
  </si>
  <si>
    <t>NEUTRO COLOR KK 68 6</t>
  </si>
  <si>
    <t>KK SILOX PIT.08718 1</t>
  </si>
  <si>
    <t>ABSOLUTE WR02 4L</t>
  </si>
  <si>
    <t>KK KOMPACT EXTRAF.BC</t>
  </si>
  <si>
    <t>BIO.SIL.PURO PIT.K08</t>
  </si>
  <si>
    <t>KD WOOD BIANCO 6X0,7</t>
  </si>
  <si>
    <t>NEUTRO COLOR 43 12X3</t>
  </si>
  <si>
    <t>KD WOOD MOGANO 6X0,7</t>
  </si>
  <si>
    <t>BIO.SPATOLATO C3059</t>
  </si>
  <si>
    <t>AQUA-PUR BASIC RAPID</t>
  </si>
  <si>
    <t>STRIPE LIVING KK 87</t>
  </si>
  <si>
    <t>KK KOMPACT MED.S0610</t>
  </si>
  <si>
    <t>ABSOLUTE KK 117 10L</t>
  </si>
  <si>
    <t>KK KOMPACT MED.K2080</t>
  </si>
  <si>
    <t>UGELLO COMPLETO 1X24</t>
  </si>
  <si>
    <t>KCC SURFACE WALL OUT</t>
  </si>
  <si>
    <t>KK QUARZITE K138004</t>
  </si>
  <si>
    <t>DECOR KK 110 0,1L 1P</t>
  </si>
  <si>
    <t>MICRORESINA KK 66 2,</t>
  </si>
  <si>
    <t>TETRA FIX WHITE 12X2</t>
  </si>
  <si>
    <t>KK QUARZITE S034004</t>
  </si>
  <si>
    <t>CEMENTORESINA KK 93</t>
  </si>
  <si>
    <t>BIO.SPATOLATO C3002</t>
  </si>
  <si>
    <t>KK SILOX PIT.C3001</t>
  </si>
  <si>
    <t>BIO.SIL.PURO 1,0 NT</t>
  </si>
  <si>
    <t>PATINA LIVING KK 121</t>
  </si>
  <si>
    <t>BIO.TINTEGGIO C3001</t>
  </si>
  <si>
    <t>EFI</t>
  </si>
  <si>
    <t>SCONTO FINANZIARIO</t>
  </si>
  <si>
    <t>BIO.INTONAC.1,2 K036</t>
  </si>
  <si>
    <t>KK QUARZITE C3010 14</t>
  </si>
  <si>
    <t>KK KOMPACT MED.K0940</t>
  </si>
  <si>
    <t>KCC CARD A5 KK37 (3</t>
  </si>
  <si>
    <t>KD SUP.PAINT I034006</t>
  </si>
  <si>
    <t>KK ACRIL.FLEX K07600</t>
  </si>
  <si>
    <t>KK ACRILEX FONDO K15</t>
  </si>
  <si>
    <t>DECOR KK 90 10L.</t>
  </si>
  <si>
    <t>KK ACRIL.FLEX K06000</t>
  </si>
  <si>
    <t>DECOR KK 38 4L.</t>
  </si>
  <si>
    <t>FUGABELLA COLOR 05 4</t>
  </si>
  <si>
    <t>BIO.SPATOLATO K08400</t>
  </si>
  <si>
    <t>DECOR KK 86 0,1L 1PZ</t>
  </si>
  <si>
    <t>DECOR KK 5 10L.</t>
  </si>
  <si>
    <t>KK KOMPACT MED.K1200</t>
  </si>
  <si>
    <t>T-SHIRT 130G H40 XL</t>
  </si>
  <si>
    <t>KCC CARD A5 KK96 (3</t>
  </si>
  <si>
    <t>ABSOLUTE KK 140 10L</t>
  </si>
  <si>
    <t>ABSOLUTE KK 78 10L</t>
  </si>
  <si>
    <t>FACTORY FLOW EP B 2X</t>
  </si>
  <si>
    <t>SLC PAD DIA430 MM VE</t>
  </si>
  <si>
    <t>001MA</t>
  </si>
  <si>
    <t>PATINA LIVING B5319</t>
  </si>
  <si>
    <t>EL1</t>
  </si>
  <si>
    <t>FUGAB.PROFESS.A GR.F</t>
  </si>
  <si>
    <t>ABSOLUTE KK 95 10L</t>
  </si>
  <si>
    <t>ABSOLUTE KK 35 10L</t>
  </si>
  <si>
    <t>CEMENTORESINA 2 B 0,</t>
  </si>
  <si>
    <t>KK ACTIV 12X1L.</t>
  </si>
  <si>
    <t>KK SILOX PIT.C3033 1</t>
  </si>
  <si>
    <t>ABSOLUTE WR03 4L</t>
  </si>
  <si>
    <t>KK QUARZITE C3007 14</t>
  </si>
  <si>
    <t>KK QUARZITE K023008</t>
  </si>
  <si>
    <t>SLC DURAGRIP 220 50P</t>
  </si>
  <si>
    <t>DECOR KK 21 4L</t>
  </si>
  <si>
    <t>KK KOMPACT FIN.C3030</t>
  </si>
  <si>
    <t>DECOR KK 64 10L.</t>
  </si>
  <si>
    <t>CEMENTORESINA WR06 M</t>
  </si>
  <si>
    <t>BASE DI PARTENZA 60</t>
  </si>
  <si>
    <t>STEEL DRYFIX 10 - 24</t>
  </si>
  <si>
    <t>DECOR KK 111 0,1L 1P</t>
  </si>
  <si>
    <t>KK KOMPACT MED.K1350</t>
  </si>
  <si>
    <t>DECOR KK 44 10L.</t>
  </si>
  <si>
    <t>KK SILOX PIT.C3056 1</t>
  </si>
  <si>
    <t>001HH</t>
  </si>
  <si>
    <t>KOMPACT NEW MED.S018</t>
  </si>
  <si>
    <t>ABSOLUTE KK 112 10L</t>
  </si>
  <si>
    <t>CEMENTORESINA 1 KK21</t>
  </si>
  <si>
    <t>DECOR KK 88 4L.</t>
  </si>
  <si>
    <t>KK ECO SIL.VELAT.S04</t>
  </si>
  <si>
    <t>MICRORESINA KK 85 1+</t>
  </si>
  <si>
    <t>OUTDOOR PAINT KK 30</t>
  </si>
  <si>
    <t>KK KOMPACT MED.C3046</t>
  </si>
  <si>
    <t>KK QUARZITE K029008</t>
  </si>
  <si>
    <t>GEFKOLL GRIGIO PERS.</t>
  </si>
  <si>
    <t>0019L</t>
  </si>
  <si>
    <t>KK KOMPACT PITT.B528</t>
  </si>
  <si>
    <t>DECOR WR07  4L</t>
  </si>
  <si>
    <t>BIO.SIL.PURO PIT.I02</t>
  </si>
  <si>
    <t>PRESTOCEM ECO BRICO</t>
  </si>
  <si>
    <t>KK KOMPACT MED.K1510</t>
  </si>
  <si>
    <t>KK QUARZITE K043005</t>
  </si>
  <si>
    <t>HYPERFLEX PU RAME  2</t>
  </si>
  <si>
    <t>KCC CARD A5 KK39 (3</t>
  </si>
  <si>
    <t>CEMENTORESINA KK 67</t>
  </si>
  <si>
    <t>CEMENTORESINA 2 KK75</t>
  </si>
  <si>
    <t>KK QUARZITE S059005</t>
  </si>
  <si>
    <t>KK SILOX PIT.C3031 1</t>
  </si>
  <si>
    <t>DECOR WR01   4L</t>
  </si>
  <si>
    <t>KK SILOX PIT.K034002</t>
  </si>
  <si>
    <t>KK KOMPACT FIN.K0090</t>
  </si>
  <si>
    <t>CEMENTORESINA KK 123</t>
  </si>
  <si>
    <t>001P4</t>
  </si>
  <si>
    <t>ACTIVE PRIME FIX 20X</t>
  </si>
  <si>
    <t>MICRORESINA KK 48 1+</t>
  </si>
  <si>
    <t>BIO.SPATOLATO C3035</t>
  </si>
  <si>
    <t>KK KOMPACT FIN.S0010</t>
  </si>
  <si>
    <t>KK KOMPACT MED.C3054</t>
  </si>
  <si>
    <t>BIO.INTONAC.0,5 K026</t>
  </si>
  <si>
    <t>BIO.TINTEGGIO S03500</t>
  </si>
  <si>
    <t>DECOR KK 28 10L.</t>
  </si>
  <si>
    <t>BIO.SPATOLATO C3005</t>
  </si>
  <si>
    <t>CEMENTORESINA 2 KK53</t>
  </si>
  <si>
    <t>KD SUP.PAINT I039008</t>
  </si>
  <si>
    <t>NEUTRO COLOR 32 12X3</t>
  </si>
  <si>
    <t>MICRORESINA KK 47 1+</t>
  </si>
  <si>
    <t>DECOR KK 90 0,1L 1PZ</t>
  </si>
  <si>
    <t>KD SUP.PAINT I094002</t>
  </si>
  <si>
    <t>KD SUP.PAINT I154008</t>
  </si>
  <si>
    <t>KK SILOX PIT.K073003</t>
  </si>
  <si>
    <t>STRIPE LIVING KK 127</t>
  </si>
  <si>
    <t>KK KOMPACT PITT.S045</t>
  </si>
  <si>
    <t>DECOR KK 39 10L.</t>
  </si>
  <si>
    <t>KK KOMPACT MED.K0110</t>
  </si>
  <si>
    <t>KK KOMPACT FIN.K1380</t>
  </si>
  <si>
    <t>SILICONE COLOR KK 92</t>
  </si>
  <si>
    <t>KK SILOX PIT.K045002</t>
  </si>
  <si>
    <t>CEMENTO RAPIDO PERS.</t>
  </si>
  <si>
    <t>BIO.TINTEGGIO C3042</t>
  </si>
  <si>
    <t>DECOR KK 98 0,1L 1PZ</t>
  </si>
  <si>
    <t>DECOR KK 101 10L.</t>
  </si>
  <si>
    <t>CEMENTORESINA 2 KK46</t>
  </si>
  <si>
    <t>PATINA LIVING WR02 M</t>
  </si>
  <si>
    <t>KK ECO KOMPACT 2.5 N</t>
  </si>
  <si>
    <t>KERAKLIMA ECO BIANCO</t>
  </si>
  <si>
    <t>G1333</t>
  </si>
  <si>
    <t>MANUALE POSA ITA 202</t>
  </si>
  <si>
    <t>DECOR KK 63 10L.</t>
  </si>
  <si>
    <t>KD SUP.PAINT I154010</t>
  </si>
  <si>
    <t>KK QUARZITE C3041 4L</t>
  </si>
  <si>
    <t>AQUAFORM D SMALL GR.</t>
  </si>
  <si>
    <t>KCC CARD A5 KK51 (3</t>
  </si>
  <si>
    <t>MICRORESINA KK 72 2,</t>
  </si>
  <si>
    <t>GD 23 PASTA ROSSO VE</t>
  </si>
  <si>
    <t>G1302</t>
  </si>
  <si>
    <t>ABSOLUTE KK 116 4L</t>
  </si>
  <si>
    <t>STRIPE LIVING KK 51</t>
  </si>
  <si>
    <t>DECOR KK 57 10L.</t>
  </si>
  <si>
    <t>FUGAB.ECO SILIC.MAGN</t>
  </si>
  <si>
    <t>DECOR KK 82 10L.</t>
  </si>
  <si>
    <t>DECOR KK 15 10L.</t>
  </si>
  <si>
    <t>SUPPORTO FISSAGGIO M</t>
  </si>
  <si>
    <t>PATINA LIVING KK 23</t>
  </si>
  <si>
    <t>DECOR KK 46 0,1L 1PZ</t>
  </si>
  <si>
    <t>KD SUP.PAINT I145008</t>
  </si>
  <si>
    <t>MICRORESINA KK 29 2,</t>
  </si>
  <si>
    <t>ABSOLUTE WR07 4L</t>
  </si>
  <si>
    <t>BIO.SPATOLATO C3026</t>
  </si>
  <si>
    <t>T-SHIRT BLACK SIZE L</t>
  </si>
  <si>
    <t>BIO.TINTEGGIO C3060</t>
  </si>
  <si>
    <t>PATINA LIVING KK 96</t>
  </si>
  <si>
    <t>ABSOLUTE KK 109 10L</t>
  </si>
  <si>
    <t>SUPERFLEX BIANCO A+B</t>
  </si>
  <si>
    <t>MICRORESINA NT  0,84</t>
  </si>
  <si>
    <t>G1349</t>
  </si>
  <si>
    <t>CROWNER H40 25 ITA</t>
  </si>
  <si>
    <t>OUTDOOR PAINT KK 5 4</t>
  </si>
  <si>
    <t>KCC CARD A5 KK75 (3</t>
  </si>
  <si>
    <t>GEOLITE MAGMA 20 GRI</t>
  </si>
  <si>
    <t>KK SILOX PIT.NTGD 3,</t>
  </si>
  <si>
    <t>KOMPACT 110 MEDIO NT</t>
  </si>
  <si>
    <t>KK QUARZITE K1001  4</t>
  </si>
  <si>
    <t>MICRORESINA KK 34 1+</t>
  </si>
  <si>
    <t>KK ACRIL.FLEX K07300</t>
  </si>
  <si>
    <t>FUGABELLA COLOR 36 8</t>
  </si>
  <si>
    <t>CEMENTORESINA 2 KK59</t>
  </si>
  <si>
    <t>STRIPE LIVING KK 49</t>
  </si>
  <si>
    <t>DECOR KK 116 10L.</t>
  </si>
  <si>
    <t>POLYRES N RAPID-IBIX</t>
  </si>
  <si>
    <t>DECOR KK 122 0,1L 1P</t>
  </si>
  <si>
    <t>MICRORESINA KK 54 2,</t>
  </si>
  <si>
    <t>KK SILOX PIT.C3005</t>
  </si>
  <si>
    <t>KK QUARZITE K099003</t>
  </si>
  <si>
    <t>KERABUILD ECO ULTRAC</t>
  </si>
  <si>
    <t>BIO.SPATOLATO C3054</t>
  </si>
  <si>
    <t>ABSOLUTE KK 150 4L</t>
  </si>
  <si>
    <t>DECOR KK 100 4L.</t>
  </si>
  <si>
    <t>ABSOLUTE KK 71 4L</t>
  </si>
  <si>
    <t>001MM</t>
  </si>
  <si>
    <t>BIO.SPATOLATO C3037</t>
  </si>
  <si>
    <t>PATINA LIVING KK 14</t>
  </si>
  <si>
    <t>BIO.TINTEGGIO S04401</t>
  </si>
  <si>
    <t>MICRORESINA KK 83 2,</t>
  </si>
  <si>
    <t>DECOR KK 33 10L.</t>
  </si>
  <si>
    <t>KCC CARD A5 KK126 (3</t>
  </si>
  <si>
    <t>BIO.SIL.PURO 1,5 K17</t>
  </si>
  <si>
    <t>DECOR KK 126 10L.</t>
  </si>
  <si>
    <t>STRIPE LIVING KK 112</t>
  </si>
  <si>
    <t>KK KOMPACT FIN.B1724</t>
  </si>
  <si>
    <t>OUTDOOR PAINT WR06 1</t>
  </si>
  <si>
    <t>KK SILOX PIT.K044009</t>
  </si>
  <si>
    <t>KK QUARZITE NT GD 3,</t>
  </si>
  <si>
    <t>CEMENTORESINA KK 77</t>
  </si>
  <si>
    <t>PATINA LIVING KK 16</t>
  </si>
  <si>
    <t>001LC</t>
  </si>
  <si>
    <t>KK QUARZITE K035003</t>
  </si>
  <si>
    <t>ABSOLUTE KK 90 10L</t>
  </si>
  <si>
    <t>BIO.SPATOLATO C3018</t>
  </si>
  <si>
    <t>AQUASTOP TRAFFIC 10K</t>
  </si>
  <si>
    <t>SPECIAL ECO GRIGIO 2</t>
  </si>
  <si>
    <t>KK KOMPACT FIN.B5150</t>
  </si>
  <si>
    <t>STEEL COMBO F8-300 1</t>
  </si>
  <si>
    <t>STRIPE LIVING WR06 M</t>
  </si>
  <si>
    <t>0017C</t>
  </si>
  <si>
    <t>KOMPACT NEW FIN.S030</t>
  </si>
  <si>
    <t>KK KOMPACT FIN.K0750</t>
  </si>
  <si>
    <t>STRIPE LIVING KK 48</t>
  </si>
  <si>
    <t>ABSOLUTE KK 81 10L</t>
  </si>
  <si>
    <t>ABSOLUTE WR10 10L</t>
  </si>
  <si>
    <t>BIOGEL NO LIMITS BIA</t>
  </si>
  <si>
    <t>STRIPE LIVING KK 93</t>
  </si>
  <si>
    <t>OIL-PUR 10 GLOSS 4X5</t>
  </si>
  <si>
    <t>BIO.SPATOLATO C3041</t>
  </si>
  <si>
    <t>BIO.SIL.PURO 1,5 S16</t>
  </si>
  <si>
    <t>JOLLY SL 11X11  20PZ</t>
  </si>
  <si>
    <t>KK KOMPACT FIN.K1660</t>
  </si>
  <si>
    <t>KK KOMPACT PITT.K023</t>
  </si>
  <si>
    <t>DECOR KK 45 10L.</t>
  </si>
  <si>
    <t>KD PAINT BC GD 4L.</t>
  </si>
  <si>
    <t>SCOSSALINA GOCCIOL.2</t>
  </si>
  <si>
    <t>KD SUP.PAINT I136001</t>
  </si>
  <si>
    <t>MICRORESINA KK 92 2,</t>
  </si>
  <si>
    <t>ABSOLUTE KK 41 4L</t>
  </si>
  <si>
    <t>KK QUARZITE K208004</t>
  </si>
  <si>
    <t>KK KOMPACT FIN.C3058</t>
  </si>
  <si>
    <t>PATINA LIVING KK 42</t>
  </si>
  <si>
    <t>001I5</t>
  </si>
  <si>
    <t>GEOLITE MICROSIL.B25</t>
  </si>
  <si>
    <t>KK SILOX PIT.C3036 1</t>
  </si>
  <si>
    <t>CEMENTORESINA KK 44</t>
  </si>
  <si>
    <t>VERNICETTA UNIVERSAL</t>
  </si>
  <si>
    <t>CEMENTORESINA KK 52</t>
  </si>
  <si>
    <t>ABSOLUTE KK 150 10L</t>
  </si>
  <si>
    <t>DECOR KK 102 4L.</t>
  </si>
  <si>
    <t>AQUAL.SAT.AMARANTO A</t>
  </si>
  <si>
    <t>MICRORESINA KK 58 2,</t>
  </si>
  <si>
    <t>001R</t>
  </si>
  <si>
    <t>ABSOLUTE KK 6 4L</t>
  </si>
  <si>
    <t>KCC CARD A5 KK40 (3</t>
  </si>
  <si>
    <t>KK SILOX PIT.C3053 1</t>
  </si>
  <si>
    <t>FUGAB.ECO SILIC.BIAN</t>
  </si>
  <si>
    <t>DECOR KK 68 4L.</t>
  </si>
  <si>
    <t>KK KOMPACT FIN.K2130</t>
  </si>
  <si>
    <t>PATINA LIVING KK 100</t>
  </si>
  <si>
    <t>KK QUARZITE C3023 14</t>
  </si>
  <si>
    <t>PIASTRINA SENSORE CA</t>
  </si>
  <si>
    <t>KK QUARZITE S203004</t>
  </si>
  <si>
    <t>CEMENTORESINA 1 KK34</t>
  </si>
  <si>
    <t>OUTDOOR PAINT WR09 1</t>
  </si>
  <si>
    <t>MICRORESINA KK 18 2,</t>
  </si>
  <si>
    <t>CEMENTORESINA KK 101</t>
  </si>
  <si>
    <t>ECN</t>
  </si>
  <si>
    <t>CORSO CAPPOTISTA (FO</t>
  </si>
  <si>
    <t>FUGALITE COLOR KK 94</t>
  </si>
  <si>
    <t>KCC CARD A5 KK143 (3</t>
  </si>
  <si>
    <t>FUGAB.ECO SILIC.PERG</t>
  </si>
  <si>
    <t>ABSOLUTE KK 99 4L</t>
  </si>
  <si>
    <t>ABSOLUTE KK 75 4L</t>
  </si>
  <si>
    <t>T-SHIRT BLACK SIZE 3</t>
  </si>
  <si>
    <t>FUGABELLA COLOR 18 8</t>
  </si>
  <si>
    <t>BIO.INTONAC.0,7 S059</t>
  </si>
  <si>
    <t>HYPERFLEX PU GR.SCUR</t>
  </si>
  <si>
    <t>FUGABELLA COLOR 01 4</t>
  </si>
  <si>
    <t>KK KOMPACT FIN.K0680</t>
  </si>
  <si>
    <t>JOLLY P8  8MM BARRE</t>
  </si>
  <si>
    <t>KK QUARZITE K053005</t>
  </si>
  <si>
    <t>BIO.SPATOLATO C3007</t>
  </si>
  <si>
    <t>NEUTRO COLOR 25 12X3</t>
  </si>
  <si>
    <t>DECOR KK 8 4L</t>
  </si>
  <si>
    <t>KK KOMPACT FIN.C3004</t>
  </si>
  <si>
    <t>FUGABELLA COLOR 18 4</t>
  </si>
  <si>
    <t>KK QUARZITE C3020  4</t>
  </si>
  <si>
    <t>KD SUP.PAINT I006002</t>
  </si>
  <si>
    <t>STRIPE LIVING KK 26</t>
  </si>
  <si>
    <t>MICRORESINA KK 45 2,</t>
  </si>
  <si>
    <t>DECOR KK 37 10L.</t>
  </si>
  <si>
    <t>ABSOLUTE KK 144 4L</t>
  </si>
  <si>
    <t>KD SUP.PAINT I010007</t>
  </si>
  <si>
    <t>DECOR KK 76 10L.</t>
  </si>
  <si>
    <t>STRIPE LIVING KK 106</t>
  </si>
  <si>
    <t>PATINA LIVING KK 15</t>
  </si>
  <si>
    <t>KK KOMPACT MED.C3002</t>
  </si>
  <si>
    <t>DECOR KK 138 4L.</t>
  </si>
  <si>
    <t>KD SUP.PAINT I093004</t>
  </si>
  <si>
    <t>FUGALITE OCEANO 3KG</t>
  </si>
  <si>
    <t>KK KOMPACT FIN.K0060</t>
  </si>
  <si>
    <t>KK SILOX PIT.C3006 1</t>
  </si>
  <si>
    <t>KK SILOX PIT.S032004</t>
  </si>
  <si>
    <t>BIO.INTONAC.0,7 K029</t>
  </si>
  <si>
    <t>0017T</t>
  </si>
  <si>
    <t>KK KOMPACT FIN.C3057</t>
  </si>
  <si>
    <t>FB.2-12 4X5KG 24 JAS</t>
  </si>
  <si>
    <t>FUGABELLA COLOR 15 8</t>
  </si>
  <si>
    <t>TAPPO (PER 1,75 L)1P</t>
  </si>
  <si>
    <t>KK SILOX PIT.S043009</t>
  </si>
  <si>
    <t>HYPERFLEX PU AVORIO</t>
  </si>
  <si>
    <t>0002T</t>
  </si>
  <si>
    <t>ABSOLUTE KK 39 10L</t>
  </si>
  <si>
    <t>GD114 PASTA ROSSO OS</t>
  </si>
  <si>
    <t>BIO.MARMORINO C3005</t>
  </si>
  <si>
    <t>MICRORESINA KK 128 1</t>
  </si>
  <si>
    <t>KD SUP.PAINT I023005</t>
  </si>
  <si>
    <t>ABSOLUTE KK 43 10L</t>
  </si>
  <si>
    <t>DECOR KK 102 10L.</t>
  </si>
  <si>
    <t>BIO.MARMORINO C3007</t>
  </si>
  <si>
    <t>KCC CARD A5 KK98 (3</t>
  </si>
  <si>
    <t>KERABUILD EPOFILL B</t>
  </si>
  <si>
    <t>AQUAFORM DC ANG.GOCC</t>
  </si>
  <si>
    <t>PROFILO CHIUSURA 100</t>
  </si>
  <si>
    <t>BIO.SPATOLATO C3047</t>
  </si>
  <si>
    <t>TETRA FIX GREY 12X29</t>
  </si>
  <si>
    <t>KD COLOR BC GD 4L.</t>
  </si>
  <si>
    <t>MICRORESINA KK 16 2,</t>
  </si>
  <si>
    <t>KK KOMPACT MED.C3056</t>
  </si>
  <si>
    <t>PATINA LIVING WR06 M</t>
  </si>
  <si>
    <t>ABSOLUTE KK 37 4L</t>
  </si>
  <si>
    <t>KK QUARZITE C3030 14</t>
  </si>
  <si>
    <t>DECOR KK 24 10L.</t>
  </si>
  <si>
    <t>BIO.MARMORINO S04300</t>
  </si>
  <si>
    <t>ABSOLUTE KK 135 4L</t>
  </si>
  <si>
    <t>PROFILO CHIUSURA 60</t>
  </si>
  <si>
    <t>PATINA LIVING KK 71</t>
  </si>
  <si>
    <t>SLC ROLLER CLASSIC C</t>
  </si>
  <si>
    <t>001H9</t>
  </si>
  <si>
    <t>MICRORESINA KK 98 2,</t>
  </si>
  <si>
    <t>KK KOMPACT MED.K1470</t>
  </si>
  <si>
    <t>KK ACRIL.FLEX C3012</t>
  </si>
  <si>
    <t>SLC DURAFLEX CER 200</t>
  </si>
  <si>
    <t>KK KOMPACT FIN.K1510</t>
  </si>
  <si>
    <t>STEEL HELIBAR 6 1 RO</t>
  </si>
  <si>
    <t>EOS</t>
  </si>
  <si>
    <t>RIADDEBITI ALTRI SW</t>
  </si>
  <si>
    <t>FUGABELLA COLOR 11 8</t>
  </si>
  <si>
    <t>KD SUP.PAINT I089006</t>
  </si>
  <si>
    <t>FACT.COLOR PU/S A B5</t>
  </si>
  <si>
    <t>KCC CARD A5 KK101 (3</t>
  </si>
  <si>
    <t>BIO.SPATOLATO C3012</t>
  </si>
  <si>
    <t>KK KOMPACT FIN.C3001</t>
  </si>
  <si>
    <t>CEMENTORESINA KK 33</t>
  </si>
  <si>
    <t>KK SILOX PIT.C3012</t>
  </si>
  <si>
    <t>MICRORESINA KK 77 2,</t>
  </si>
  <si>
    <t>001MY</t>
  </si>
  <si>
    <t>KK ACRILEX FONDO 091</t>
  </si>
  <si>
    <t>FUGABELLA COLOR 33 8</t>
  </si>
  <si>
    <t>IMPREG.LEGNO DOUGLAS</t>
  </si>
  <si>
    <t>KK KOMPACT PITT.K094</t>
  </si>
  <si>
    <t>CASSETTA KIT GEOLITE</t>
  </si>
  <si>
    <t>OUTDOOR PAINT NT 9,3</t>
  </si>
  <si>
    <t>SPATOLA GOMMA PER ST</t>
  </si>
  <si>
    <t>POMPA 2 ONCE TWIN BA</t>
  </si>
  <si>
    <t>WALLCRETE RASANTE 1M</t>
  </si>
  <si>
    <t>MICRORESINA WR01 2,5</t>
  </si>
  <si>
    <t>STRIPE LIVING KK 102</t>
  </si>
  <si>
    <t>DECOR BC 4L</t>
  </si>
  <si>
    <t>FB.0-5 25KG 05 GRIGI</t>
  </si>
  <si>
    <t>O-RING UGELLO (TM-30</t>
  </si>
  <si>
    <t>FUGAB.ECO SILIC.JASM</t>
  </si>
  <si>
    <t>MICRORESINA KK 19 1+</t>
  </si>
  <si>
    <t>KK SILOX PIT.C3020 1</t>
  </si>
  <si>
    <t>001HG</t>
  </si>
  <si>
    <t>KOMPACT NEW MED.S169</t>
  </si>
  <si>
    <t>PATINA LIVING WR04 M</t>
  </si>
  <si>
    <t>KK ACRIL.FLEX C3005</t>
  </si>
  <si>
    <t>DECOR WR03 1,5L.</t>
  </si>
  <si>
    <t>001HZ</t>
  </si>
  <si>
    <t>MICRORESINA KK 136 2</t>
  </si>
  <si>
    <t>ENC</t>
  </si>
  <si>
    <t>PREMI DI CONSUMO</t>
  </si>
  <si>
    <t>DECOR KK 13 10L.</t>
  </si>
  <si>
    <t>KK KOMPACT FIN.K0010</t>
  </si>
  <si>
    <t>KK ACRIL.FLEX K06001</t>
  </si>
  <si>
    <t>FACT.COLORMAXI EP B</t>
  </si>
  <si>
    <t>KK ACRIL.FLEX S03400</t>
  </si>
  <si>
    <t>VASCHETTA A RULLI 1P</t>
  </si>
  <si>
    <t>MICRORESINA KK 21 2,</t>
  </si>
  <si>
    <t>STRIPE LIVING KK 34</t>
  </si>
  <si>
    <t>BIOFLEX S1 BIANCO 25</t>
  </si>
  <si>
    <t>STRIPE LIVING KK 120</t>
  </si>
  <si>
    <t>DECOR KK 106 10L.</t>
  </si>
  <si>
    <t>BIOCALCE MURATURA 25</t>
  </si>
  <si>
    <t>ABSOLUTE KK 43 4L</t>
  </si>
  <si>
    <t>PATINA LIVING KK 27</t>
  </si>
  <si>
    <t>CEMENTORESINA KK 120</t>
  </si>
  <si>
    <t>ABSOLUTE KK 9 4L</t>
  </si>
  <si>
    <t>AQUAL.SAT.NT GD 6X0,</t>
  </si>
  <si>
    <t>CEMENTORESINA WR05 M</t>
  </si>
  <si>
    <t>PATINA WR03 15KG.</t>
  </si>
  <si>
    <t>BIO.INTONAC.1,2 K100</t>
  </si>
  <si>
    <t>KK KOMPACT MED.B5201</t>
  </si>
  <si>
    <t>KK KOMPACT FIN.C3034</t>
  </si>
  <si>
    <t>001HJ</t>
  </si>
  <si>
    <t>KOMPACT NEW MED.K044</t>
  </si>
  <si>
    <t>KK QUARZITE C3045  4</t>
  </si>
  <si>
    <t>BIO.SIL.PURO PIT.K16</t>
  </si>
  <si>
    <t>0008T</t>
  </si>
  <si>
    <t>BI0FLEX BIANCO 25KG</t>
  </si>
  <si>
    <t>DECOR KK 109 0,1L 1P</t>
  </si>
  <si>
    <t>DECOR KK 45 0,1L 1PZ</t>
  </si>
  <si>
    <t>KK ACRIL.FLEX C3042</t>
  </si>
  <si>
    <t>DECOR KK 27 0,1L 1PZ</t>
  </si>
  <si>
    <t>MICRORESINA KK 33 1+</t>
  </si>
  <si>
    <t>FUGALITE LIMESTONE 3</t>
  </si>
  <si>
    <t>KK QUARZITE C3054  4</t>
  </si>
  <si>
    <t>KK KOMPACT MED.C3012</t>
  </si>
  <si>
    <t>OUTDOOR PAINT KK 9 1</t>
  </si>
  <si>
    <t>MICRORESINA KK 84 1+</t>
  </si>
  <si>
    <t>EAH</t>
  </si>
  <si>
    <t>BIO.SIL.PURO 1,2 S19</t>
  </si>
  <si>
    <t>FUGABELLA COLOR 13 8</t>
  </si>
  <si>
    <t>CEMENTORESINA KK 106</t>
  </si>
  <si>
    <t>KK QUARZITE K213003</t>
  </si>
  <si>
    <t>BIO.SPATOLATO C3048</t>
  </si>
  <si>
    <t>KD SUP.PAINT B1635 1</t>
  </si>
  <si>
    <t>MICRORESINA WR10 1+0</t>
  </si>
  <si>
    <t>OUTDOOR PLASTER BC 4</t>
  </si>
  <si>
    <t>KK KOMPACT MED.C3053</t>
  </si>
  <si>
    <t>SILICONE COLOR 16 6X</t>
  </si>
  <si>
    <t>FB.0-5 25KG 02 BIANC</t>
  </si>
  <si>
    <t>MICRORESINA WR03 1+0</t>
  </si>
  <si>
    <t>KCC CARD A5 KK57 (3</t>
  </si>
  <si>
    <t>KK KOMPACT MED.C3052</t>
  </si>
  <si>
    <t>SILICONE COLOR KK 86</t>
  </si>
  <si>
    <t>DECOR KK 59 10L.</t>
  </si>
  <si>
    <t>CEMENTORESINA KK 118</t>
  </si>
  <si>
    <t>BIO.INTONAC.0,7 K084</t>
  </si>
  <si>
    <t>FUGABELLA COLOR 38 8</t>
  </si>
  <si>
    <t>OUTDOOR PLASTER WR07</t>
  </si>
  <si>
    <t>KCC CARD A5 KK6 (3 P</t>
  </si>
  <si>
    <t>G1153</t>
  </si>
  <si>
    <t>KIT RIORDINO FOCUS T</t>
  </si>
  <si>
    <t>EPD</t>
  </si>
  <si>
    <t>COSTO PERSONALE DIST</t>
  </si>
  <si>
    <t>ABSOLUTE KK 100 4L</t>
  </si>
  <si>
    <t>DECOR KK 131 4L.</t>
  </si>
  <si>
    <t>KCC CARD A5 KK28 (3</t>
  </si>
  <si>
    <t>CEMENTORESINA KK 73</t>
  </si>
  <si>
    <t>KK SILOX PIT.S036006</t>
  </si>
  <si>
    <t>FUGABELLA COLOR 45 8</t>
  </si>
  <si>
    <t>STRIPE LIVING KK 143</t>
  </si>
  <si>
    <t>ABSOLUTE KK 20 4L</t>
  </si>
  <si>
    <t>SILICONE COLOR KK 47</t>
  </si>
  <si>
    <t>PATINA LIVING KK 49</t>
  </si>
  <si>
    <t>DECOR KK 93 4L.</t>
  </si>
  <si>
    <t>KCC CARD A5 KK42 (3</t>
  </si>
  <si>
    <t>001IG</t>
  </si>
  <si>
    <t>KK QUARZITE C3044 14</t>
  </si>
  <si>
    <t>BIO.INTONAC.0,5 K059</t>
  </si>
  <si>
    <t>MANUALE ISTRUZ. STEE</t>
  </si>
  <si>
    <t>ABSOLUTE KK 8 4L</t>
  </si>
  <si>
    <t>DECOR KK 17 10L.</t>
  </si>
  <si>
    <t>000QG</t>
  </si>
  <si>
    <t>SKIL SMAK S 12L</t>
  </si>
  <si>
    <t>KCC SURFACE WALL LEG</t>
  </si>
  <si>
    <t>FUGAB.ECO SILIC.ROSS</t>
  </si>
  <si>
    <t>CEMENTORESINA 2 KK71</t>
  </si>
  <si>
    <t>PATINA LIVING KK 97</t>
  </si>
  <si>
    <t>OUTDOOR PAINT KK 136</t>
  </si>
  <si>
    <t>OUTDOOR PAINT NT 3,7</t>
  </si>
  <si>
    <t>KD SUP.PAINT I120006</t>
  </si>
  <si>
    <t>STEEL CONNECT C12 SC</t>
  </si>
  <si>
    <t>001P9</t>
  </si>
  <si>
    <t>KK ACRIL.FLEX B5344</t>
  </si>
  <si>
    <t>DECOR KK 121 10L.</t>
  </si>
  <si>
    <t>KK QUARZITE C3007  4</t>
  </si>
  <si>
    <t>KCC CARD A5 KK78 (3</t>
  </si>
  <si>
    <t>BIO.MARMORINO C3042</t>
  </si>
  <si>
    <t>BIO.MARMORINO C3048</t>
  </si>
  <si>
    <t>SLC PAD DIAM.430MM N</t>
  </si>
  <si>
    <t>KK SILOX PIT.C3012 1</t>
  </si>
  <si>
    <t>AQUASTOP PLUS 120 3X</t>
  </si>
  <si>
    <t>DECOR KK 28 0,1L 1PZ</t>
  </si>
  <si>
    <t>KK KOMPACT MED.K1520</t>
  </si>
  <si>
    <t>MICRORESINA KK 97 2,</t>
  </si>
  <si>
    <t>DECOR KK 139 0,1L 1P</t>
  </si>
  <si>
    <t>CEMENTORESINA 2 KK62</t>
  </si>
  <si>
    <t>DECOR KK 142 4L.</t>
  </si>
  <si>
    <t>ABSOLUTE KK 127 4L</t>
  </si>
  <si>
    <t>KK QUARZITE C3021  4</t>
  </si>
  <si>
    <t>STRIPE LIVING KK 66</t>
  </si>
  <si>
    <t>MICRORESINA KK 142 2</t>
  </si>
  <si>
    <t>ABSOLUTE KK 133 4L</t>
  </si>
  <si>
    <t>EP21 A 200 KG</t>
  </si>
  <si>
    <t>CEMENTORESINA KK 63</t>
  </si>
  <si>
    <t>ABSOLUTE KK 119 4L</t>
  </si>
  <si>
    <t>BIOGESSO STUCCO MANG</t>
  </si>
  <si>
    <t>MICRORESINA KK 100 2</t>
  </si>
  <si>
    <t>KK KOMPACT MED.C3047</t>
  </si>
  <si>
    <t>ECE</t>
  </si>
  <si>
    <t>ABSOLUTE KK 60 10L</t>
  </si>
  <si>
    <t>STRIPE LIVING KK 132</t>
  </si>
  <si>
    <t>KK ACRIL.FLEX C3011</t>
  </si>
  <si>
    <t>KK SILOX PIT.S012002</t>
  </si>
  <si>
    <t>DECOR KK 34 4L</t>
  </si>
  <si>
    <t>STRIPE LIVING KK 118</t>
  </si>
  <si>
    <t>ABSOLUTE KK 27 10L</t>
  </si>
  <si>
    <t>BIO.TINTEGGIO K02900</t>
  </si>
  <si>
    <t>KCC CARD A5 KK24 (3</t>
  </si>
  <si>
    <t>MICRORESINA KK 93 2,</t>
  </si>
  <si>
    <t>KK SILOX PIT.C3024 1</t>
  </si>
  <si>
    <t>VITI ZINCATE LEGNO 5</t>
  </si>
  <si>
    <t>METRIC OSMOTIC GREY</t>
  </si>
  <si>
    <t>DECOR KK 35 0,1L 1PZ</t>
  </si>
  <si>
    <t>SILICONE COLOR 38 6X</t>
  </si>
  <si>
    <t>STRIPE LIVING KK 92</t>
  </si>
  <si>
    <t>MICRORESINA KK 9 2,5</t>
  </si>
  <si>
    <t>KK QUARZITE K054004</t>
  </si>
  <si>
    <t>ABSOLUTE WR06 10L</t>
  </si>
  <si>
    <t>KK KOMPACT FIN.K1500</t>
  </si>
  <si>
    <t>KK KOMPACT PITT.K213</t>
  </si>
  <si>
    <t>FUGALITE COLOR KK 29</t>
  </si>
  <si>
    <t>ABSOLUTE KK 90 4L</t>
  </si>
  <si>
    <t>KK SILOX PIT.C3051</t>
  </si>
  <si>
    <t>BIO.MARMORINO C3054</t>
  </si>
  <si>
    <t>DECOR KK 150 4L.</t>
  </si>
  <si>
    <t>FUGABELLA COLOR 20 8</t>
  </si>
  <si>
    <t>STRIPE LIVING KK 36</t>
  </si>
  <si>
    <t>KK ACRIL.FLEX S02000</t>
  </si>
  <si>
    <t>001N2</t>
  </si>
  <si>
    <t>GLASS CONNECT L8-100</t>
  </si>
  <si>
    <t>FUGABELLA COLOR 33 4</t>
  </si>
  <si>
    <t>CEMENTORESINA 2 WR04</t>
  </si>
  <si>
    <t>KK QUARZITE S012002</t>
  </si>
  <si>
    <t>KCC CARD A5 KK74 (3</t>
  </si>
  <si>
    <t>DECOR KK 46 10L.</t>
  </si>
  <si>
    <t>001LX</t>
  </si>
  <si>
    <t>KK ECO KOMPACT 2.5 1</t>
  </si>
  <si>
    <t>KOMPACT NEW MED.BC 1</t>
  </si>
  <si>
    <t>ABSOLUTE KK 75 10L</t>
  </si>
  <si>
    <t>FUGABELLA COLOR 26 8</t>
  </si>
  <si>
    <t>BIO.TINTEGGIO C3029</t>
  </si>
  <si>
    <t>KD SUP.PAINT I003001</t>
  </si>
  <si>
    <t>KK KOMPACT MED.K1500</t>
  </si>
  <si>
    <t>STRIPE LIVING KK 116</t>
  </si>
  <si>
    <t>BIO.TINTEGGIO 1001 4</t>
  </si>
  <si>
    <t>DECOR KK 112 10L.</t>
  </si>
  <si>
    <t>FUGABELLA COLOR 25 8</t>
  </si>
  <si>
    <t>PATINA LIVING KK 55</t>
  </si>
  <si>
    <t>STRIPE LIVING KK 3 M</t>
  </si>
  <si>
    <t>KK ACRIL.FLEX K06700</t>
  </si>
  <si>
    <t>KD SUP.PAINT I119001</t>
  </si>
  <si>
    <t>KD SUP.PAINT I013005</t>
  </si>
  <si>
    <t>KK SILOX PIT.C3013 1</t>
  </si>
  <si>
    <t>DECOR KK 49 0,1L 1PZ</t>
  </si>
  <si>
    <t>BIOGEL REVOLUTION BI</t>
  </si>
  <si>
    <t>001ML</t>
  </si>
  <si>
    <t>CEMENTORESINA KK 55</t>
  </si>
  <si>
    <t>BIO.SPATOLATO S19400</t>
  </si>
  <si>
    <t>001HE</t>
  </si>
  <si>
    <t>KOMPACT NEW MED.C306</t>
  </si>
  <si>
    <t>KK ACRIL.FLEX S03200</t>
  </si>
  <si>
    <t>KCC CARD A5 KK80 (3</t>
  </si>
  <si>
    <t>BIO.TINTEGGIO C3019</t>
  </si>
  <si>
    <t>KK ACRIL.FLEX C3050</t>
  </si>
  <si>
    <t>BIO.INTONAC.0,5 S044</t>
  </si>
  <si>
    <t>MICRORESINA KK 117 2</t>
  </si>
  <si>
    <t>BASE DI PARTENZA 40</t>
  </si>
  <si>
    <t>STEEL ROLLFIX 10-10M</t>
  </si>
  <si>
    <t>PATINA LIVING KK 149</t>
  </si>
  <si>
    <t>MICRORESINA KK 104 2</t>
  </si>
  <si>
    <t>FUGABELLA ECO SCUBA</t>
  </si>
  <si>
    <t>BIO.SPATOLATO 1001 2</t>
  </si>
  <si>
    <t>HYPER SEAL CRYSTAL 1</t>
  </si>
  <si>
    <t>DECOR KK 123 4L.</t>
  </si>
  <si>
    <t>CANESTRO 3L METALLO</t>
  </si>
  <si>
    <t>FUGABELLA COLOR 06 8</t>
  </si>
  <si>
    <t>FUGABELLA COLOR 26 4</t>
  </si>
  <si>
    <t>001L6</t>
  </si>
  <si>
    <t>STRIPE LIVING KK 56</t>
  </si>
  <si>
    <t>KK KOMPACT MED.C3040</t>
  </si>
  <si>
    <t>BIO.MARMORINO C3059</t>
  </si>
  <si>
    <t>MICRORESINA KK 67 2,</t>
  </si>
  <si>
    <t>DECOR KK 120 0,1L 1P</t>
  </si>
  <si>
    <t>SILMAT COLOR KK 107</t>
  </si>
  <si>
    <t>000Q6</t>
  </si>
  <si>
    <t>EXENCE WHITE COLOR W</t>
  </si>
  <si>
    <t>KK KOMPACT PITT.S005</t>
  </si>
  <si>
    <t>G1296</t>
  </si>
  <si>
    <t>QUADERNO RIPRIST.KLI</t>
  </si>
  <si>
    <t>DECOR KK 69 10L.</t>
  </si>
  <si>
    <t>BIO.SPATOLATO K01900</t>
  </si>
  <si>
    <t>G1340</t>
  </si>
  <si>
    <t>FOLDER GEOLITE ITA 1</t>
  </si>
  <si>
    <t>KK KOMPACT MED.K0300</t>
  </si>
  <si>
    <t>MICRORESINA NT 2,1+0</t>
  </si>
  <si>
    <t>001MG</t>
  </si>
  <si>
    <t>KOMPACT NEW FIN.B490</t>
  </si>
  <si>
    <t>MICRORESINA KK 104 1</t>
  </si>
  <si>
    <t>CEMENTORESINA KK 69</t>
  </si>
  <si>
    <t>PROFILO CHIUSURA 160</t>
  </si>
  <si>
    <t>ABSOLUTE KK 105 4L</t>
  </si>
  <si>
    <t>OUTDOOR PLASTER WR06</t>
  </si>
  <si>
    <t>PATINA LIVING KK 75</t>
  </si>
  <si>
    <t>MICRORESINA KK 118 1</t>
  </si>
  <si>
    <t>OUTDOOR PAINT KK 7 4</t>
  </si>
  <si>
    <t>DECOR WR02 0,1L 1PZ.</t>
  </si>
  <si>
    <t>MICRORESINA KK 100 1</t>
  </si>
  <si>
    <t>BIO.SPATOLATO C3033</t>
  </si>
  <si>
    <t>STRIPE LIVING KK 69</t>
  </si>
  <si>
    <t>PATINA LIVING KK 65</t>
  </si>
  <si>
    <t>PATINA NT 15KG.</t>
  </si>
  <si>
    <t>KCC CARD A5 KK18 (3</t>
  </si>
  <si>
    <t>BIOCALCE INTONACHINO</t>
  </si>
  <si>
    <t>CEMENTORESINA KK 79</t>
  </si>
  <si>
    <t>ABSOLUTE KK 40 10L</t>
  </si>
  <si>
    <t>ABSOLUTE KK 20 10L</t>
  </si>
  <si>
    <t>BIO.SIL.PURO 1,0 100</t>
  </si>
  <si>
    <t>MICRORESINA KK 51 1+</t>
  </si>
  <si>
    <t>KD SUP.PAINT I171005</t>
  </si>
  <si>
    <t>BIO.SIL.PURO PIT.B13</t>
  </si>
  <si>
    <t>001MU</t>
  </si>
  <si>
    <t>KK ACRIL.FLEX C3048</t>
  </si>
  <si>
    <t>ABSOLUTE KK 106 4L</t>
  </si>
  <si>
    <t>DECOR KK 30 4L</t>
  </si>
  <si>
    <t>BIO.INTONAC.1,2 K023</t>
  </si>
  <si>
    <t>TERMINALE PER SOTTOT</t>
  </si>
  <si>
    <t>PROFILO CHIUSURA 120</t>
  </si>
  <si>
    <t>KK KOMPACT FIN.S0760</t>
  </si>
  <si>
    <t>CEMENTORESINA KK 27</t>
  </si>
  <si>
    <t>BIO.MARMORINO C3035</t>
  </si>
  <si>
    <t>GEOCALCE F ANTISISMI</t>
  </si>
  <si>
    <t>STRIPE LIVING KK 76</t>
  </si>
  <si>
    <t>KK SILOX PIT.K054004</t>
  </si>
  <si>
    <t>ABSOLUTE KK 23 10L</t>
  </si>
  <si>
    <t>STRIPE LIVING KK 117</t>
  </si>
  <si>
    <t>BIO.SPATOLATO K03600</t>
  </si>
  <si>
    <t>DECOR KK 136 4L.</t>
  </si>
  <si>
    <t>GIUNTO PVC/C 11X8 2M</t>
  </si>
  <si>
    <t>KCC CARD A5 KK79 (3</t>
  </si>
  <si>
    <t>CEMENTORESINA 1 KK26</t>
  </si>
  <si>
    <t>ABSOLUTE KK 93 10L</t>
  </si>
  <si>
    <t>KD SUP.PAINT I090009</t>
  </si>
  <si>
    <t>CANESTRO 6L METALLO</t>
  </si>
  <si>
    <t>SILICONE COLOR KK 69</t>
  </si>
  <si>
    <t>CEMENTORESINA KK 43</t>
  </si>
  <si>
    <t>BIO.MARMORINO K03400</t>
  </si>
  <si>
    <t>PATINA LIVING KK 22</t>
  </si>
  <si>
    <t>KCC CARD A5 KK20 (3</t>
  </si>
  <si>
    <t>DECOR KK 98 10L.</t>
  </si>
  <si>
    <t>FUGABELLA COLOR 02 2</t>
  </si>
  <si>
    <t>001BT</t>
  </si>
  <si>
    <t>KOMPACT NEW MED.K011</t>
  </si>
  <si>
    <t>MICRORESINA KK 8 2,5</t>
  </si>
  <si>
    <t>KK KOMPACT FIN.K0530</t>
  </si>
  <si>
    <t>KD SUP.PAINT I083010</t>
  </si>
  <si>
    <t>ABSOLUTE KK 112 4L</t>
  </si>
  <si>
    <t>KK KOMPACT MED.K0170</t>
  </si>
  <si>
    <t>KCC CARD A5 KK103 (3</t>
  </si>
  <si>
    <t>ERD</t>
  </si>
  <si>
    <t>ABSOLUTE KK 42 4L</t>
  </si>
  <si>
    <t>ROMPIGOCCIA PER BASE</t>
  </si>
  <si>
    <t>KK KOMPACT FIN.C3048</t>
  </si>
  <si>
    <t>KD WOOD ROVERE SCURO</t>
  </si>
  <si>
    <t>000Q4</t>
  </si>
  <si>
    <t>EXENCE PRIMER 10L</t>
  </si>
  <si>
    <t>GD112 PASTA GIALLO P</t>
  </si>
  <si>
    <t>001J5</t>
  </si>
  <si>
    <t>FUGAB.ECO SILIC.GR.P</t>
  </si>
  <si>
    <t>KCC CARD A5 KK38 (3</t>
  </si>
  <si>
    <t>PATINA B5214 15KG</t>
  </si>
  <si>
    <t>KK QUARZITE S121002</t>
  </si>
  <si>
    <t>PATINA LIVING KK 48</t>
  </si>
  <si>
    <t>OUTDOOR PLASTER WR02</t>
  </si>
  <si>
    <t>BIO.SPATOLATO K03400</t>
  </si>
  <si>
    <t>KD PAINT I001004 14L</t>
  </si>
  <si>
    <t>KK QUARZITE S046009</t>
  </si>
  <si>
    <t>DECOR WR04 1,5L.</t>
  </si>
  <si>
    <t>EC3</t>
  </si>
  <si>
    <t>RIADDEBITI CRM</t>
  </si>
  <si>
    <t>KK ECO SIL.VELAT.100</t>
  </si>
  <si>
    <t>BIO.TINTEGGIO K08400</t>
  </si>
  <si>
    <t>I3501</t>
  </si>
  <si>
    <t>TASSELLO A SCOMPARSA</t>
  </si>
  <si>
    <t>BIO.MARMORINO C3012</t>
  </si>
  <si>
    <t>STEEL COMBO C-A5-500</t>
  </si>
  <si>
    <t>DECOR KK 74 10L.</t>
  </si>
  <si>
    <t>KK KOMPACT MED.K0730</t>
  </si>
  <si>
    <t>DECOR KK 73 0,1L 1PZ</t>
  </si>
  <si>
    <t>001LS</t>
  </si>
  <si>
    <t>0013T</t>
  </si>
  <si>
    <t>EXENCE METAL S 6X0,5</t>
  </si>
  <si>
    <t>KK QUARZITE S050004</t>
  </si>
  <si>
    <t>DECOR KK 3 10L.</t>
  </si>
  <si>
    <t>BIO.INTONAC.0,5 S011</t>
  </si>
  <si>
    <t>KK QUARZITE K009007</t>
  </si>
  <si>
    <t>DECOR WR09 1,5L.</t>
  </si>
  <si>
    <t>STEEL COMBO A8-200 1</t>
  </si>
  <si>
    <t>OUTDOOR PAINT KK 82</t>
  </si>
  <si>
    <t>DECOR KK 38 10L.</t>
  </si>
  <si>
    <t>KERABUILD ECO FIX 25</t>
  </si>
  <si>
    <t>BIO.SIL.PURO 1,5 S07</t>
  </si>
  <si>
    <t>DECOR WR09 0,1L 1PZ.</t>
  </si>
  <si>
    <t>BIO.TINTEGGIO C3047</t>
  </si>
  <si>
    <t>DECOR KK 147 10L.</t>
  </si>
  <si>
    <t>KOMPACT NEW FIN.K120</t>
  </si>
  <si>
    <t>KK ACRIL.FLEX C3038</t>
  </si>
  <si>
    <t>PATINA LIVING KK 126</t>
  </si>
  <si>
    <t>KK KOMPACT FIN.C3022</t>
  </si>
  <si>
    <t>SPATOLA AMERICANA 10</t>
  </si>
  <si>
    <t>MICRORESINA KK 65 2,</t>
  </si>
  <si>
    <t>DECOR KK 89 10L.</t>
  </si>
  <si>
    <t>KK KOMPACT MED.C3016</t>
  </si>
  <si>
    <t>KK QUARZITE S025007</t>
  </si>
  <si>
    <t>PATINA LIVING KK 8 M</t>
  </si>
  <si>
    <t>KK PIT.K061010  4L A</t>
  </si>
  <si>
    <t>KCC CARD A5 KK133 (3</t>
  </si>
  <si>
    <t>CEMENTORESINA 1 OLD</t>
  </si>
  <si>
    <t>MICRORESINA KK 70 1+</t>
  </si>
  <si>
    <t>DECOR KK 118 10L.</t>
  </si>
  <si>
    <t>PATINA LIVING KK 17</t>
  </si>
  <si>
    <t>DECOR KK 9 0,1L 1PZ.</t>
  </si>
  <si>
    <t>NEUTRO COLOR KK 12 6</t>
  </si>
  <si>
    <t>KK ACRIL.FLEX C3028</t>
  </si>
  <si>
    <t>AQUASTOP FABRIC MEMB</t>
  </si>
  <si>
    <t>MICRORESINA KK 36 2,</t>
  </si>
  <si>
    <t>STRIPE LIVING KK 125</t>
  </si>
  <si>
    <t>001L4</t>
  </si>
  <si>
    <t>KOMPACT NEW MED.K035</t>
  </si>
  <si>
    <t>DECOR KK 106 0,1L 1P</t>
  </si>
  <si>
    <t>KK KOMPACT MED.K0680</t>
  </si>
  <si>
    <t>MICRORESINA KK 139 1</t>
  </si>
  <si>
    <t>KD OLDSTYLE FERRO MI</t>
  </si>
  <si>
    <t>DECOR KK 11 0,1L 1PZ</t>
  </si>
  <si>
    <t>DECOR KK 134 10L.</t>
  </si>
  <si>
    <t>DECOR KK 84 4L.</t>
  </si>
  <si>
    <t>KK QUARZITE C3054 14</t>
  </si>
  <si>
    <t>BIO.INTONAC.0,7 K059</t>
  </si>
  <si>
    <t>G1336</t>
  </si>
  <si>
    <t>GUIDA TEC SISTEMI DI</t>
  </si>
  <si>
    <t>DECOR KK 132 4L.</t>
  </si>
  <si>
    <t>KK SILOX PIT.C3060 1</t>
  </si>
  <si>
    <t>KK QUARZITE C3053 14</t>
  </si>
  <si>
    <t>MICRORESINA KK 129 2</t>
  </si>
  <si>
    <t>MICRORESINA KK 120 1</t>
  </si>
  <si>
    <t>KK QUARZITE K054005</t>
  </si>
  <si>
    <t>KCC CARD A5 KK119 (3</t>
  </si>
  <si>
    <t>OUTDOOR PAINT KK 7 1</t>
  </si>
  <si>
    <t>KK KOMPACT FIN.S0240</t>
  </si>
  <si>
    <t>PATINA LIVING WR01 M</t>
  </si>
  <si>
    <t>DECOR KK 145 4L.</t>
  </si>
  <si>
    <t>BIO.SPATOLATO C3043</t>
  </si>
  <si>
    <t>STRIPE LIVING KK 128</t>
  </si>
  <si>
    <t>DECOR KK 1 10L.</t>
  </si>
  <si>
    <t>KCC CARD A5 KK62 (3</t>
  </si>
  <si>
    <t>001BN</t>
  </si>
  <si>
    <t>KK KOMPACT PITT.B482</t>
  </si>
  <si>
    <t>MICRORESINA KK 5 1+0</t>
  </si>
  <si>
    <t>DECOR KK 105 10L.</t>
  </si>
  <si>
    <t>KK QUARZITE C3017 14</t>
  </si>
  <si>
    <t>ROMPIGOCCIA VISTA BA</t>
  </si>
  <si>
    <t>ABSOLUTE KK 148 4L</t>
  </si>
  <si>
    <t>RASOBUILD ECO CONSOL</t>
  </si>
  <si>
    <t>G1078</t>
  </si>
  <si>
    <t>VALIGETTA R. STRUTTU</t>
  </si>
  <si>
    <t>AQUASTOP BT NASTRO 2</t>
  </si>
  <si>
    <t>DECOR KK 40 10L.</t>
  </si>
  <si>
    <t>KK KOMPACT FIN.K1520</t>
  </si>
  <si>
    <t>STRIPE LIVING KK 101</t>
  </si>
  <si>
    <t>ABSOLUTE KK 84 4L</t>
  </si>
  <si>
    <t>FUGABELLA COLOR 21 4</t>
  </si>
  <si>
    <t>DECOR KK 42 4L.</t>
  </si>
  <si>
    <t>SILICONE COLOR KK 72</t>
  </si>
  <si>
    <t>DECOR KK 67 0,1L 1PZ</t>
  </si>
  <si>
    <t>KD SUP.PAINT I174004</t>
  </si>
  <si>
    <t>BIO.INTONAC.1,2 S025</t>
  </si>
  <si>
    <t>KK KOMPACT PITT.S061</t>
  </si>
  <si>
    <t>000M2</t>
  </si>
  <si>
    <t>QUARZO 04.2 0,48KG</t>
  </si>
  <si>
    <t>BIOCALCE INTONACO FI</t>
  </si>
  <si>
    <t>KCC CARD A5 KK52 (3</t>
  </si>
  <si>
    <t>FUGABELLA COLOR 22 8</t>
  </si>
  <si>
    <t>KK KOMPACT FIN.C3059</t>
  </si>
  <si>
    <t>KCC CARD A5 KK60 (3</t>
  </si>
  <si>
    <t>KK SILOX FONDO S0040</t>
  </si>
  <si>
    <t>STEEL COMBO A5-500 1</t>
  </si>
  <si>
    <t>BIO.MARMORINO C3014</t>
  </si>
  <si>
    <t>CEMENTORESINA 2 KK96</t>
  </si>
  <si>
    <t>DECOR KK 25 10L.</t>
  </si>
  <si>
    <t>ESM</t>
  </si>
  <si>
    <t>RIADDEBITI PER SERVI</t>
  </si>
  <si>
    <t>DECOR KK 35 4L</t>
  </si>
  <si>
    <t>MICRORESINA KK 126 2</t>
  </si>
  <si>
    <t>MIXER IMM.AUTOSTIRRE</t>
  </si>
  <si>
    <t>FUGA-SHOCK 4X1L</t>
  </si>
  <si>
    <t>ABSOLUTE NT 6X0,70L</t>
  </si>
  <si>
    <t>AQUAFORM D GR.CENERE</t>
  </si>
  <si>
    <t>KK SILOX PIT.S026001</t>
  </si>
  <si>
    <t>BIO.INTONAC.0,7 K028</t>
  </si>
  <si>
    <t>OUTDOOR PAINT WR01 4</t>
  </si>
  <si>
    <t>CEMENTORESINA 2 KK90</t>
  </si>
  <si>
    <t>DOTAZIONE 16 FB COLO</t>
  </si>
  <si>
    <t>CEMENTORESINA KK 14</t>
  </si>
  <si>
    <t>DECOR KK 129 0,1L 1P</t>
  </si>
  <si>
    <t>DECOR KK 91 0,1L 1PZ</t>
  </si>
  <si>
    <t>PATINA LIVING WR05 M</t>
  </si>
  <si>
    <t>KK KOMPACT FIN.C3060</t>
  </si>
  <si>
    <t>ABSOLUTE KK 59 10L</t>
  </si>
  <si>
    <t>SILICONE COLOR 29 6X</t>
  </si>
  <si>
    <t>KK ACRIL.FLEX S06200</t>
  </si>
  <si>
    <t>STEEL DRYFIX 12-1500</t>
  </si>
  <si>
    <t>BIOCALCE INTONACO 25</t>
  </si>
  <si>
    <t>KK KOMPACT MED.S0650</t>
  </si>
  <si>
    <t>KD SUP.PAINT I090005</t>
  </si>
  <si>
    <t>BIO.MARMORINO S01100</t>
  </si>
  <si>
    <t>KK QUARZITE S058004</t>
  </si>
  <si>
    <t>KK QUARZITE C3051 14</t>
  </si>
  <si>
    <t>ABSOLUTE KK 115 10L</t>
  </si>
  <si>
    <t>KERALEVEL ECO ULTRA</t>
  </si>
  <si>
    <t>ABSOLUTE KK 40 4L</t>
  </si>
  <si>
    <t>KK KOMPACT MED.K0220</t>
  </si>
  <si>
    <t>KK KOMPACT FIN.K0020</t>
  </si>
  <si>
    <t>DECOR KK 55 0,1L 1PZ</t>
  </si>
  <si>
    <t>AQUAFORM NUOVO SD SC</t>
  </si>
  <si>
    <t>SILICONE COLOR 22 6X</t>
  </si>
  <si>
    <t>CEMENTORESINA KK 81</t>
  </si>
  <si>
    <t>CEMENTORESINA KK 53</t>
  </si>
  <si>
    <t>001M5</t>
  </si>
  <si>
    <t>GLASS NET 615 ROT. 4</t>
  </si>
  <si>
    <t>STRIPE LIVING KK 47</t>
  </si>
  <si>
    <t>OUTDOOR PLASTER BC 2</t>
  </si>
  <si>
    <t>FUGALITE COLOR KK 14</t>
  </si>
  <si>
    <t>BIO.INTONAC.0,7 K011</t>
  </si>
  <si>
    <t>SCAFFALE SILIC.COL.C</t>
  </si>
  <si>
    <t>OUTDOOR 1 A+B 4,5KG</t>
  </si>
  <si>
    <t>ABSOLUTE KK 103 4L</t>
  </si>
  <si>
    <t>FUGABELLA COLOR 25 4</t>
  </si>
  <si>
    <t>KIT BACCHETTE COLOR</t>
  </si>
  <si>
    <t>KCC CARD A5 KK17 (3</t>
  </si>
  <si>
    <t>KK KOMPACT MED.S0450</t>
  </si>
  <si>
    <t>MICRORESINA KK 96 1+</t>
  </si>
  <si>
    <t>STRIPE LIVING KK 97</t>
  </si>
  <si>
    <t>DECOR KK 44 4L.</t>
  </si>
  <si>
    <t>ABSOLUTE KK 115 4L</t>
  </si>
  <si>
    <t>DISCO FISSAG.MAGGIOR</t>
  </si>
  <si>
    <t>ABSOLUTE KK 84 10L</t>
  </si>
  <si>
    <t>BIO.SPATOLATO C3055</t>
  </si>
  <si>
    <t>001AV</t>
  </si>
  <si>
    <t>KOMPACT NEW FIN.K156</t>
  </si>
  <si>
    <t>CEMENTORESINA KK 103</t>
  </si>
  <si>
    <t>001F3</t>
  </si>
  <si>
    <t>SILICONE COLOR 30 6X</t>
  </si>
  <si>
    <t>FUGALITE COLOR KK 8</t>
  </si>
  <si>
    <t>ABSOLUTE KK 108 4L</t>
  </si>
  <si>
    <t>PATINA LIVING KK 109</t>
  </si>
  <si>
    <t>MICRORESINA KK 49 2,</t>
  </si>
  <si>
    <t>AQUASTOP AR1 RETE AL</t>
  </si>
  <si>
    <t>CEMENTORESINA KK 144</t>
  </si>
  <si>
    <t>G1322</t>
  </si>
  <si>
    <t>FOLDER COMPANY A5 10</t>
  </si>
  <si>
    <t>DECOR KK 69 4L.</t>
  </si>
  <si>
    <t>KD SUP.PAINT I097006</t>
  </si>
  <si>
    <t>BIO.INTONAC.0,7 K100</t>
  </si>
  <si>
    <t>KK ACRIL.FLEX K18200</t>
  </si>
  <si>
    <t>BIO.INTONAC.0,5 K025</t>
  </si>
  <si>
    <t>FUGAB.ECO SILIC.TERR</t>
  </si>
  <si>
    <t>OUTDOOR PAINT WR10 4</t>
  </si>
  <si>
    <t>KK KOMPACT PITT.K039</t>
  </si>
  <si>
    <t>MICRORESINA KK 82 2,</t>
  </si>
  <si>
    <t>KK SILOX PIT.K061010</t>
  </si>
  <si>
    <t>CEMENTORESINA GEL 0,</t>
  </si>
  <si>
    <t>BIO.INTONAC.1,2 S031</t>
  </si>
  <si>
    <t>TETRA FIX BLACK 12X2</t>
  </si>
  <si>
    <t>ALBERO GIRANTE A SPI</t>
  </si>
  <si>
    <t>KCC CARD A5 KK72 (3</t>
  </si>
  <si>
    <t>KCC COLOR CHART 5 PZ</t>
  </si>
  <si>
    <t>KK KOMPACT FIN.C3014</t>
  </si>
  <si>
    <t>FUGABELLA COLOR 09 8</t>
  </si>
  <si>
    <t>DECOR KK 51 0,1L 1PZ</t>
  </si>
  <si>
    <t>001G7</t>
  </si>
  <si>
    <t>KK ACRIL.FLEX B5318</t>
  </si>
  <si>
    <t>KK QUARZITE C3036 14</t>
  </si>
  <si>
    <t>TASS.PERCUS.NYLON 19</t>
  </si>
  <si>
    <t>ABSOLUTE KK 28 10L</t>
  </si>
  <si>
    <t>KK SILOX PIT.K182009</t>
  </si>
  <si>
    <t>DECOR KK 78 0,1L 1PZ</t>
  </si>
  <si>
    <t>DECOR KK 40 4L.</t>
  </si>
  <si>
    <t>STEEL COMBO C-A5-300</t>
  </si>
  <si>
    <t>KD WHITE PLUS 1001 4</t>
  </si>
  <si>
    <t>KCC CARD A5 KK95 (3</t>
  </si>
  <si>
    <t>001HI</t>
  </si>
  <si>
    <t>KOMPACT NEW MED.K140</t>
  </si>
  <si>
    <t>KK KOMPACT FIN.C3044</t>
  </si>
  <si>
    <t>KK SILOX PIT.S035009</t>
  </si>
  <si>
    <t>PATINA LIVING KK 51</t>
  </si>
  <si>
    <t>KK QUARZITE S023006</t>
  </si>
  <si>
    <t>KD SUP.PAINT I166004</t>
  </si>
  <si>
    <t>ABSOLUTE KK 36 10L</t>
  </si>
  <si>
    <t>FUGAB.ECO SILIC.EUCA</t>
  </si>
  <si>
    <t>ABSOLUTE KK 62 10L</t>
  </si>
  <si>
    <t>000Q7</t>
  </si>
  <si>
    <t>CEMENTORESINA 1 KK57</t>
  </si>
  <si>
    <t>DECOR KK 13 4L</t>
  </si>
  <si>
    <t>PATINA LIVING KK 38</t>
  </si>
  <si>
    <t>BIOSCUD TNT h20CM 5x</t>
  </si>
  <si>
    <t>MICRORESINA KK 67 1+</t>
  </si>
  <si>
    <t>001DM</t>
  </si>
  <si>
    <t>MICRORESINA KK 45 1+</t>
  </si>
  <si>
    <t>ABSOLUTE KK 64 10L</t>
  </si>
  <si>
    <t>AQUAFORM DC GR.CENER</t>
  </si>
  <si>
    <t>KK ACRIL.FLEX K06400</t>
  </si>
  <si>
    <t>BIO.TINTEGGIO K03500</t>
  </si>
  <si>
    <t>SPUGNA GOMMAPIUMA 1X</t>
  </si>
  <si>
    <t>TINTOM.HARBIL HA480</t>
  </si>
  <si>
    <t>DECOR KK 121 0,1L 1P</t>
  </si>
  <si>
    <t>MICRORESINA KK 116 1</t>
  </si>
  <si>
    <t>MICRORESINA KK 11 1+</t>
  </si>
  <si>
    <t>ACCESSORIO PER FRESA</t>
  </si>
  <si>
    <t>FB.0-5 4X5KG 43 LIME</t>
  </si>
  <si>
    <t>FUGALITE NOCE  3KG 1</t>
  </si>
  <si>
    <t>STEEL COMBO C-A5-700</t>
  </si>
  <si>
    <t>GIUNTO PVC/C 13X8 2M</t>
  </si>
  <si>
    <t>CEMENTORESINA KK 65</t>
  </si>
  <si>
    <t>SILICONE COLOR 50 6X</t>
  </si>
  <si>
    <t>KK SILOX PIT.S050009</t>
  </si>
  <si>
    <t>KK ACRIL.FLEX K06500</t>
  </si>
  <si>
    <t>NEUTRO COLOR KK 2 6X</t>
  </si>
  <si>
    <t>BIO.TINTEGGIO C3059</t>
  </si>
  <si>
    <t>KD SUP.PAINT I136002</t>
  </si>
  <si>
    <t>POMPA 100ML HA480 1P</t>
  </si>
  <si>
    <t>BIO.SIL.PURO 1,5 S11</t>
  </si>
  <si>
    <t>KCC COLOR WALL MEDIU</t>
  </si>
  <si>
    <t>0018S</t>
  </si>
  <si>
    <t>SILICONE COLOR KK 6</t>
  </si>
  <si>
    <t>SIS.MI.C.A MISURE FA</t>
  </si>
  <si>
    <t>KK KOMPACT MED.S0510</t>
  </si>
  <si>
    <t>KK QUARZITE C3059 14</t>
  </si>
  <si>
    <t>KK SILOX PIT.K213003</t>
  </si>
  <si>
    <t>0008U</t>
  </si>
  <si>
    <t>BI0FLEX GRIGIO 25KG</t>
  </si>
  <si>
    <t>PATINA LIVING KK 95</t>
  </si>
  <si>
    <t>BIO.MARMORINO K08400</t>
  </si>
  <si>
    <t>KK QUARZITE K192003</t>
  </si>
  <si>
    <t>DECOR KK 150 10L.</t>
  </si>
  <si>
    <t>FUGALITE COLOR KK 72</t>
  </si>
  <si>
    <t>ABSOLUTE KK 68 4L</t>
  </si>
  <si>
    <t>KD COLOR 1001  4L.</t>
  </si>
  <si>
    <t>SILMAT COLOR KK 12 6</t>
  </si>
  <si>
    <t>FUGA-GLITTER SILVER</t>
  </si>
  <si>
    <t>PATINA LIVING KK 94</t>
  </si>
  <si>
    <t>MICRORESINA KK 130 1</t>
  </si>
  <si>
    <t>DECOR KK 104 4L.</t>
  </si>
  <si>
    <t>BIO.INTONAC.1,2 S024</t>
  </si>
  <si>
    <t>GEOLITE MICROSIL.S19</t>
  </si>
  <si>
    <t>MICRORESINA KK 137 2</t>
  </si>
  <si>
    <t>MICRORESINA KK 101 2</t>
  </si>
  <si>
    <t>DECOR KK 14 10L.</t>
  </si>
  <si>
    <t>SILICONE COLOR KK 88</t>
  </si>
  <si>
    <t>METRIC PROTECTION 25</t>
  </si>
  <si>
    <t>KK KOMPACT FIN.B5039</t>
  </si>
  <si>
    <t>ABSOLUTE KK 56 10L</t>
  </si>
  <si>
    <t>AQUASTOP 200 HP ROTO</t>
  </si>
  <si>
    <t>KK QUARZITE K035001</t>
  </si>
  <si>
    <t>KCC CARD A5 KK87 (3</t>
  </si>
  <si>
    <t>ABSOLUTE KK 125 10L</t>
  </si>
  <si>
    <t>ABSOLUTE KK 123 10L</t>
  </si>
  <si>
    <t>KK SILOX PIT.C3026 1</t>
  </si>
  <si>
    <t>MICRORESINA KK 135 2</t>
  </si>
  <si>
    <t>DECOR KK 70 10L.</t>
  </si>
  <si>
    <t>KK SILOX PIT.K009007</t>
  </si>
  <si>
    <t>MICRORESINA KK 124 2</t>
  </si>
  <si>
    <t>ABSOLUTE KK 144 10L</t>
  </si>
  <si>
    <t>KK SILOX PIT.K053005</t>
  </si>
  <si>
    <t>SILICONE COLOR KK1 6</t>
  </si>
  <si>
    <t>KK KOMPACT FIN.B5128</t>
  </si>
  <si>
    <t>MICRORESINA KK 53 1+</t>
  </si>
  <si>
    <t>MICRORESINA KK 51 2,</t>
  </si>
  <si>
    <t>KCC CARD A5 KK138 (3</t>
  </si>
  <si>
    <t>ABSOLUTE KK 91 10L</t>
  </si>
  <si>
    <t>G1016</t>
  </si>
  <si>
    <t>KCC SURFACE WALL MIC</t>
  </si>
  <si>
    <t>INIETT.&amp; CONNET.GEOS</t>
  </si>
  <si>
    <t>ABSOLUTE KK 52 10L</t>
  </si>
  <si>
    <t>ABSOLUTE KK 130 4L</t>
  </si>
  <si>
    <t>KK KOMPACT FIN.S0170</t>
  </si>
  <si>
    <t>PATINA WR05 15KG.</t>
  </si>
  <si>
    <t>KK KOMPACT MED.B1335</t>
  </si>
  <si>
    <t>DECOR KK 80 10L.</t>
  </si>
  <si>
    <t>001EQ</t>
  </si>
  <si>
    <t>KK ACRILEX FONDO 094</t>
  </si>
  <si>
    <t>STRIPE LIVING KK 24</t>
  </si>
  <si>
    <t>MICRORESINA KK 142 1</t>
  </si>
  <si>
    <t>ABSOLUTE KK 67 10L</t>
  </si>
  <si>
    <t>KD SUP.PAINT I145004</t>
  </si>
  <si>
    <t>BIO.MARMORINO C3002</t>
  </si>
  <si>
    <t>PIEGATRICE PNEUMATIC</t>
  </si>
  <si>
    <t>DECOR KK 127 0,1L 1P</t>
  </si>
  <si>
    <t>DECOR KK 112 4L.</t>
  </si>
  <si>
    <t>GD101 PASTA MAGENTA</t>
  </si>
  <si>
    <t>BIO.INTONAC.1,2 1001</t>
  </si>
  <si>
    <t>DECOR KK 6 0,1L 1PZ.</t>
  </si>
  <si>
    <t>BIO.SPATOLATO K1001</t>
  </si>
  <si>
    <t>DECOR KK 94 10L.</t>
  </si>
  <si>
    <t>KK KOMPACT MED.C3010</t>
  </si>
  <si>
    <t>EPC</t>
  </si>
  <si>
    <t>MICRORESINA KK 106 2</t>
  </si>
  <si>
    <t>ABSOLUTE KK 3 10L</t>
  </si>
  <si>
    <t>FUGABELLA COLOR 50 4</t>
  </si>
  <si>
    <t>BIO.INTONAC.0,7 S024</t>
  </si>
  <si>
    <t>001F4</t>
  </si>
  <si>
    <t>MICRORESINA KK 50 2,</t>
  </si>
  <si>
    <t>DECOR KK 71 4L.</t>
  </si>
  <si>
    <t>FUGABELLA COLOR 38 4</t>
  </si>
  <si>
    <t>001NE</t>
  </si>
  <si>
    <t>STEEL CONNECT C6-300</t>
  </si>
  <si>
    <t>KK SILOX PIT.C3022</t>
  </si>
  <si>
    <t>MICRORESINA KK 17 2,</t>
  </si>
  <si>
    <t>ABSOLUTE KK 12 4L</t>
  </si>
  <si>
    <t>KK KOMPACT FIN.S1210</t>
  </si>
  <si>
    <t>KD WOOD NEUTRO 4X2,5</t>
  </si>
  <si>
    <t>001NR</t>
  </si>
  <si>
    <t>KK ACRILEX FONDO K19</t>
  </si>
  <si>
    <t>PATINA LIVING KK 135</t>
  </si>
  <si>
    <t>DECOR KK 56 0,1L 1PZ</t>
  </si>
  <si>
    <t>000PJ</t>
  </si>
  <si>
    <t>COLOR SAMPLE STUCCHI</t>
  </si>
  <si>
    <t>KK ACRIL.FLEX S04700</t>
  </si>
  <si>
    <t>KCC CARD A5 KK86 (3</t>
  </si>
  <si>
    <t>ABSOLUTE KK 44 10L</t>
  </si>
  <si>
    <t>KK SILOX PIT.C3032</t>
  </si>
  <si>
    <t>L34 CLASSIC B 1KG</t>
  </si>
  <si>
    <t>EID</t>
  </si>
  <si>
    <t>MICRORESINA KK 130 2</t>
  </si>
  <si>
    <t>MICRORESINA KK 41 1+</t>
  </si>
  <si>
    <t>KK KOMPACT MED.S0320</t>
  </si>
  <si>
    <t>SM.FERROMIC.RUGGINE</t>
  </si>
  <si>
    <t>000TI</t>
  </si>
  <si>
    <t>STEEL CONNECT W 2X45</t>
  </si>
  <si>
    <t>CEMENTORESINA KK 132</t>
  </si>
  <si>
    <t>RONDELLA PER SUP.LEG</t>
  </si>
  <si>
    <t>MICRORESINA KK 20 1+</t>
  </si>
  <si>
    <t>DECOR KK 67 4L.</t>
  </si>
  <si>
    <t>KK SILOX PIT.K023008</t>
  </si>
  <si>
    <t>KCC CARD A5 KK112 (3</t>
  </si>
  <si>
    <t>BIO.MARMORINO K01900</t>
  </si>
  <si>
    <t>GUIDACOLORI FUGABELL</t>
  </si>
  <si>
    <t>BIO.MARMORINO S00500</t>
  </si>
  <si>
    <t>001J6</t>
  </si>
  <si>
    <t>PATINA LIVING KK 19</t>
  </si>
  <si>
    <t>DECOR KK 93 10L.</t>
  </si>
  <si>
    <t>FB.2-12 25KG 10 ANTR</t>
  </si>
  <si>
    <t>ABSOLUTE KK 46 10L</t>
  </si>
  <si>
    <t>DECOR KK 54 4L.</t>
  </si>
  <si>
    <t>KK KOMPACT MED.S0020</t>
  </si>
  <si>
    <t>SUPER BIO GRIGIO 25K</t>
  </si>
  <si>
    <t>H40 GEL BIANCO 25KG</t>
  </si>
  <si>
    <t>SILICONE COLOR KK 81</t>
  </si>
  <si>
    <t>001PJ</t>
  </si>
  <si>
    <t>BUSSOLA RESINATA 16x</t>
  </si>
  <si>
    <t>CEMENTORESINA KK 38</t>
  </si>
  <si>
    <t>FUGABELLA COLOR 21 8</t>
  </si>
  <si>
    <t>KD WOOD BIANCO 4X2,5</t>
  </si>
  <si>
    <t>ABSOLUTE KK 83 10L</t>
  </si>
  <si>
    <t>KK SILOX PIT.C3043</t>
  </si>
  <si>
    <t>STRIPE LIVING KK 122</t>
  </si>
  <si>
    <t>SUPERFLEX HP BIANCO</t>
  </si>
  <si>
    <t>MICRORESINA KK 30 2,</t>
  </si>
  <si>
    <t>ABSOLUTE KK 92 10L</t>
  </si>
  <si>
    <t>PROFILO CHIUSURA 70</t>
  </si>
  <si>
    <t>KK KOMPACT MED.C3003</t>
  </si>
  <si>
    <t>EIT</t>
  </si>
  <si>
    <t>CEMENTORESINA KK 57</t>
  </si>
  <si>
    <t>LEVA APRIBARATTOLI 1</t>
  </si>
  <si>
    <t>KK ECO SIL.VELAT.K08</t>
  </si>
  <si>
    <t>MICRORESINA KK 14 2,</t>
  </si>
  <si>
    <t>MICRORESINA KK 1 2,5</t>
  </si>
  <si>
    <t>MICRORESINA KK 115 1</t>
  </si>
  <si>
    <t>ABSOLUTE KK 14 10L</t>
  </si>
  <si>
    <t>MICRORESINA KK 59 1+</t>
  </si>
  <si>
    <t>MICRORESINA WR09 1+0</t>
  </si>
  <si>
    <t>ABSOLUTE KK 69 10L</t>
  </si>
  <si>
    <t>BIO.TINTEGGIO C3024</t>
  </si>
  <si>
    <t>BIO.MARMORINO C3026</t>
  </si>
  <si>
    <t>CEMENTORESINA 1 KK70</t>
  </si>
  <si>
    <t>EXENCE BASE GRIP KK</t>
  </si>
  <si>
    <t>STRIPE LIVING KK 139</t>
  </si>
  <si>
    <t>KK SILOX PIT.C3045 1</t>
  </si>
  <si>
    <t>ABSOLUTE KK 143 10L</t>
  </si>
  <si>
    <t>G1037</t>
  </si>
  <si>
    <t>GUIDA SISTEMA FACTOR</t>
  </si>
  <si>
    <t>STRIPE LIVING KK 96</t>
  </si>
  <si>
    <t>MICRORESINA KK 111 2</t>
  </si>
  <si>
    <t>KK KOMPACT FIN.K0360</t>
  </si>
  <si>
    <t>STRIPE LIVING WR05 M</t>
  </si>
  <si>
    <t>001PY</t>
  </si>
  <si>
    <t>001CZ</t>
  </si>
  <si>
    <t>KK KOMPACT MED.B5305</t>
  </si>
  <si>
    <t>KK KOMPACT MED.C3013</t>
  </si>
  <si>
    <t>SILICONE COLOR 14 6X</t>
  </si>
  <si>
    <t>KCC CARD A5 KK121 (3</t>
  </si>
  <si>
    <t>FB.0-5 4X5KG 24 JASM</t>
  </si>
  <si>
    <t>GIUNTO DILATAZ.PLUS</t>
  </si>
  <si>
    <t>PATINA LIVING KK 112</t>
  </si>
  <si>
    <t>PATINA LIVING KK 101</t>
  </si>
  <si>
    <t>PATINA LIVING KK 91</t>
  </si>
  <si>
    <t>OUTDOOR PAINT KK 65</t>
  </si>
  <si>
    <t>001I4</t>
  </si>
  <si>
    <t>BIGFLEX GRIGIO PER.B</t>
  </si>
  <si>
    <t>DECOR KK 24 4L</t>
  </si>
  <si>
    <t>KK ACRIL.FLEX S04301</t>
  </si>
  <si>
    <t>001NW</t>
  </si>
  <si>
    <t>PATINA LIVING B5340</t>
  </si>
  <si>
    <t>DECOR KK 79 10L.</t>
  </si>
  <si>
    <t>AQUASTOP FLANGIA 350</t>
  </si>
  <si>
    <t>SILMAT COLOR KK 86 6</t>
  </si>
  <si>
    <t>KK KOMPACT MED.C3037</t>
  </si>
  <si>
    <t>FUGABELLA COLOR 06 4</t>
  </si>
  <si>
    <t>KK ACRILEX FONDO S02</t>
  </si>
  <si>
    <t>GD 19 PASTA NERO ROM</t>
  </si>
  <si>
    <t>MICRORESINA KK 80 2,</t>
  </si>
  <si>
    <t>KK KOMPACT PITT.K138</t>
  </si>
  <si>
    <t>KK KOMPACT MED.S0240</t>
  </si>
  <si>
    <t>000Q5</t>
  </si>
  <si>
    <t>EXENCE PRIMER 5L</t>
  </si>
  <si>
    <t>MICRORESINA KK 28 2,</t>
  </si>
  <si>
    <t>DECOR KK 148 4L.</t>
  </si>
  <si>
    <t>DECOR KK 28 4L</t>
  </si>
  <si>
    <t>FUGAB.ECO SILIC.MEDI</t>
  </si>
  <si>
    <t>CEMENTORESINA KK 114</t>
  </si>
  <si>
    <t>DECOR KK 10 4L</t>
  </si>
  <si>
    <t>KK KOMPACT PITT.S024</t>
  </si>
  <si>
    <t>STRIPE LIVING KK 55</t>
  </si>
  <si>
    <t>DECOR KK 20 10L.</t>
  </si>
  <si>
    <t>FELPA BLACK SIZE 3XL</t>
  </si>
  <si>
    <t>DECOR KK 77 4L.</t>
  </si>
  <si>
    <t>ABSOLUTE KK 132 4L</t>
  </si>
  <si>
    <t>BIO.TINTEGGIO S03100</t>
  </si>
  <si>
    <t>DECOR KK 134 0,1L 1P</t>
  </si>
  <si>
    <t>KK KOMPACT MED.C3011</t>
  </si>
  <si>
    <t>STRIPE LIVING KK 10</t>
  </si>
  <si>
    <t>FUGABELLA COLOR 29 8</t>
  </si>
  <si>
    <t>PATINA LIVING KK 53</t>
  </si>
  <si>
    <t>BIO.SIL.PURO 1,0 K16</t>
  </si>
  <si>
    <t>ABSOLUTE KK 78 4L</t>
  </si>
  <si>
    <t>KK KOMPACT PITT.K135</t>
  </si>
  <si>
    <t>MICRORESINA KK 44 1+</t>
  </si>
  <si>
    <t>KK KOMPACT FIN.S0280</t>
  </si>
  <si>
    <t>KK SILOX PIT.S121002</t>
  </si>
  <si>
    <t>DECOR KK 19 0,1L 1PZ</t>
  </si>
  <si>
    <t>CEMENTORESINA KK 76</t>
  </si>
  <si>
    <t>MICRORESINA KK 21 1+</t>
  </si>
  <si>
    <t>DECOR KK 92 4L.</t>
  </si>
  <si>
    <t>KD SUP.PAINT I035004</t>
  </si>
  <si>
    <t>ABSOLUTE KK 58 4L</t>
  </si>
  <si>
    <t>ABSOLUTE KK 18 10L</t>
  </si>
  <si>
    <t>DECOR KK 127 10L.</t>
  </si>
  <si>
    <t>MICRORESINA  WR02 2,</t>
  </si>
  <si>
    <t>BIO.INTONAC.0,5 K023</t>
  </si>
  <si>
    <t>KK SILOX PIT.C3004</t>
  </si>
  <si>
    <t>KD PAINT 1001   4L.</t>
  </si>
  <si>
    <t>KK KOMPACT MED.B5206</t>
  </si>
  <si>
    <t>PATINA LIVING KK 39</t>
  </si>
  <si>
    <t>DURAFLEX ZIR 200X750</t>
  </si>
  <si>
    <t>MICRORESINA KK 140 1</t>
  </si>
  <si>
    <t>KCC CARD A5 KK89 (3</t>
  </si>
  <si>
    <t>FUGAB.PU40 ANTRAC.(P</t>
  </si>
  <si>
    <t>MICRORESINA KK 105 1</t>
  </si>
  <si>
    <t>ABSOLUTE KK 56 4L</t>
  </si>
  <si>
    <t>ABSOLUTE KK 26 4L</t>
  </si>
  <si>
    <t>KK QUARZITE C3049 14</t>
  </si>
  <si>
    <t>001PM</t>
  </si>
  <si>
    <t>KK QUARZITE B5345 14</t>
  </si>
  <si>
    <t>KK KOMPACT MED.S0010</t>
  </si>
  <si>
    <t>EAT</t>
  </si>
  <si>
    <t>COSTI DI TRASPORTO</t>
  </si>
  <si>
    <t>KK SILOX PIT.C3034 1</t>
  </si>
  <si>
    <t>ABSOLUTE KK 45 4L</t>
  </si>
  <si>
    <t>STRIPE LIVING KK 43</t>
  </si>
  <si>
    <t>BIO.INTONAC.1,2 K033</t>
  </si>
  <si>
    <t>SILICONE COLOR KK 71</t>
  </si>
  <si>
    <t>MICRORESINA KK 23 2,</t>
  </si>
  <si>
    <t>DECOR KK 43 10L.</t>
  </si>
  <si>
    <t>KK KOMPACT MED.C3030</t>
  </si>
  <si>
    <t>OUTDOOR PLASTER WR03</t>
  </si>
  <si>
    <t>TETRA TACK WHITE 12X</t>
  </si>
  <si>
    <t>MICRORESINA KK 39 2,</t>
  </si>
  <si>
    <t>DECOR KK 68 10L.</t>
  </si>
  <si>
    <t>KK KOMPACT FIN.S1940</t>
  </si>
  <si>
    <t>SLC PAD DIA430 MM BL</t>
  </si>
  <si>
    <t>FUGABELLA COLOR 27 8</t>
  </si>
  <si>
    <t>TINTOM.TM300 USATO 1</t>
  </si>
  <si>
    <t>PATINA LIVING KK 122</t>
  </si>
  <si>
    <t>DECOR KK 118 4L.</t>
  </si>
  <si>
    <t>GEOCALCE G ANTISISMI</t>
  </si>
  <si>
    <t>T-SHIRT WHITE SIZE M</t>
  </si>
  <si>
    <t>ABSOLUTE KK 79 10L</t>
  </si>
  <si>
    <t>BIO.MARMORINO C3034</t>
  </si>
  <si>
    <t>MICRORESINA KK 138 2</t>
  </si>
  <si>
    <t>KK QUARZITE MB GD 6X</t>
  </si>
  <si>
    <t>BIOSCUD ARTIC VERDE</t>
  </si>
  <si>
    <t>CEMENTORESINA 1 KK66</t>
  </si>
  <si>
    <t>MICRORESINA KK 86 2,</t>
  </si>
  <si>
    <t>MICRORESINA KK 75 1+</t>
  </si>
  <si>
    <t>STRIPE LIVING KK 85</t>
  </si>
  <si>
    <t>000T</t>
  </si>
  <si>
    <t>SCAFFALE FUGAB.COL.C</t>
  </si>
  <si>
    <t>MICRORESINA KK 52 1+</t>
  </si>
  <si>
    <t>001L2</t>
  </si>
  <si>
    <t>BIO.SIL.PURO PIT.B53</t>
  </si>
  <si>
    <t>MICRORESINA KK 105 2</t>
  </si>
  <si>
    <t>OUTDOOR PAINT KK 17</t>
  </si>
  <si>
    <t>ABSOLUTE KK 81 4L</t>
  </si>
  <si>
    <t>KK QUARZITE C3005  4</t>
  </si>
  <si>
    <t>KCC CARD A5 KK108 (3</t>
  </si>
  <si>
    <t>FUGAB.ECO SILIC.MOKA</t>
  </si>
  <si>
    <t>GEOLITE GEL B 1x1,66</t>
  </si>
  <si>
    <t>ABSOLUTE KK 71 10L</t>
  </si>
  <si>
    <t>ABSOLUTE KK 47 10L</t>
  </si>
  <si>
    <t>KK KOMPACT MED.K1190</t>
  </si>
  <si>
    <t>STRIPE LIVING KK 46</t>
  </si>
  <si>
    <t>STRIPE LIVING KK 146</t>
  </si>
  <si>
    <t>001LA</t>
  </si>
  <si>
    <t>DECOR NT 3,72L</t>
  </si>
  <si>
    <t>MAZZETTA PITTURE PER</t>
  </si>
  <si>
    <t>BIO.MARMORINO C3003</t>
  </si>
  <si>
    <t>PATINA LIVING KK 72</t>
  </si>
  <si>
    <t>BIO.MARMORINO S00100</t>
  </si>
  <si>
    <t>FUGABELLA COLOR 31 8</t>
  </si>
  <si>
    <t>DECOR WR06   4L.</t>
  </si>
  <si>
    <t>EAU</t>
  </si>
  <si>
    <t>AUTOFATTURA</t>
  </si>
  <si>
    <t>ABSOLUTE KK 88 10L</t>
  </si>
  <si>
    <t>DECOR KK 117 10L.</t>
  </si>
  <si>
    <t>BIO.SPATOLATO C3008</t>
  </si>
  <si>
    <t>ROMPIGOCCIA INVISIBI</t>
  </si>
  <si>
    <t>CARTELLA PORTACAMP A</t>
  </si>
  <si>
    <t>KK KOMPACT FIN.S0440</t>
  </si>
  <si>
    <t>IGROMETRO A CARBURO</t>
  </si>
  <si>
    <t>BIO.INTONAC.0,7 S005</t>
  </si>
  <si>
    <t>PATINA LIVING KK 44</t>
  </si>
  <si>
    <t>BIO.TINTEGGIO K02801</t>
  </si>
  <si>
    <t>AQUAL.LUC.MB GD 4X2,</t>
  </si>
  <si>
    <t>001MV</t>
  </si>
  <si>
    <t>DECOR KK 113 4L.</t>
  </si>
  <si>
    <t>KCC CARD A5 KK8 (3 P</t>
  </si>
  <si>
    <t>KD SUP.PAINT I030007</t>
  </si>
  <si>
    <t>KK KOMPACT FIN.B5105</t>
  </si>
  <si>
    <t>ABSOLUTE KK 11 10L</t>
  </si>
  <si>
    <t>KOMPACT NEW FIN.C302</t>
  </si>
  <si>
    <t>001V</t>
  </si>
  <si>
    <t>KK QUARZITE B5326 14</t>
  </si>
  <si>
    <t>KK KOMPACT MED.K0360</t>
  </si>
  <si>
    <t>KOMPACT FINISH MEDIO</t>
  </si>
  <si>
    <t>KK KOMPACT FIN.C3028</t>
  </si>
  <si>
    <t>001J</t>
  </si>
  <si>
    <t>MICRORESINA KK 31 1+</t>
  </si>
  <si>
    <t>DISTANZ. A T MM.3 10</t>
  </si>
  <si>
    <t>ABSOLUTE WR01 10L</t>
  </si>
  <si>
    <t>BIO.MARMORINO C3032</t>
  </si>
  <si>
    <t>STRIPE LIVING KK 5 M</t>
  </si>
  <si>
    <t>ABSOLUTE KK 51 10L</t>
  </si>
  <si>
    <t>KK KOMPACT MED.S0110</t>
  </si>
  <si>
    <t>ABSOLUTE KK 50 10L</t>
  </si>
  <si>
    <t>KD SUP.PAINT I090008</t>
  </si>
  <si>
    <t>KCC CARD A5 KK14 (3</t>
  </si>
  <si>
    <t>KK KOMPACT MED.S0050</t>
  </si>
  <si>
    <t>KK QUARZITE C3040  4</t>
  </si>
  <si>
    <t>KK SILOX PIT.NT GD 1</t>
  </si>
  <si>
    <t>FB.2-12 4X5KG 08 GRI</t>
  </si>
  <si>
    <t>KK ACRILEX FONDO S03</t>
  </si>
  <si>
    <t>H40 GEL GRIGIO 25KG</t>
  </si>
  <si>
    <t>KK SILOX PIT.C3050 4</t>
  </si>
  <si>
    <t>001F1</t>
  </si>
  <si>
    <t>KOMPACT NEW MED.S006</t>
  </si>
  <si>
    <t>BIO.INTONAC.0,7 S011</t>
  </si>
  <si>
    <t>KCC CARD A5 KK128 (3</t>
  </si>
  <si>
    <t>KD COLOR I024005 14L</t>
  </si>
  <si>
    <t>KK KOMPACT FIN.C3020</t>
  </si>
  <si>
    <t>FUGALITE COLOR KK 6</t>
  </si>
  <si>
    <t>SILICONE COLOR KK 50</t>
  </si>
  <si>
    <t>KK SILOX PIT.K1001 1</t>
  </si>
  <si>
    <t>FUGABELLA COLOR 47 4</t>
  </si>
  <si>
    <t>KK SILOX PIT.C3047 1</t>
  </si>
  <si>
    <t>OUTDOOR PAINT KK 44</t>
  </si>
  <si>
    <t>DECOR KK 76 0,1L 1PZ</t>
  </si>
  <si>
    <t>DECOR KK 79 0,1L 1PZ</t>
  </si>
  <si>
    <t>STRIPE LIVING KK 77</t>
  </si>
  <si>
    <t>DECOR KK 10 10L.</t>
  </si>
  <si>
    <t>DECOR KK 115 4L.</t>
  </si>
  <si>
    <t>FUGALITE COLOR KK 89</t>
  </si>
  <si>
    <t>MICRORESINA KK 146 2</t>
  </si>
  <si>
    <t>KK KOMPACT FIN.S2030</t>
  </si>
  <si>
    <t>FUGALITE COLOR KK 30</t>
  </si>
  <si>
    <t>BIO.MARMORINO C3022</t>
  </si>
  <si>
    <t>PATINA LIVING KK 73</t>
  </si>
  <si>
    <t>SILICONE COLOR 28 6X</t>
  </si>
  <si>
    <t>KD SUP.PAINT I140004</t>
  </si>
  <si>
    <t>MICRORESINA KK 30 1+</t>
  </si>
  <si>
    <t>001NZ</t>
  </si>
  <si>
    <t>000VH</t>
  </si>
  <si>
    <t>EXENCE ZINC S BC 4X2</t>
  </si>
  <si>
    <t>DECOR KK 99 0,1L 1PZ</t>
  </si>
  <si>
    <t>KK KOMPACT MED.K1000</t>
  </si>
  <si>
    <t>KK KOMPACT FIN.C3012</t>
  </si>
  <si>
    <t>BIO.INTONAC.0,7 S028</t>
  </si>
  <si>
    <t>FACTORY FLOW EP A 2X</t>
  </si>
  <si>
    <t>SILICONE COLOR 36 6X</t>
  </si>
  <si>
    <t>KK KOMPACT MED.K1380</t>
  </si>
  <si>
    <t>000QF</t>
  </si>
  <si>
    <t>SKIL DRY WHITE\/BC 4</t>
  </si>
  <si>
    <t>DECOR K 1 0,1L 1PZ.</t>
  </si>
  <si>
    <t>FELTRO ABRASIVO BIAN</t>
  </si>
  <si>
    <t>KOMPACT NEW FIN.S004</t>
  </si>
  <si>
    <t>DECOR KK 40 0,1L 1PZ</t>
  </si>
  <si>
    <t>PATINA LIVING KK 66</t>
  </si>
  <si>
    <t>ABSOLUTE KK 97 10L</t>
  </si>
  <si>
    <t>001MP</t>
  </si>
  <si>
    <t>KK QUARZITE S044010</t>
  </si>
  <si>
    <t>KCC CARD A5 KK132 (3</t>
  </si>
  <si>
    <t>MICRORESINA B 0,2KG.</t>
  </si>
  <si>
    <t>KK ACRIL.FLEX K11500</t>
  </si>
  <si>
    <t>CEMENTORESINA KK 130</t>
  </si>
  <si>
    <t>0017D</t>
  </si>
  <si>
    <t>KCC CARD A5 KK7 (3 P</t>
  </si>
  <si>
    <t>STRIPE LIVING KK 17</t>
  </si>
  <si>
    <t>SILICONE COLOR KK 66</t>
  </si>
  <si>
    <t>CEMENTORESINA KK 117</t>
  </si>
  <si>
    <t>DECOR KK 31 10L.</t>
  </si>
  <si>
    <t>CEMENTORESINA KK 121</t>
  </si>
  <si>
    <t>PATINA LIVING KK 127</t>
  </si>
  <si>
    <t>DECOR WR06 1,5L.</t>
  </si>
  <si>
    <t>KD ECO VELATURA NT G</t>
  </si>
  <si>
    <t>MICRORESINA KK 103 2</t>
  </si>
  <si>
    <t>KLIMA LIGHT CALCE 20</t>
  </si>
  <si>
    <t>SPATOLA AMERICANA 8M</t>
  </si>
  <si>
    <t>KCC CARD A5 KK117 (3</t>
  </si>
  <si>
    <t>MICRORESINA KK 108 2</t>
  </si>
  <si>
    <t>KK KOMPACT FIN.B5122</t>
  </si>
  <si>
    <t>KK ACRIL.FLEX C3049</t>
  </si>
  <si>
    <t>KD SUP.PAINT I016001</t>
  </si>
  <si>
    <t>T-SHIRT 130G H40 L 1</t>
  </si>
  <si>
    <t>KK KOMPACT MED.C3051</t>
  </si>
  <si>
    <t>CEMENTORESINA KK 105</t>
  </si>
  <si>
    <t>CEMENTORESINA KK 16</t>
  </si>
  <si>
    <t>MICRORESINA KK 143 1</t>
  </si>
  <si>
    <t>GEOLITE MICROSIL.S11</t>
  </si>
  <si>
    <t>KD WOOD NEUTRO 6X0,7</t>
  </si>
  <si>
    <t>KK KOMPACT FIN.C3031</t>
  </si>
  <si>
    <t>ECC</t>
  </si>
  <si>
    <t>001Z</t>
  </si>
  <si>
    <t>BIO.SIL.PURO 1,0 B53</t>
  </si>
  <si>
    <t>ABSOLUTE BC 10L</t>
  </si>
  <si>
    <t>ABSOLUTE KK 74 4L</t>
  </si>
  <si>
    <t>KK KOMPACT MED.C3022</t>
  </si>
  <si>
    <t>KK KOMPACT FIN.K1000</t>
  </si>
  <si>
    <t>FUGABELLA COLOR 02 4</t>
  </si>
  <si>
    <t>KK QUARZITE C3046 14</t>
  </si>
  <si>
    <t>STEEL COMBO C-A5-200</t>
  </si>
  <si>
    <t>MICRORESINA KK 26 2,</t>
  </si>
  <si>
    <t>MICRORESINA KK 64 1+</t>
  </si>
  <si>
    <t>T-SHIRT 150G WHITE S</t>
  </si>
  <si>
    <t>FUGALITE ANTRACITE 3</t>
  </si>
  <si>
    <t>ABSOLUTE KK 7 10L</t>
  </si>
  <si>
    <t>KD WOOD VERDE 6X0,75</t>
  </si>
  <si>
    <t>SP70 A 11,7KG.</t>
  </si>
  <si>
    <t>KERATECH ECO R30 25K</t>
  </si>
  <si>
    <t>ABSOLUTE KK 129 4L</t>
  </si>
  <si>
    <t>CEMENTORESINA KK 111</t>
  </si>
  <si>
    <t>STRIPE LIVING KK 71</t>
  </si>
  <si>
    <t>STRIPE LIVING KK 18</t>
  </si>
  <si>
    <t>KD SUP.PAINT I096001</t>
  </si>
  <si>
    <t>AQUAFORM D PLUS GR.A</t>
  </si>
  <si>
    <t>MICRORESINA KK 19 2,</t>
  </si>
  <si>
    <t>DECOR KK 61 0,1L 1PZ</t>
  </si>
  <si>
    <t>KK QUARZITE C3019 14</t>
  </si>
  <si>
    <t>BIO.SPATOLATO C3016</t>
  </si>
  <si>
    <t>AQUAL.LUC.NT GD 6X0,</t>
  </si>
  <si>
    <t>KK KOMPACT FIN.C3008</t>
  </si>
  <si>
    <t>DECOR KK 11 4L</t>
  </si>
  <si>
    <t>KK KOMPACT MED.C3029</t>
  </si>
  <si>
    <t>ABSOLUTE KK 60 4L</t>
  </si>
  <si>
    <t>PU70 BEIGE 9+1 KG NE</t>
  </si>
  <si>
    <t>BIO.INTONAC.1,2 S030</t>
  </si>
  <si>
    <t>KCC CARD A5 KK71 (3</t>
  </si>
  <si>
    <t>DECOR KK 117 4L.</t>
  </si>
  <si>
    <t>KK QUARZITE C3041 14</t>
  </si>
  <si>
    <t>001H3</t>
  </si>
  <si>
    <t>MICRORESINA KK 143 2</t>
  </si>
  <si>
    <t>KK SILOX PIT.C3060</t>
  </si>
  <si>
    <t>MICRORESINA KK 12 2,</t>
  </si>
  <si>
    <t>PATINA LIVING KK 29</t>
  </si>
  <si>
    <t>MICRORESINA KK 98 1+</t>
  </si>
  <si>
    <t>PATINA LIVING KK 120</t>
  </si>
  <si>
    <t>FUGABELLA COLOR 28 4</t>
  </si>
  <si>
    <t>KK KOMPACT MED.K1660</t>
  </si>
  <si>
    <t>KK SILOX PIT.C3042</t>
  </si>
  <si>
    <t>KD SUP.PAINT I126002</t>
  </si>
  <si>
    <t>KK SILOX PIT.08566 1</t>
  </si>
  <si>
    <t>KK SILOX PIT.BC GD 6</t>
  </si>
  <si>
    <t>DECOR KK 66 4L.</t>
  </si>
  <si>
    <t>FUGABELLA COLOR 31 4</t>
  </si>
  <si>
    <t>SILICONE COLOR 45 6X</t>
  </si>
  <si>
    <t>KK KOMPACT MED.S0250</t>
  </si>
  <si>
    <t>CEMENTORESINA KK 142</t>
  </si>
  <si>
    <t>0014P</t>
  </si>
  <si>
    <t>BIO.SPATOLATO S04401</t>
  </si>
  <si>
    <t>DECOR KK 53 4L.</t>
  </si>
  <si>
    <t>PATINA LIVING KK 45</t>
  </si>
  <si>
    <t>KK KOMPACT MED.C3033</t>
  </si>
  <si>
    <t>MICRORESINA KK 22 1+</t>
  </si>
  <si>
    <t>TAPETEX GIUNTO PERIM</t>
  </si>
  <si>
    <t>DECOR KK 124 10L.</t>
  </si>
  <si>
    <t>KK SILOX PIT.C3047</t>
  </si>
  <si>
    <t>BIO.INTONAC.0,7 S030</t>
  </si>
  <si>
    <t>MICRORESINA KK 134 2</t>
  </si>
  <si>
    <t>ABSOLUTE KK 72 10L</t>
  </si>
  <si>
    <t>DECOR KK 96 4L.</t>
  </si>
  <si>
    <t>DECOR KK 81 0,1L 1PZ</t>
  </si>
  <si>
    <t>DECOR KK 52 10L.</t>
  </si>
  <si>
    <t>KK SILOX PIT.C3052 1</t>
  </si>
  <si>
    <t>AD.PROFESS.BIANCO PE</t>
  </si>
  <si>
    <t>KCC CARD A5 KK142 (3</t>
  </si>
  <si>
    <t>001PT</t>
  </si>
  <si>
    <t>ABSOLUTE KK 58 10L</t>
  </si>
  <si>
    <t>DECOR KK 51 4L.</t>
  </si>
  <si>
    <t>BIO.INTONAC.1,2 S005</t>
  </si>
  <si>
    <t>FUGABELLA COLOR 03 4</t>
  </si>
  <si>
    <t>KK KOMPACT MED.B1089</t>
  </si>
  <si>
    <t>DECOR KK 58 4L.</t>
  </si>
  <si>
    <t>KD COLOR I090009  4L</t>
  </si>
  <si>
    <t>KK KOMPACT FIN.09124</t>
  </si>
  <si>
    <t>MICRORESINA KK 74 1+</t>
  </si>
  <si>
    <t>DECOR KK 42 10L.</t>
  </si>
  <si>
    <t>CAMBIFLEX GRIGIO 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</si>
</sst>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2]\ #,##0.00"/>
    <numFmt numFmtId="165" formatCode="[$€-2]\ #,##0.000"/>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9.899999999999999"/>
      <color indexed="8"/>
      <name val="Arial"/>
      <family val="2"/>
    </font>
    <font>
      <b/>
      <sz val="11"/>
      <name val="Arial"/>
      <family val="2"/>
    </font>
    <font>
      <b/>
      <u/>
      <sz val="14"/>
      <name val="Arial"/>
      <family val="2"/>
    </font>
    <font>
      <sz val="10"/>
      <name val="Arial"/>
      <family val="2"/>
    </font>
    <font>
      <b/>
      <sz val="11"/>
      <color indexed="8"/>
      <name val="Arial"/>
      <family val="2"/>
    </font>
    <font>
      <b/>
      <u/>
      <sz val="11"/>
      <color indexed="8"/>
      <name val="Arial"/>
      <family val="2"/>
    </font>
    <font>
      <sz val="11"/>
      <color indexed="8"/>
      <name val="Arial"/>
      <family val="2"/>
    </font>
    <font>
      <b/>
      <u/>
      <sz val="11"/>
      <name val="Arial"/>
      <family val="2"/>
    </font>
    <font>
      <sz val="11"/>
      <name val="Arial"/>
      <family val="2"/>
    </font>
    <font>
      <vertAlign val="superscript"/>
      <sz val="11"/>
      <color indexed="8"/>
      <name val="Arial"/>
      <family val="2"/>
    </font>
    <font>
      <b/>
      <sz val="9"/>
      <color indexed="8"/>
      <name val="Arial"/>
      <family val="2"/>
    </font>
    <font>
      <b/>
      <sz val="7"/>
      <name val="Arial"/>
      <family val="2"/>
    </font>
    <font>
      <b/>
      <i/>
      <sz val="10"/>
      <name val="Arial"/>
      <family val="2"/>
    </font>
    <font>
      <b/>
      <sz val="10"/>
      <name val="Arial"/>
      <family val="2"/>
    </font>
    <font>
      <b/>
      <sz val="14"/>
      <color rgb="FF414141"/>
      <name val="Arial"/>
      <family val="2"/>
    </font>
    <font>
      <sz val="10"/>
      <color rgb="FF414141"/>
      <name val="Arial"/>
      <family val="2"/>
    </font>
    <font>
      <b/>
      <sz val="11"/>
      <color theme="9" tint="0.39997558519241921"/>
      <name val="Arial"/>
      <family val="2"/>
    </font>
    <font>
      <b/>
      <sz val="16"/>
      <color rgb="FFAFCDAF"/>
      <name val="Arial"/>
      <family val="2"/>
    </font>
    <font>
      <b/>
      <sz val="11"/>
      <color rgb="FF414141"/>
      <name val="Arial"/>
      <family val="2"/>
    </font>
    <font>
      <i/>
      <sz val="11"/>
      <color rgb="FF414141"/>
      <name val="Calibri"/>
      <family val="2"/>
      <scheme val="minor"/>
    </font>
    <font>
      <b/>
      <sz val="11"/>
      <color rgb="FF414141"/>
      <name val="Calibri"/>
      <family val="2"/>
      <scheme val="minor"/>
    </font>
    <font>
      <sz val="11"/>
      <color rgb="FF414141"/>
      <name val="Arial"/>
      <family val="2"/>
    </font>
    <font>
      <b/>
      <u/>
      <sz val="14"/>
      <color rgb="FFFF0000"/>
      <name val="Arial"/>
      <family val="2"/>
    </font>
    <font>
      <b/>
      <sz val="8"/>
      <color rgb="FF000000"/>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indexed="9"/>
      </patternFill>
    </fill>
    <fill>
      <patternFill patternType="solid">
        <fgColor theme="9" tint="0.59999389629810485"/>
        <bgColor indexed="9"/>
      </patternFill>
    </fill>
    <fill>
      <patternFill patternType="solid">
        <fgColor indexed="22"/>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0">
    <xf numFmtId="0" fontId="0" fillId="0" borderId="0"/>
    <xf numFmtId="44" fontId="7" fillId="0" borderId="0" applyFont="0" applyFill="0" applyBorder="0" applyAlignment="0" applyProtection="0"/>
    <xf numFmtId="0" fontId="7" fillId="0" borderId="0"/>
    <xf numFmtId="0" fontId="3" fillId="0" borderId="0"/>
    <xf numFmtId="0" fontId="3" fillId="0" borderId="0"/>
    <xf numFmtId="43" fontId="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7" fillId="0" borderId="0"/>
  </cellStyleXfs>
  <cellXfs count="108">
    <xf numFmtId="0" fontId="0" fillId="0" borderId="0" xfId="0"/>
    <xf numFmtId="0" fontId="0" fillId="2" borderId="0" xfId="0" applyFill="1"/>
    <xf numFmtId="0" fontId="0" fillId="3" borderId="0" xfId="0" applyFill="1"/>
    <xf numFmtId="0" fontId="5" fillId="2" borderId="0" xfId="0" applyFont="1" applyFill="1" applyAlignment="1">
      <alignment horizontal="center" vertical="top"/>
    </xf>
    <xf numFmtId="0" fontId="5" fillId="2" borderId="7" xfId="0" applyFont="1" applyFill="1" applyBorder="1" applyAlignment="1">
      <alignment horizontal="center" vertical="top"/>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7" fillId="2" borderId="0" xfId="0" applyFont="1" applyFill="1"/>
    <xf numFmtId="17" fontId="0" fillId="2" borderId="0" xfId="0" applyNumberFormat="1" applyFill="1"/>
    <xf numFmtId="0" fontId="10" fillId="0" borderId="0" xfId="0" applyFont="1" applyAlignment="1">
      <alignment horizontal="center"/>
    </xf>
    <xf numFmtId="0" fontId="10" fillId="0" borderId="0" xfId="0" applyFont="1"/>
    <xf numFmtId="0" fontId="10" fillId="0" borderId="7" xfId="0" applyFont="1" applyBorder="1"/>
    <xf numFmtId="164" fontId="8" fillId="0" borderId="7" xfId="0" applyNumberFormat="1" applyFont="1" applyBorder="1"/>
    <xf numFmtId="2" fontId="10" fillId="0" borderId="0" xfId="0" applyNumberFormat="1" applyFont="1" applyAlignment="1">
      <alignment horizontal="center"/>
    </xf>
    <xf numFmtId="164" fontId="8" fillId="0" borderId="11" xfId="0" applyNumberFormat="1" applyFont="1" applyBorder="1"/>
    <xf numFmtId="164" fontId="0" fillId="2" borderId="0" xfId="0" applyNumberFormat="1" applyFill="1"/>
    <xf numFmtId="164" fontId="10" fillId="0" borderId="7" xfId="0" applyNumberFormat="1" applyFont="1" applyBorder="1"/>
    <xf numFmtId="0" fontId="12" fillId="0" borderId="0" xfId="0" applyFont="1"/>
    <xf numFmtId="0" fontId="8" fillId="0" borderId="3" xfId="0" applyFont="1" applyBorder="1" applyAlignment="1">
      <alignment horizontal="center"/>
    </xf>
    <xf numFmtId="0" fontId="8" fillId="0" borderId="4" xfId="0" applyFont="1" applyBorder="1" applyAlignment="1">
      <alignment horizontal="center"/>
    </xf>
    <xf numFmtId="0" fontId="5" fillId="2" borderId="10" xfId="0" applyFont="1" applyFill="1" applyBorder="1" applyAlignment="1">
      <alignment horizontal="center" vertical="top"/>
    </xf>
    <xf numFmtId="0" fontId="0" fillId="3" borderId="0" xfId="0" applyFill="1" applyProtection="1">
      <protection locked="0"/>
    </xf>
    <xf numFmtId="0" fontId="19" fillId="3" borderId="0" xfId="0" applyFont="1" applyFill="1" applyProtection="1">
      <protection locked="0"/>
    </xf>
    <xf numFmtId="164" fontId="21" fillId="0" borderId="14" xfId="0" applyNumberFormat="1" applyFont="1" applyBorder="1" applyAlignment="1" applyProtection="1">
      <alignment horizontal="right" vertical="center"/>
      <protection locked="0"/>
    </xf>
    <xf numFmtId="0" fontId="15" fillId="0" borderId="12" xfId="0" applyFont="1" applyBorder="1" applyAlignment="1">
      <alignment vertical="center"/>
    </xf>
    <xf numFmtId="0" fontId="22" fillId="0" borderId="0" xfId="0" applyFont="1" applyAlignment="1" applyProtection="1">
      <alignment horizontal="right"/>
      <protection locked="0"/>
    </xf>
    <xf numFmtId="164" fontId="22" fillId="0" borderId="0" xfId="0" applyNumberFormat="1" applyFont="1" applyAlignment="1" applyProtection="1">
      <alignment horizontal="right"/>
      <protection locked="0"/>
    </xf>
    <xf numFmtId="164" fontId="8" fillId="0" borderId="0" xfId="0" applyNumberFormat="1" applyFont="1" applyAlignment="1">
      <alignment horizontal="right"/>
    </xf>
    <xf numFmtId="165" fontId="10" fillId="0" borderId="0" xfId="0" applyNumberFormat="1" applyFont="1"/>
    <xf numFmtId="164" fontId="10" fillId="0" borderId="0" xfId="0" applyNumberFormat="1" applyFont="1"/>
    <xf numFmtId="2" fontId="10" fillId="0" borderId="0" xfId="0" applyNumberFormat="1" applyFont="1"/>
    <xf numFmtId="49" fontId="23" fillId="2" borderId="6" xfId="0" applyNumberFormat="1" applyFont="1" applyFill="1" applyBorder="1" applyAlignment="1" applyProtection="1">
      <alignment horizontal="center" vertical="center"/>
      <protection locked="0"/>
    </xf>
    <xf numFmtId="0" fontId="24" fillId="2" borderId="6" xfId="0" applyFont="1" applyFill="1" applyBorder="1" applyAlignment="1">
      <alignment horizontal="center" vertical="center"/>
    </xf>
    <xf numFmtId="0" fontId="10" fillId="0" borderId="0" xfId="0" applyFont="1" applyAlignment="1">
      <alignment horizontal="right"/>
    </xf>
    <xf numFmtId="0" fontId="5" fillId="2" borderId="4" xfId="0" applyFont="1" applyFill="1" applyBorder="1" applyAlignment="1">
      <alignment horizontal="center" vertical="top"/>
    </xf>
    <xf numFmtId="0" fontId="5" fillId="2" borderId="3" xfId="0" applyFont="1" applyFill="1" applyBorder="1" applyAlignment="1">
      <alignment horizontal="center" vertical="top"/>
    </xf>
    <xf numFmtId="0" fontId="10" fillId="0" borderId="6" xfId="0" applyFont="1" applyBorder="1" applyAlignment="1"/>
    <xf numFmtId="0" fontId="10" fillId="0" borderId="0" xfId="0" applyFont="1" applyAlignment="1">
      <alignment horizontal="center"/>
    </xf>
    <xf numFmtId="164" fontId="8" fillId="0" borderId="21" xfId="0" applyNumberFormat="1" applyFont="1" applyBorder="1"/>
    <xf numFmtId="0" fontId="10" fillId="0" borderId="0" xfId="0" applyFont="1" applyAlignment="1">
      <alignment horizontal="center"/>
    </xf>
    <xf numFmtId="0" fontId="0" fillId="0" borderId="22" xfId="0" applyBorder="1"/>
    <xf numFmtId="0" fontId="17" fillId="0" borderId="22" xfId="0" applyFont="1" applyBorder="1"/>
    <xf numFmtId="0" fontId="17" fillId="0" borderId="22" xfId="0" applyFont="1" applyBorder="1" applyAlignment="1">
      <alignment vertical="center" wrapText="1"/>
    </xf>
    <xf numFmtId="49" fontId="17" fillId="0" borderId="22" xfId="0" applyNumberFormat="1" applyFont="1" applyBorder="1" applyAlignment="1">
      <alignment vertical="center" wrapText="1"/>
    </xf>
    <xf numFmtId="49" fontId="17" fillId="0" borderId="22" xfId="0" quotePrefix="1" applyNumberFormat="1" applyFont="1" applyBorder="1" applyAlignment="1">
      <alignment vertical="center" wrapText="1"/>
    </xf>
    <xf numFmtId="0" fontId="25" fillId="0" borderId="6" xfId="0" applyFont="1" applyBorder="1"/>
    <xf numFmtId="0" fontId="25" fillId="0" borderId="0" xfId="0" applyFont="1"/>
    <xf numFmtId="0" fontId="25" fillId="0" borderId="0" xfId="0" applyFont="1" applyAlignment="1">
      <alignment horizontal="left"/>
    </xf>
    <xf numFmtId="2" fontId="0" fillId="0" borderId="0" xfId="0" applyNumberFormat="1"/>
    <xf numFmtId="49" fontId="17" fillId="0" borderId="23" xfId="0" applyNumberFormat="1" applyFont="1" applyFill="1" applyBorder="1" applyAlignment="1">
      <alignment vertical="center" wrapText="1"/>
    </xf>
    <xf numFmtId="0" fontId="2" fillId="0" borderId="0" xfId="6"/>
    <xf numFmtId="0" fontId="2" fillId="0" borderId="0" xfId="6" quotePrefix="1"/>
    <xf numFmtId="0" fontId="25" fillId="0" borderId="6" xfId="0" applyFont="1" applyBorder="1" applyAlignment="1">
      <alignment horizontal="left"/>
    </xf>
    <xf numFmtId="0" fontId="10" fillId="0" borderId="0" xfId="0" applyFont="1" applyAlignment="1">
      <alignment horizontal="left"/>
    </xf>
    <xf numFmtId="0" fontId="23" fillId="2" borderId="6" xfId="0" applyNumberFormat="1" applyFont="1" applyFill="1" applyBorder="1" applyAlignment="1" applyProtection="1">
      <alignment horizontal="center" vertical="center"/>
      <protection locked="0"/>
    </xf>
    <xf numFmtId="0" fontId="19" fillId="0" borderId="15" xfId="0" applyFont="1" applyBorder="1" applyAlignment="1" applyProtection="1">
      <alignment horizontal="left" vertical="center" wrapText="1"/>
      <protection hidden="1"/>
    </xf>
    <xf numFmtId="0" fontId="19" fillId="0" borderId="16" xfId="0" applyFont="1" applyBorder="1" applyAlignment="1" applyProtection="1">
      <alignment horizontal="left" vertical="center" wrapText="1"/>
      <protection hidden="1"/>
    </xf>
    <xf numFmtId="0" fontId="19" fillId="0" borderId="17" xfId="0" applyFont="1" applyBorder="1" applyAlignment="1" applyProtection="1">
      <alignment horizontal="left" vertical="center" wrapText="1"/>
      <protection hidden="1"/>
    </xf>
    <xf numFmtId="0" fontId="9" fillId="0" borderId="6" xfId="0" applyFont="1" applyBorder="1" applyAlignment="1">
      <alignment horizontal="left"/>
    </xf>
    <xf numFmtId="0" fontId="9" fillId="0" borderId="0" xfId="0" applyFont="1" applyAlignment="1">
      <alignment horizontal="left"/>
    </xf>
    <xf numFmtId="0" fontId="10" fillId="0" borderId="6" xfId="0" applyFont="1" applyBorder="1" applyAlignment="1">
      <alignment horizontal="left"/>
    </xf>
    <xf numFmtId="0" fontId="10" fillId="0" borderId="0" xfId="0" applyFont="1" applyAlignment="1">
      <alignment horizontal="left"/>
    </xf>
    <xf numFmtId="0" fontId="12" fillId="0" borderId="6" xfId="0" applyFont="1" applyBorder="1"/>
    <xf numFmtId="0" fontId="12" fillId="0" borderId="0" xfId="0" applyFont="1"/>
    <xf numFmtId="0" fontId="18" fillId="0" borderId="20" xfId="0" applyFont="1" applyBorder="1" applyAlignment="1">
      <alignment horizontal="center"/>
    </xf>
    <xf numFmtId="0" fontId="18" fillId="0" borderId="19" xfId="0" applyFont="1" applyBorder="1" applyAlignment="1">
      <alignment horizontal="center"/>
    </xf>
    <xf numFmtId="0" fontId="18" fillId="0" borderId="18" xfId="0" applyFont="1" applyBorder="1" applyAlignment="1">
      <alignment horizontal="center"/>
    </xf>
    <xf numFmtId="0" fontId="8" fillId="0" borderId="6" xfId="0" applyFont="1" applyBorder="1"/>
    <xf numFmtId="0" fontId="8" fillId="0" borderId="0" xfId="0" applyFont="1"/>
    <xf numFmtId="0" fontId="14" fillId="0" borderId="8" xfId="0" applyFont="1" applyBorder="1" applyAlignment="1">
      <alignment horizontal="left"/>
    </xf>
    <xf numFmtId="0" fontId="14" fillId="0" borderId="9" xfId="0" applyFont="1" applyBorder="1" applyAlignment="1">
      <alignment horizontal="left"/>
    </xf>
    <xf numFmtId="0" fontId="14" fillId="0" borderId="10" xfId="0" applyFont="1" applyBorder="1" applyAlignment="1">
      <alignment horizontal="left"/>
    </xf>
    <xf numFmtId="0" fontId="16" fillId="0" borderId="13" xfId="0" applyFont="1" applyBorder="1" applyAlignment="1">
      <alignment horizontal="center" vertical="center" wrapText="1"/>
    </xf>
    <xf numFmtId="0" fontId="19" fillId="0" borderId="13" xfId="0" applyFont="1" applyBorder="1" applyAlignment="1" applyProtection="1">
      <alignment horizontal="center" vertical="center"/>
      <protection locked="0"/>
    </xf>
    <xf numFmtId="0" fontId="12" fillId="0" borderId="6" xfId="0" applyFont="1" applyBorder="1" applyAlignment="1">
      <alignment horizontal="center"/>
    </xf>
    <xf numFmtId="0" fontId="12" fillId="0" borderId="0" xfId="0" applyFont="1" applyAlignment="1">
      <alignment horizontal="center"/>
    </xf>
    <xf numFmtId="49" fontId="10" fillId="0" borderId="6" xfId="0" applyNumberFormat="1" applyFont="1" applyBorder="1" applyAlignment="1">
      <alignment horizontal="left"/>
    </xf>
    <xf numFmtId="0" fontId="10" fillId="0" borderId="0" xfId="0" applyFont="1" applyAlignment="1">
      <alignment horizontal="center"/>
    </xf>
    <xf numFmtId="0" fontId="11" fillId="0" borderId="6" xfId="0" applyFont="1" applyBorder="1" applyAlignment="1">
      <alignment horizontal="left"/>
    </xf>
    <xf numFmtId="0" fontId="11" fillId="0" borderId="0" xfId="0" applyFont="1" applyAlignment="1">
      <alignment horizontal="left"/>
    </xf>
    <xf numFmtId="0" fontId="25" fillId="0" borderId="6" xfId="0" applyFont="1" applyBorder="1" applyAlignment="1">
      <alignment horizontal="left"/>
    </xf>
    <xf numFmtId="0" fontId="25" fillId="0" borderId="0" xfId="0" applyFont="1" applyBorder="1" applyAlignment="1">
      <alignment horizontal="left"/>
    </xf>
    <xf numFmtId="0" fontId="17" fillId="0" borderId="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4" xfId="0" applyFont="1" applyBorder="1" applyAlignment="1">
      <alignment horizontal="justify" vertical="center" wrapText="1"/>
    </xf>
    <xf numFmtId="0" fontId="8" fillId="0" borderId="2" xfId="0" applyFont="1" applyBorder="1"/>
    <xf numFmtId="0" fontId="8" fillId="0" borderId="3" xfId="0" applyFont="1" applyBorder="1"/>
    <xf numFmtId="0" fontId="27" fillId="0" borderId="8" xfId="0" applyFont="1" applyBorder="1" applyAlignment="1">
      <alignment horizontal="left"/>
    </xf>
    <xf numFmtId="0" fontId="4" fillId="5"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0" fillId="2" borderId="2" xfId="0" applyFont="1" applyFill="1" applyBorder="1" applyAlignment="1">
      <alignment horizontal="center"/>
    </xf>
    <xf numFmtId="0" fontId="20" fillId="2" borderId="3" xfId="0" applyFont="1" applyFill="1" applyBorder="1" applyAlignment="1">
      <alignment horizontal="center"/>
    </xf>
    <xf numFmtId="0" fontId="20" fillId="2" borderId="4" xfId="0" applyFont="1" applyFill="1" applyBorder="1" applyAlignment="1">
      <alignment horizontal="center"/>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1" fillId="0" borderId="0" xfId="6" quotePrefix="1" applyFont="1"/>
    <xf numFmtId="0" fontId="1" fillId="0" borderId="0" xfId="6" applyFont="1"/>
    <xf numFmtId="0" fontId="0" fillId="0" borderId="0" xfId="0" applyAlignment="1">
      <alignment horizontal="center"/>
    </xf>
    <xf numFmtId="0" fontId="7" fillId="0" borderId="0" xfId="0" applyFont="1" applyAlignment="1">
      <alignment horizontal="center"/>
    </xf>
    <xf numFmtId="0" fontId="10" fillId="0" borderId="6" xfId="9" applyFont="1" applyBorder="1"/>
    <xf numFmtId="0" fontId="0" fillId="0" borderId="0" xfId="0" applyAlignment="1">
      <alignment vertical="top"/>
    </xf>
    <xf numFmtId="0" fontId="0" fillId="6" borderId="22" xfId="0" applyFill="1" applyBorder="1" applyAlignment="1">
      <alignment vertical="top"/>
    </xf>
    <xf numFmtId="2" fontId="0" fillId="0" borderId="0" xfId="0" applyNumberFormat="1" applyAlignment="1">
      <alignment vertical="top"/>
    </xf>
    <xf numFmtId="11" fontId="0" fillId="0" borderId="0" xfId="0" applyNumberFormat="1" applyAlignment="1">
      <alignment vertical="top"/>
    </xf>
    <xf numFmtId="0" fontId="7" fillId="0" borderId="0" xfId="0" applyFont="1" applyAlignment="1">
      <alignment vertical="top"/>
    </xf>
  </cellXfs>
  <cellStyles count="10">
    <cellStyle name="Migliaia 2" xfId="5" xr:uid="{3131DFEB-1FBF-4FA9-ABC6-122EA04A86D3}"/>
    <cellStyle name="Migliaia 2 2" xfId="8" xr:uid="{5482A7D3-225E-49F4-A7DC-E066EDD99442}"/>
    <cellStyle name="Normale" xfId="0" builtinId="0"/>
    <cellStyle name="Normale 2" xfId="2" xr:uid="{EE97ABCB-1A9B-42AB-BF97-C7E69830DC57}"/>
    <cellStyle name="Normale 2 2" xfId="9" xr:uid="{718EAAD5-A46B-4A40-96A0-1A1F3B92840B}"/>
    <cellStyle name="Normale 3" xfId="3" xr:uid="{F0D105D8-F79F-417C-8311-17030B1B08F6}"/>
    <cellStyle name="Normale 3 2 2" xfId="6" xr:uid="{E2EC2DE4-ECE7-49DD-8097-B2E594681E51}"/>
    <cellStyle name="Normale 4" xfId="4" xr:uid="{41AAD490-A58F-4993-BE5C-D4F6704E1468}"/>
    <cellStyle name="Normale 4 2" xfId="7" xr:uid="{775A1D60-7AA3-41C9-AA78-56C86CEF83C1}"/>
    <cellStyle name="Valuta 2" xfId="1" xr:uid="{93FC471C-8EA8-44F2-8A63-D9A644872328}"/>
  </cellStyles>
  <dxfs count="24">
    <dxf>
      <fill>
        <patternFill>
          <bgColor them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vertical/>
        <horizontal/>
      </border>
    </dxf>
    <dxf>
      <fill>
        <patternFill>
          <bgColor rgb="FFAFCDAF"/>
        </patternFill>
      </fill>
      <border>
        <left style="thin">
          <color auto="1"/>
        </left>
        <right style="thin">
          <color auto="1"/>
        </right>
        <top style="thin">
          <color auto="1"/>
        </top>
        <bottom style="thin">
          <color auto="1"/>
        </bottom>
        <vertical/>
        <horizontal/>
      </border>
    </dxf>
    <dxf>
      <fill>
        <patternFill patternType="solid">
          <bgColor theme="0"/>
        </patternFill>
      </fill>
    </dxf>
    <dxf>
      <font>
        <color theme="0"/>
      </font>
    </dxf>
    <dxf>
      <fill>
        <patternFill>
          <bgColor them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vertical/>
        <horizontal/>
      </border>
    </dxf>
    <dxf>
      <fill>
        <patternFill>
          <bgColor rgb="FFAFCDAF"/>
        </patternFill>
      </fill>
      <border>
        <left style="thin">
          <color auto="1"/>
        </left>
        <right style="thin">
          <color auto="1"/>
        </right>
        <top style="thin">
          <color auto="1"/>
        </top>
        <bottom style="thin">
          <color auto="1"/>
        </bottom>
        <vertical/>
        <horizontal/>
      </border>
    </dxf>
    <dxf>
      <fill>
        <patternFill patternType="solid">
          <bgColor theme="0"/>
        </patternFill>
      </fill>
    </dxf>
    <dxf>
      <font>
        <color theme="0"/>
      </font>
    </dxf>
    <dxf>
      <fill>
        <patternFill>
          <bgColor them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vertical/>
        <horizontal/>
      </border>
    </dxf>
    <dxf>
      <fill>
        <patternFill>
          <bgColor rgb="FFAFCDAF"/>
        </patternFill>
      </fill>
      <border>
        <left style="thin">
          <color auto="1"/>
        </left>
        <right style="thin">
          <color auto="1"/>
        </right>
        <top style="thin">
          <color auto="1"/>
        </top>
        <bottom style="thin">
          <color auto="1"/>
        </bottom>
        <vertical/>
        <horizontal/>
      </border>
    </dxf>
    <dxf>
      <fill>
        <patternFill patternType="solid">
          <bgColor theme="0"/>
        </patternFill>
      </fill>
    </dxf>
    <dxf>
      <font>
        <color theme="0"/>
      </font>
    </dxf>
    <dxf>
      <fill>
        <patternFill>
          <bgColor them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vertical/>
        <horizontal/>
      </border>
    </dxf>
    <dxf>
      <fill>
        <patternFill>
          <bgColor rgb="FFAFCDAF"/>
        </patternFill>
      </fill>
      <border>
        <left style="thin">
          <color auto="1"/>
        </left>
        <right style="thin">
          <color auto="1"/>
        </right>
        <top style="thin">
          <color auto="1"/>
        </top>
        <bottom style="thin">
          <color auto="1"/>
        </bottom>
        <vertical/>
        <horizontal/>
      </border>
    </dxf>
    <dxf>
      <fill>
        <patternFill patternType="solid">
          <bgColor theme="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165100</xdr:colOff>
      <xdr:row>0</xdr:row>
      <xdr:rowOff>114300</xdr:rowOff>
    </xdr:from>
    <xdr:ext cx="1531937" cy="302595"/>
    <xdr:pic>
      <xdr:nvPicPr>
        <xdr:cNvPr id="2" name="Immagine 1">
          <a:extLst>
            <a:ext uri="{FF2B5EF4-FFF2-40B4-BE49-F238E27FC236}">
              <a16:creationId xmlns:a16="http://schemas.microsoft.com/office/drawing/2014/main" id="{E0BBF639-9C6A-43EF-96C7-9B1DDF9630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14300"/>
          <a:ext cx="1531937" cy="30259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guzzoni%20Chiara\Cappotti%202024\Analisi%20prezzi%20ETICS%20Re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MTP24_AP_Posa-su-massetto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_Voci"/>
      <sheetName val="Titolo_descrizione"/>
      <sheetName val="Voce_prezzo"/>
      <sheetName val="Var_voce"/>
      <sheetName val="Caratteristiche_materiali"/>
      <sheetName val="Lavorazioni"/>
      <sheetName val="Prodotti"/>
      <sheetName val="Calcoli quant prodotti"/>
      <sheetName val="Unità misura e prezzi"/>
      <sheetName val="Analisi prezzi ETICS Rev.3"/>
    </sheetNames>
    <sheetDataSet>
      <sheetData sheetId="0">
        <row r="1">
          <cell r="B1" t="str">
            <v>ASSEMBLATO MW KLIMA AIRWOOL PLUS</v>
          </cell>
        </row>
      </sheetData>
      <sheetData sheetId="1">
        <row r="2">
          <cell r="B2" t="str">
            <v>Riferimento</v>
          </cell>
        </row>
        <row r="3">
          <cell r="B3" t="str">
            <v>KLIMAEXPERT ETA EPS AIR</v>
          </cell>
        </row>
        <row r="4">
          <cell r="B4" t="str">
            <v>KLIMAEXPERT ETA EPS AIR BLACK</v>
          </cell>
        </row>
        <row r="5">
          <cell r="B5" t="str">
            <v>KLIMAEXPERT ETA EPS AIRPLUS</v>
          </cell>
        </row>
        <row r="6">
          <cell r="B6" t="str">
            <v>KLIMAEXPERT ETA EPS AIRTECH</v>
          </cell>
        </row>
        <row r="7">
          <cell r="B7" t="str">
            <v>KLIMAEXPERT ETA MW AIRWOOL</v>
          </cell>
        </row>
        <row r="8">
          <cell r="B8" t="str">
            <v>KLIMAEXPERT ETA MW AIRWOOL PLUS</v>
          </cell>
        </row>
        <row r="9">
          <cell r="B9" t="str">
            <v>ASSEMBLATO EPS KLIMA AIR</v>
          </cell>
        </row>
        <row r="10">
          <cell r="B10" t="str">
            <v>ASSEMBLATO EPS KLIMA AIR BLACK</v>
          </cell>
        </row>
        <row r="11">
          <cell r="B11" t="str">
            <v>ASSEMBLATO EPS KLIMA AIRPLUS</v>
          </cell>
        </row>
        <row r="12">
          <cell r="B12" t="str">
            <v>ASSEMBLATO EPS KLIMA AIRTECH</v>
          </cell>
        </row>
        <row r="13">
          <cell r="B13" t="str">
            <v>ASSEMBLATO MW KLIMA AIRWOOL</v>
          </cell>
        </row>
        <row r="14">
          <cell r="B14" t="str">
            <v>ASSEMBLATO MW KLIMA AIRWOOL PLUS</v>
          </cell>
        </row>
        <row r="15">
          <cell r="B15" t="str">
            <v>ASSEMBLATO EPS GENERICO</v>
          </cell>
        </row>
        <row r="16">
          <cell r="B16" t="str">
            <v>ASSEMBLATO POLIURETANO GENERICO</v>
          </cell>
        </row>
        <row r="17">
          <cell r="B17" t="str">
            <v>ASSEMBLATO RESINA FENOLICA GENERICO</v>
          </cell>
        </row>
        <row r="18">
          <cell r="B18" t="str">
            <v>ASSEMBLATO LANA DI ROCCIA GENERICO</v>
          </cell>
        </row>
        <row r="19">
          <cell r="B19" t="str">
            <v>ASSEMBLATO LANA DI VETRO GENERICO</v>
          </cell>
        </row>
        <row r="20">
          <cell r="B20" t="str">
            <v>ASSEMBLATO AEROGEL GENERICO</v>
          </cell>
        </row>
        <row r="21">
          <cell r="B21" t="str">
            <v>ASSEMBLATO FIBRA DI LEGNO GENERICO</v>
          </cell>
        </row>
        <row r="22">
          <cell r="B22" t="str">
            <v>ASSEMBLATO SUGHERO GENERICO</v>
          </cell>
        </row>
        <row r="23">
          <cell r="B23" t="str">
            <v xml:space="preserve">ECO DUR ZETA </v>
          </cell>
        </row>
      </sheetData>
      <sheetData sheetId="2">
        <row r="2">
          <cell r="B2" t="str">
            <v>Costruzione voce analisi prezzo</v>
          </cell>
        </row>
        <row r="3">
          <cell r="B3" t="str">
            <v>KLIMAEXPERT ETA EPS AIR</v>
          </cell>
        </row>
        <row r="4">
          <cell r="B4" t="str">
            <v>KLIMAEXPERT ETA EPS AIR BLACK</v>
          </cell>
        </row>
        <row r="5">
          <cell r="B5" t="str">
            <v>KLIMAEXPERT ETA EPS AIRPLUS</v>
          </cell>
        </row>
        <row r="6">
          <cell r="B6" t="str">
            <v>KLIMAEXPERT ETA EPS AIRTECH</v>
          </cell>
        </row>
        <row r="7">
          <cell r="B7" t="str">
            <v>KLIMAEXPERT ETA MW AIRWOOL</v>
          </cell>
        </row>
        <row r="8">
          <cell r="B8" t="str">
            <v>KLIMAEXPERT ETA MW AIRWOOL PLUS</v>
          </cell>
        </row>
        <row r="9">
          <cell r="B9" t="str">
            <v>ASSEMBLATO EPS KLIMA AIR</v>
          </cell>
        </row>
        <row r="10">
          <cell r="B10" t="str">
            <v>ASSEMBLATO EPS KLIMA AIR BLACK</v>
          </cell>
        </row>
        <row r="11">
          <cell r="B11" t="str">
            <v>ASSEMBLATO EPS KLIMA AIRPLUS</v>
          </cell>
        </row>
        <row r="12">
          <cell r="B12" t="str">
            <v>ASSEMBLATO EPS KLIMA AIRTECH</v>
          </cell>
        </row>
        <row r="13">
          <cell r="B13" t="str">
            <v>ASSEMBLATO MW KLIMA AIRWOOL</v>
          </cell>
        </row>
        <row r="14">
          <cell r="B14" t="str">
            <v>ASSEMBLATO MW KLIMA AIRWOOL PLUS</v>
          </cell>
        </row>
        <row r="15">
          <cell r="B15" t="str">
            <v>ASSEMBLATO EPS GENERICO</v>
          </cell>
        </row>
        <row r="16">
          <cell r="B16" t="str">
            <v>ASSEMBLATO POLIURETANO GENERICO</v>
          </cell>
        </row>
        <row r="17">
          <cell r="B17" t="str">
            <v>ASSEMBLATO RESINA FENOLICA GENERICO</v>
          </cell>
        </row>
        <row r="18">
          <cell r="B18" t="str">
            <v>ASSEMBLATO LANA DI ROCCIA GENERICO</v>
          </cell>
        </row>
        <row r="19">
          <cell r="B19" t="str">
            <v>ASSEMBLATO LANA DI VETRO GENERICO</v>
          </cell>
        </row>
        <row r="20">
          <cell r="B20" t="str">
            <v>ASSEMBLATO AEROGEL GENERICO</v>
          </cell>
        </row>
        <row r="21">
          <cell r="B21" t="str">
            <v>ASSEMBLATO FIBRA DI LEGNO GENERICO</v>
          </cell>
        </row>
        <row r="22">
          <cell r="B22" t="str">
            <v>ASSEMBLATO SUGHERO GENERICO</v>
          </cell>
        </row>
        <row r="23">
          <cell r="B23" t="str">
            <v xml:space="preserve">ECO DUR ZETA </v>
          </cell>
        </row>
      </sheetData>
      <sheetData sheetId="3">
        <row r="2">
          <cell r="B2" t="str">
            <v>Numero_Tavola</v>
          </cell>
        </row>
        <row r="31">
          <cell r="B31" t="str">
            <v>Abruzzo</v>
          </cell>
        </row>
        <row r="32">
          <cell r="B32" t="str">
            <v>Basilicata</v>
          </cell>
        </row>
        <row r="33">
          <cell r="B33" t="str">
            <v>Calabria</v>
          </cell>
        </row>
        <row r="34">
          <cell r="B34" t="str">
            <v>Campania</v>
          </cell>
        </row>
        <row r="35">
          <cell r="B35" t="str">
            <v>Emilia-Romagna</v>
          </cell>
        </row>
        <row r="36">
          <cell r="B36" t="str">
            <v>Friuli-Venezia Giulia</v>
          </cell>
        </row>
        <row r="37">
          <cell r="B37" t="str">
            <v>Lazio</v>
          </cell>
        </row>
        <row r="38">
          <cell r="B38" t="str">
            <v>Liguria</v>
          </cell>
        </row>
        <row r="39">
          <cell r="B39" t="str">
            <v>Lombardia</v>
          </cell>
        </row>
        <row r="40">
          <cell r="B40" t="str">
            <v>Marche</v>
          </cell>
        </row>
        <row r="41">
          <cell r="B41" t="str">
            <v>Molise</v>
          </cell>
        </row>
        <row r="42">
          <cell r="B42" t="str">
            <v>Piemonte</v>
          </cell>
        </row>
        <row r="43">
          <cell r="B43" t="str">
            <v>Puglia</v>
          </cell>
        </row>
        <row r="44">
          <cell r="B44" t="str">
            <v>Sardegna</v>
          </cell>
        </row>
        <row r="45">
          <cell r="B45" t="str">
            <v>Sicilia</v>
          </cell>
        </row>
        <row r="46">
          <cell r="B46" t="str">
            <v>Toscana</v>
          </cell>
        </row>
        <row r="47">
          <cell r="B47" t="str">
            <v>Trentino-Alto Adige</v>
          </cell>
        </row>
        <row r="48">
          <cell r="B48" t="str">
            <v>Umbria</v>
          </cell>
        </row>
        <row r="49">
          <cell r="B49" t="str">
            <v>Valle d'Aosta</v>
          </cell>
        </row>
        <row r="50">
          <cell r="B50" t="str">
            <v>Veneto</v>
          </cell>
        </row>
        <row r="57">
          <cell r="AA57" t="str">
            <v>Keraklima Eco Grigio</v>
          </cell>
        </row>
        <row r="58">
          <cell r="AA58" t="str">
            <v>Klima HP</v>
          </cell>
        </row>
        <row r="95">
          <cell r="W95">
            <v>6</v>
          </cell>
        </row>
        <row r="96">
          <cell r="W96">
            <v>8</v>
          </cell>
        </row>
        <row r="97">
          <cell r="W97">
            <v>10</v>
          </cell>
        </row>
        <row r="98">
          <cell r="W98">
            <v>12</v>
          </cell>
        </row>
      </sheetData>
      <sheetData sheetId="4" refreshError="1"/>
      <sheetData sheetId="5">
        <row r="2">
          <cell r="B2" t="str">
            <v>Sistema</v>
          </cell>
          <cell r="V2" t="str">
            <v>Descrizione</v>
          </cell>
        </row>
        <row r="3">
          <cell r="B3" t="str">
            <v>KLIMAEXPERT ETA EPS AIR</v>
          </cell>
          <cell r="V3" t="str">
            <v>Incollaggio dei pannelli termoisolanti</v>
          </cell>
        </row>
        <row r="4">
          <cell r="B4" t="str">
            <v>KLIMAEXPERT ETA EPS AIR BLACK</v>
          </cell>
          <cell r="V4" t="str">
            <v>Tassellatura dei pannelli termoisolanti</v>
          </cell>
        </row>
        <row r="5">
          <cell r="B5" t="str">
            <v>KLIMAEXPERT ETA EPS AIRPLUS</v>
          </cell>
          <cell r="V5" t="str">
            <v>Realizzazione di rasatura armata</v>
          </cell>
        </row>
        <row r="6">
          <cell r="B6" t="str">
            <v>KLIMAEXPERT ETA EPS AIRTECH</v>
          </cell>
          <cell r="V6" t="str">
            <v>Applicazione del fondo</v>
          </cell>
        </row>
        <row r="7">
          <cell r="B7" t="str">
            <v>KLIMAEXPERT ETA MW AIRWOOL</v>
          </cell>
          <cell r="V7" t="str">
            <v>Applicazione dell'intonachino di finitura</v>
          </cell>
        </row>
        <row r="8">
          <cell r="B8" t="str">
            <v>KLIMAEXPERT ETA MW AIRWOOL PLUS</v>
          </cell>
        </row>
        <row r="9">
          <cell r="B9" t="str">
            <v>ASSEMBLATO EPS KLIMA AIR</v>
          </cell>
        </row>
        <row r="10">
          <cell r="B10" t="str">
            <v>ASSEMBLATO EPS KLIMA AIR BLACK</v>
          </cell>
        </row>
        <row r="11">
          <cell r="B11" t="str">
            <v>ASSEMBLATO EPS KLIMA AIRPLUS</v>
          </cell>
        </row>
        <row r="12">
          <cell r="B12" t="str">
            <v>ASSEMBLATO EPS KLIMA AIRTECH</v>
          </cell>
        </row>
        <row r="13">
          <cell r="B13" t="str">
            <v>ASSEMBLATO MW KLIMA AIRWOOL</v>
          </cell>
        </row>
        <row r="14">
          <cell r="B14" t="str">
            <v>ASSEMBLATO MW KLIMA AIRWOOL PLUS</v>
          </cell>
        </row>
        <row r="15">
          <cell r="B15" t="str">
            <v>ASSEMBLATO EPS GENERICO</v>
          </cell>
        </row>
        <row r="16">
          <cell r="B16" t="str">
            <v>ASSEMBLATO POLIURETANO GENERICO</v>
          </cell>
        </row>
        <row r="17">
          <cell r="B17" t="str">
            <v>ASSEMBLATO RESINA FENOLICA GENERICO</v>
          </cell>
        </row>
        <row r="18">
          <cell r="B18" t="str">
            <v>ASSEMBLATO LANA DI ROCCIA GENERICO</v>
          </cell>
        </row>
        <row r="19">
          <cell r="B19" t="str">
            <v>ASSEMBLATO LANA DI VETRO GENERICO</v>
          </cell>
        </row>
        <row r="20">
          <cell r="B20" t="str">
            <v>ASSEMBLATO AEROGEL GENERICO</v>
          </cell>
        </row>
        <row r="21">
          <cell r="B21" t="str">
            <v>ASSEMBLATO FIBRA DI LEGNO GENERICO</v>
          </cell>
        </row>
        <row r="22">
          <cell r="B22" t="str">
            <v>ASSEMBLATO SUGHERO GENERICO</v>
          </cell>
        </row>
        <row r="23">
          <cell r="B23" t="str">
            <v xml:space="preserve">ECO DUR ZETA </v>
          </cell>
        </row>
        <row r="24">
          <cell r="B24">
            <v>0</v>
          </cell>
        </row>
        <row r="25">
          <cell r="B25">
            <v>0</v>
          </cell>
        </row>
      </sheetData>
      <sheetData sheetId="6">
        <row r="2">
          <cell r="B2" t="str">
            <v>Riferimento</v>
          </cell>
        </row>
        <row r="3">
          <cell r="B3" t="str">
            <v>KLIMAEXPERT ETA EPS AIR</v>
          </cell>
        </row>
        <row r="4">
          <cell r="B4" t="str">
            <v>KLIMAEXPERT ETA EPS AIR BLACK</v>
          </cell>
        </row>
        <row r="5">
          <cell r="B5" t="str">
            <v>KLIMAEXPERT ETA EPS AIRPLUS</v>
          </cell>
        </row>
        <row r="6">
          <cell r="B6" t="str">
            <v>KLIMAEXPERT ETA EPS AIRTECH</v>
          </cell>
        </row>
        <row r="7">
          <cell r="B7" t="str">
            <v>KLIMAEXPERT ETA MW AIRWOOL</v>
          </cell>
        </row>
        <row r="8">
          <cell r="B8" t="str">
            <v>KLIMAEXPERT ETA MW AIRWOOL PLUS</v>
          </cell>
        </row>
        <row r="9">
          <cell r="B9" t="str">
            <v>ASSEMBLATO EPS KLIMA AIR</v>
          </cell>
        </row>
        <row r="10">
          <cell r="B10" t="str">
            <v>ASSEMBLATO EPS KLIMA AIR BLACK</v>
          </cell>
        </row>
        <row r="11">
          <cell r="B11" t="str">
            <v>ASSEMBLATO EPS KLIMA AIRPLUS</v>
          </cell>
        </row>
        <row r="12">
          <cell r="B12" t="str">
            <v>ASSEMBLATO EPS KLIMA AIRTECH</v>
          </cell>
        </row>
        <row r="13">
          <cell r="B13" t="str">
            <v>ASSEMBLATO MW KLIMA AIRWOOL</v>
          </cell>
        </row>
        <row r="14">
          <cell r="B14" t="str">
            <v>ASSEMBLATO MW KLIMA AIRWOOL PLUS</v>
          </cell>
        </row>
        <row r="15">
          <cell r="B15" t="str">
            <v>ASSEMBLATO EPS GENERICO</v>
          </cell>
        </row>
        <row r="16">
          <cell r="B16" t="str">
            <v>ASSEMBLATO POLIURETANO GENERICO</v>
          </cell>
        </row>
        <row r="17">
          <cell r="B17" t="str">
            <v>ASSEMBLATO RESINA FENOLICA GENERICO</v>
          </cell>
        </row>
        <row r="18">
          <cell r="B18" t="str">
            <v>ASSEMBLATO LANA DI ROCCIA GENERICO</v>
          </cell>
        </row>
        <row r="19">
          <cell r="B19" t="str">
            <v>ASSEMBLATO LANA DI VETRO GENERICO</v>
          </cell>
        </row>
        <row r="20">
          <cell r="B20" t="str">
            <v>ASSEMBLATO AEROGEL GENERICO</v>
          </cell>
        </row>
        <row r="21">
          <cell r="B21" t="str">
            <v>ASSEMBLATO FIBRA DI LEGNO GENERICO</v>
          </cell>
        </row>
        <row r="22">
          <cell r="B22" t="str">
            <v>ASSEMBLATO SUGHERO GENERICO</v>
          </cell>
        </row>
        <row r="23">
          <cell r="B23" t="str">
            <v xml:space="preserve">ECO DUR ZETA </v>
          </cell>
        </row>
      </sheetData>
      <sheetData sheetId="7"/>
      <sheetData sheetId="8">
        <row r="2">
          <cell r="B2" t="str">
            <v xml:space="preserve">Prodotto </v>
          </cell>
        </row>
        <row r="3">
          <cell r="B3" t="str">
            <v>OPERAIO QUALIFICATO (MO1003)</v>
          </cell>
        </row>
        <row r="4">
          <cell r="B4" t="str">
            <v>OPERAIO SPECIALIZZATO (MO1002)</v>
          </cell>
        </row>
        <row r="5">
          <cell r="B5" t="str">
            <v>Rinforzo V50</v>
          </cell>
        </row>
        <row r="6">
          <cell r="B6" t="str">
            <v>Rinforzo V40</v>
          </cell>
        </row>
        <row r="7">
          <cell r="B7" t="str">
            <v>Tassello Avvitabile Acciaio 110/70</v>
          </cell>
        </row>
        <row r="8">
          <cell r="B8" t="str">
            <v>Tassello Avvitabile Acciaio 130/90</v>
          </cell>
        </row>
        <row r="9">
          <cell r="B9" t="str">
            <v>Tassello Avvitabile Acciaio 145/110</v>
          </cell>
        </row>
        <row r="10">
          <cell r="B10" t="str">
            <v>Tassello Avvitabile Acciaio 165/130</v>
          </cell>
        </row>
        <row r="11">
          <cell r="B11" t="str">
            <v>Tassello Avvitabile Acciaio 185/150</v>
          </cell>
        </row>
        <row r="12">
          <cell r="B12" t="str">
            <v>Tassello Avvitabile Acciaio 205/170</v>
          </cell>
        </row>
        <row r="13">
          <cell r="B13" t="str">
            <v>Tassello Avvitabile Acciaio 225/190</v>
          </cell>
        </row>
        <row r="14">
          <cell r="B14" t="str">
            <v>Tassello Avvitabile Acciaio 245/210</v>
          </cell>
        </row>
        <row r="15">
          <cell r="B15" t="str">
            <v>Tassello Avvitabile Acciaio 265/230</v>
          </cell>
        </row>
        <row r="16">
          <cell r="B16" t="str">
            <v>Tassello Avvitabile Acciaio 290/250</v>
          </cell>
        </row>
        <row r="17">
          <cell r="B17" t="str">
            <v>Tassello Avvitabile Acciaio 310/270</v>
          </cell>
        </row>
        <row r="18">
          <cell r="B18" t="str">
            <v>Tassello a percussione Acciaio/Nylon 110/70</v>
          </cell>
        </row>
        <row r="19">
          <cell r="B19" t="str">
            <v>Tassello a percussione Acciaio/Nylon 130/90</v>
          </cell>
        </row>
        <row r="20">
          <cell r="B20" t="str">
            <v>Tassello a percussione Acciaio/Nylon 150/110</v>
          </cell>
        </row>
        <row r="21">
          <cell r="B21" t="str">
            <v>Tassello a percussione Acciaio/Nylon 170/130</v>
          </cell>
        </row>
        <row r="22">
          <cell r="B22" t="str">
            <v>Tassello a percussione Acciaio/Nylon 190/150</v>
          </cell>
        </row>
        <row r="23">
          <cell r="B23" t="str">
            <v>Tassello a percussione Acciaio/Nylon 210/170</v>
          </cell>
        </row>
        <row r="24">
          <cell r="B24" t="str">
            <v>Tassello a percussione Acciaio/Nylon 230/190</v>
          </cell>
        </row>
        <row r="25">
          <cell r="B25" t="str">
            <v>Tassello a percussione Acciaio/Nylon 250/210</v>
          </cell>
        </row>
        <row r="26">
          <cell r="B26" t="str">
            <v>Tassello a percussione Acciaio/Nylon 270/230</v>
          </cell>
        </row>
        <row r="27">
          <cell r="B27" t="str">
            <v>Tassello a percussione Acciaio/Nylon 290/250</v>
          </cell>
        </row>
        <row r="28">
          <cell r="B28" t="str">
            <v>Tassello a percussione Acciaio/Nylon 310/270</v>
          </cell>
        </row>
        <row r="29">
          <cell r="B29" t="str">
            <v>Tassello a percussione Nylon 90/40</v>
          </cell>
        </row>
        <row r="30">
          <cell r="B30" t="str">
            <v>Tassello a percussione Nylon 110/70</v>
          </cell>
        </row>
        <row r="31">
          <cell r="B31" t="str">
            <v>Tassello a percussione Nylon 130/90</v>
          </cell>
        </row>
        <row r="32">
          <cell r="B32" t="str">
            <v>Tassello a percussione Nylon 150/110</v>
          </cell>
        </row>
        <row r="33">
          <cell r="B33" t="str">
            <v>Tassello a percussione Nylon 170/130</v>
          </cell>
        </row>
        <row r="34">
          <cell r="B34" t="str">
            <v>Tassello a percussione Nylon 190/150</v>
          </cell>
        </row>
        <row r="35">
          <cell r="B35" t="str">
            <v>Tassello a percussione Nylon 210/170</v>
          </cell>
        </row>
        <row r="36">
          <cell r="B36" t="str">
            <v>Tassello a percussione Nylon 230/190</v>
          </cell>
        </row>
        <row r="37">
          <cell r="B37" t="str">
            <v>Tassello a scomparsa EcoTwist 10-30</v>
          </cell>
        </row>
        <row r="38">
          <cell r="B38" t="str">
            <v>Tassello SGR a percussione Acciaio/Nylon110/70</v>
          </cell>
        </row>
        <row r="39">
          <cell r="B39" t="str">
            <v>Tassello SGR a percussione Acciaio/Nylon130/90</v>
          </cell>
        </row>
        <row r="40">
          <cell r="B40" t="str">
            <v>Tassello SGR a percussione Acciaio/Nylon150/110</v>
          </cell>
        </row>
        <row r="41">
          <cell r="B41" t="str">
            <v>Tassello SGR a percussione Acciaio/Nylon170/130</v>
          </cell>
        </row>
        <row r="42">
          <cell r="B42" t="str">
            <v>Tassello SGR a percussione Acciaio/Nylon190/150</v>
          </cell>
        </row>
        <row r="43">
          <cell r="B43" t="str">
            <v>Tassello SGR a percussione Acciaio/Nylon210/170</v>
          </cell>
        </row>
        <row r="44">
          <cell r="B44" t="str">
            <v>Tassello SGR a percussione Acciaio/Nylon230/190</v>
          </cell>
        </row>
        <row r="45">
          <cell r="B45" t="str">
            <v>Tassello SGR a percussione Acciaio/Nylon250/210</v>
          </cell>
        </row>
        <row r="46">
          <cell r="B46" t="str">
            <v>Tassello SGR a percussione Acciaio/Nylon270/230</v>
          </cell>
        </row>
        <row r="47">
          <cell r="B47" t="str">
            <v>Tassello SGR a percussione Acciaio/Nylon290/250</v>
          </cell>
        </row>
        <row r="48">
          <cell r="B48" t="str">
            <v>Tassello SGR a percussione Acciaio/Nylon310/270</v>
          </cell>
        </row>
        <row r="49">
          <cell r="B49" t="str">
            <v>Tassello SGR a percussione Nylon 110/70</v>
          </cell>
        </row>
        <row r="50">
          <cell r="B50" t="str">
            <v>Tassello SGR a percussione Nylon 130/90</v>
          </cell>
        </row>
        <row r="51">
          <cell r="B51" t="str">
            <v>Tassello SGR a percussione Nylon 150/110</v>
          </cell>
        </row>
        <row r="52">
          <cell r="B52" t="str">
            <v>Tassello SGR a percussione Nylon 170/130</v>
          </cell>
        </row>
        <row r="53">
          <cell r="B53" t="str">
            <v>Tassello SGR a percussione Nylon 190/150</v>
          </cell>
        </row>
        <row r="54">
          <cell r="B54" t="str">
            <v>Tassello SGR a percussione Nylon 210/170</v>
          </cell>
        </row>
        <row r="55">
          <cell r="B55" t="str">
            <v>Tassello SGR a percussione Nylon 230/190</v>
          </cell>
        </row>
        <row r="56">
          <cell r="B56" t="str">
            <v>Tassello SGR a percussione Nylon 250/210</v>
          </cell>
        </row>
        <row r="57">
          <cell r="B57" t="str">
            <v>Klima Air 30 mm</v>
          </cell>
        </row>
        <row r="58">
          <cell r="B58" t="str">
            <v>Klima Air 40 mm</v>
          </cell>
        </row>
        <row r="59">
          <cell r="B59" t="str">
            <v>Klima Air 50 mm</v>
          </cell>
        </row>
        <row r="60">
          <cell r="B60" t="str">
            <v>Klima Air 60 mm</v>
          </cell>
        </row>
        <row r="61">
          <cell r="B61" t="str">
            <v>Klima Air 80 mm</v>
          </cell>
        </row>
        <row r="62">
          <cell r="B62" t="str">
            <v>Klima Air 100 mm</v>
          </cell>
        </row>
        <row r="63">
          <cell r="B63" t="str">
            <v>Klima Air 120 mm</v>
          </cell>
        </row>
        <row r="64">
          <cell r="B64" t="str">
            <v>Klima Air 140 mm</v>
          </cell>
        </row>
        <row r="65">
          <cell r="B65" t="str">
            <v>Klima Air 150 mm</v>
          </cell>
        </row>
        <row r="66">
          <cell r="B66" t="str">
            <v>Klima Air 160 mm</v>
          </cell>
        </row>
        <row r="67">
          <cell r="B67" t="str">
            <v>Klima Air 180 mm</v>
          </cell>
        </row>
        <row r="68">
          <cell r="B68" t="str">
            <v>Klima Air 200 mm</v>
          </cell>
        </row>
        <row r="69">
          <cell r="B69" t="str">
            <v>Klima Air Black 30 mm</v>
          </cell>
        </row>
        <row r="70">
          <cell r="B70" t="str">
            <v>Klima Air Black 40 mm</v>
          </cell>
        </row>
        <row r="71">
          <cell r="B71" t="str">
            <v>Klima Air Black 50 mm</v>
          </cell>
        </row>
        <row r="72">
          <cell r="B72" t="str">
            <v>Klima Air Black 60 mm</v>
          </cell>
        </row>
        <row r="73">
          <cell r="B73" t="str">
            <v>Klima Air Black 80 mm</v>
          </cell>
        </row>
        <row r="74">
          <cell r="B74" t="str">
            <v>Klima Air Black 100 mm</v>
          </cell>
        </row>
        <row r="75">
          <cell r="B75" t="str">
            <v>Klima Air Black 120 mm</v>
          </cell>
        </row>
        <row r="76">
          <cell r="B76" t="str">
            <v>Klima Air Black 140 mm</v>
          </cell>
        </row>
        <row r="77">
          <cell r="B77" t="str">
            <v>Klima Airplus 100 mm</v>
          </cell>
        </row>
        <row r="78">
          <cell r="B78" t="str">
            <v>Klima Airplus 120 mm</v>
          </cell>
        </row>
        <row r="79">
          <cell r="B79" t="str">
            <v>Klima Airplus 140 mm</v>
          </cell>
        </row>
        <row r="80">
          <cell r="B80" t="str">
            <v>Klima Airplus 150 mm</v>
          </cell>
        </row>
        <row r="81">
          <cell r="B81" t="str">
            <v>Klima Airplus 160 mm</v>
          </cell>
        </row>
        <row r="82">
          <cell r="B82" t="str">
            <v>Klima Airplus 180 mm</v>
          </cell>
        </row>
        <row r="83">
          <cell r="B83" t="str">
            <v>Klima Airplus 200 mm</v>
          </cell>
        </row>
        <row r="84">
          <cell r="B84" t="str">
            <v>Klima Airtech 80 mm</v>
          </cell>
        </row>
        <row r="85">
          <cell r="B85" t="str">
            <v>Klima Airtech 100 mm</v>
          </cell>
        </row>
        <row r="86">
          <cell r="B86" t="str">
            <v>Klima Airtech 120 mm</v>
          </cell>
        </row>
        <row r="87">
          <cell r="B87" t="str">
            <v>Klima Airtech 140 mm</v>
          </cell>
        </row>
        <row r="88">
          <cell r="B88" t="str">
            <v>Klima Airtech 160 mm</v>
          </cell>
        </row>
        <row r="89">
          <cell r="B89" t="str">
            <v>Klima Airtech 180 mm</v>
          </cell>
        </row>
        <row r="90">
          <cell r="B90" t="str">
            <v>Klima Airtech 200 mm</v>
          </cell>
        </row>
        <row r="91">
          <cell r="B91" t="str">
            <v>Klima Airwool 50 mm</v>
          </cell>
        </row>
        <row r="92">
          <cell r="B92" t="str">
            <v>Klima Airwool 60 mm</v>
          </cell>
        </row>
        <row r="93">
          <cell r="B93" t="str">
            <v>Klima Airwool 80 mm</v>
          </cell>
        </row>
        <row r="94">
          <cell r="B94" t="str">
            <v>Klima Airwool 100 mm</v>
          </cell>
        </row>
        <row r="95">
          <cell r="B95" t="str">
            <v>Klima Airwool 120 mm</v>
          </cell>
        </row>
        <row r="96">
          <cell r="B96" t="str">
            <v>Klima Airwool 140 mm</v>
          </cell>
        </row>
        <row r="97">
          <cell r="B97" t="str">
            <v>Klima Airwool 160 mm</v>
          </cell>
        </row>
        <row r="98">
          <cell r="B98" t="str">
            <v>Klima Airwool 180 mm</v>
          </cell>
        </row>
        <row r="99">
          <cell r="B99" t="str">
            <v>Klima Airwool 200 mm</v>
          </cell>
        </row>
        <row r="100">
          <cell r="B100" t="str">
            <v>Klima Airwool Plus 50 mm</v>
          </cell>
        </row>
        <row r="101">
          <cell r="B101" t="str">
            <v>Klima Airwool Plus 60 mm</v>
          </cell>
        </row>
        <row r="102">
          <cell r="B102" t="str">
            <v>Klima Airwool Plus 80 mm</v>
          </cell>
        </row>
        <row r="103">
          <cell r="B103" t="str">
            <v>Klima Airwool Plus 100 mm</v>
          </cell>
        </row>
        <row r="104">
          <cell r="B104" t="str">
            <v>Klima Airwool Plus 120 mm</v>
          </cell>
        </row>
        <row r="105">
          <cell r="B105" t="str">
            <v>Klima Airwool Plus 140 mm</v>
          </cell>
        </row>
        <row r="106">
          <cell r="B106" t="str">
            <v>Klima Airwool Plus 160 mm</v>
          </cell>
        </row>
        <row r="107">
          <cell r="B107" t="str">
            <v>Klima Airwool Plus 180 mm</v>
          </cell>
        </row>
        <row r="108">
          <cell r="B108" t="str">
            <v>Klima Airwool Plus 200 mm</v>
          </cell>
        </row>
        <row r="109">
          <cell r="B109" t="str">
            <v>Kerakover Silox Fondo</v>
          </cell>
        </row>
        <row r="110">
          <cell r="B110" t="str">
            <v>Kerakover Acrilex Fondo</v>
          </cell>
        </row>
        <row r="111">
          <cell r="B111" t="str">
            <v xml:space="preserve">Biocalce Silicato Fondo </v>
          </cell>
        </row>
        <row r="112">
          <cell r="B112" t="str">
            <v>Biocalce Silicato Puro 1.0 Bianco</v>
          </cell>
        </row>
        <row r="113">
          <cell r="B113" t="str">
            <v>Biocalce Silicato Puro 1.0 Colorato B</v>
          </cell>
        </row>
        <row r="114">
          <cell r="B114" t="str">
            <v>Biocalce Silicato Puro 1.0 Colorato A</v>
          </cell>
        </row>
        <row r="115">
          <cell r="B115" t="str">
            <v>Biocalce Silicato Puro 1.0 Colorato AA</v>
          </cell>
        </row>
        <row r="116">
          <cell r="B116" t="str">
            <v>Biocalce Silicato Puro 1.2 Bianco</v>
          </cell>
        </row>
        <row r="117">
          <cell r="B117" t="str">
            <v>Biocalce Silicato Puro 1.2 Colorato B</v>
          </cell>
        </row>
        <row r="118">
          <cell r="B118" t="str">
            <v>Biocalce Silicato Puro 1.2 Colorato A</v>
          </cell>
        </row>
        <row r="119">
          <cell r="B119" t="str">
            <v>Biocalce Silicato Puro 1.2 Colorato AA</v>
          </cell>
        </row>
        <row r="120">
          <cell r="B120" t="str">
            <v>Biocalce Silicato Puro 1.5 Bianco</v>
          </cell>
        </row>
        <row r="121">
          <cell r="B121" t="str">
            <v>Biocalce Silicato Puro 1.5 Colorato B</v>
          </cell>
        </row>
        <row r="122">
          <cell r="B122" t="str">
            <v>Biocalce Silicato Puro 1.5 Colorato A</v>
          </cell>
        </row>
        <row r="123">
          <cell r="B123" t="str">
            <v>Biocalce Silicato Puro 1.5 Colorato AA</v>
          </cell>
        </row>
        <row r="124">
          <cell r="B124" t="str">
            <v>Kerakover Silox Finish 1.0 Bianco</v>
          </cell>
        </row>
        <row r="125">
          <cell r="B125" t="str">
            <v>Kerakover Silox Finish 1.0 Colorato B</v>
          </cell>
        </row>
        <row r="126">
          <cell r="B126" t="str">
            <v>Kerakover Silox Finish 1.0 Colorato A</v>
          </cell>
        </row>
        <row r="127">
          <cell r="B127" t="str">
            <v>Kerakover Silox Finish 1.0 Colorato AA</v>
          </cell>
        </row>
        <row r="128">
          <cell r="B128" t="str">
            <v>Kerakover Silox Finish 1.0 Solar Scud</v>
          </cell>
        </row>
        <row r="129">
          <cell r="B129" t="str">
            <v>Kerakover Silox Finish 1.2 Bianco</v>
          </cell>
        </row>
        <row r="130">
          <cell r="B130" t="str">
            <v>Kerakover Silox Finish 1.2 Colorato B</v>
          </cell>
        </row>
        <row r="131">
          <cell r="B131" t="str">
            <v>Kerakover Silox Finish 1.2 Colorato A</v>
          </cell>
        </row>
        <row r="132">
          <cell r="B132" t="str">
            <v>Kerakover Silox Finish 1.2 Colorato AA</v>
          </cell>
        </row>
        <row r="133">
          <cell r="B133" t="str">
            <v>Kerakover Silox Finish 1.2 Solar Scud</v>
          </cell>
        </row>
        <row r="134">
          <cell r="B134" t="str">
            <v>Kerakover Silox Finish 1.5 Bianco</v>
          </cell>
        </row>
        <row r="135">
          <cell r="B135" t="str">
            <v>Kerakover Silox Finish 1.5 Colorato B</v>
          </cell>
        </row>
        <row r="136">
          <cell r="B136" t="str">
            <v>Kerakover Silox Finish 1.5 Colorato A</v>
          </cell>
        </row>
        <row r="137">
          <cell r="B137" t="str">
            <v>Kerakover Silox Finish 1.5 Colorato AA</v>
          </cell>
        </row>
        <row r="138">
          <cell r="B138" t="str">
            <v>Kerakover Silox Finish 1.5 Solar Scud</v>
          </cell>
        </row>
        <row r="139">
          <cell r="B139" t="str">
            <v>Kerakover Kompact New Fine (1.2) Bianco</v>
          </cell>
        </row>
        <row r="140">
          <cell r="B140" t="str">
            <v>Kerakover Kompact New Fine (1.2) Colorato B</v>
          </cell>
        </row>
        <row r="141">
          <cell r="B141" t="str">
            <v>Kerakover Kompact New Fine (1.2) Colorato A</v>
          </cell>
        </row>
        <row r="142">
          <cell r="B142" t="str">
            <v>Kerakover Kompact New Fine (1.2) Colorato AA</v>
          </cell>
        </row>
        <row r="143">
          <cell r="B143" t="str">
            <v>Kerakover Kompact New Fine (1.2) Solar Scud</v>
          </cell>
        </row>
        <row r="144">
          <cell r="B144" t="str">
            <v>Kerakover Kompact New Medio (1.5) Bianco</v>
          </cell>
        </row>
        <row r="145">
          <cell r="B145" t="str">
            <v>Kerakover Kompact New Medio (1.5) Colorato B</v>
          </cell>
        </row>
        <row r="146">
          <cell r="B146" t="str">
            <v>Kerakover Kompact New Medio (1.5) Colorato A</v>
          </cell>
        </row>
        <row r="147">
          <cell r="B147" t="str">
            <v>Kerakover Kompact New Medio (1.5) Colorato AA</v>
          </cell>
        </row>
        <row r="148">
          <cell r="B148" t="str">
            <v>Kerakover Kompact New Medio (1.5) Solar Scud</v>
          </cell>
        </row>
        <row r="149">
          <cell r="B149" t="str">
            <v>Kerakover Acrilex Finish 1.0 Bianco</v>
          </cell>
        </row>
        <row r="150">
          <cell r="B150" t="str">
            <v>Kerakover Acrilex Finish 1.0 Colorato B</v>
          </cell>
        </row>
        <row r="151">
          <cell r="B151" t="str">
            <v>Kerakover Acrilex Finish 1.0 Colorato A</v>
          </cell>
        </row>
        <row r="152">
          <cell r="B152" t="str">
            <v>Kerakover Acrilex Finish 1.0 Colorato AA</v>
          </cell>
        </row>
        <row r="153">
          <cell r="B153" t="str">
            <v>Kerakover Acrilex Finish 1.2 Bianco</v>
          </cell>
        </row>
        <row r="154">
          <cell r="B154" t="str">
            <v>Kerakover Acrilex Finish 1.2 Colorato B</v>
          </cell>
        </row>
        <row r="155">
          <cell r="B155" t="str">
            <v>Kerakover Acrilex Finish 1.2 Colorato A</v>
          </cell>
        </row>
        <row r="156">
          <cell r="B156" t="str">
            <v>Kerakover Acrilex Finish 1.2 Colorato AA</v>
          </cell>
        </row>
        <row r="157">
          <cell r="B157" t="str">
            <v>Kerakover Acrilex Finish 1.5 Bianco</v>
          </cell>
        </row>
        <row r="158">
          <cell r="B158" t="str">
            <v>Kerakover Acrilex Finish 1.5 Colorato B</v>
          </cell>
        </row>
        <row r="159">
          <cell r="B159" t="str">
            <v>Kerakover Acrilex Finish 1.5 Colorato A</v>
          </cell>
        </row>
        <row r="160">
          <cell r="B160" t="str">
            <v>Kerakover Acrilex Finish 1.5 Colorato AA</v>
          </cell>
        </row>
        <row r="161">
          <cell r="B161" t="str">
            <v>Keraklima Eco Bianco (Adesivo)</v>
          </cell>
        </row>
        <row r="162">
          <cell r="B162" t="str">
            <v>Keraklima Eco Grigio (Adesivo)</v>
          </cell>
        </row>
        <row r="163">
          <cell r="B163" t="str">
            <v>Keraklima Eco Granello (Adesivo)</v>
          </cell>
        </row>
        <row r="164">
          <cell r="B164" t="str">
            <v>Klima Flex (Adesivo)</v>
          </cell>
        </row>
        <row r="165">
          <cell r="B165" t="str">
            <v>Klima Light (Adesivo)</v>
          </cell>
        </row>
        <row r="166">
          <cell r="B166" t="str">
            <v>Klima Fix Bianco (Adesivo)</v>
          </cell>
        </row>
        <row r="167">
          <cell r="B167" t="str">
            <v>Klima Fix Grigio (Adesivo)</v>
          </cell>
        </row>
        <row r="168">
          <cell r="B168" t="str">
            <v>Klima Light Calce (Adesivo)</v>
          </cell>
        </row>
        <row r="169">
          <cell r="B169" t="str">
            <v>Keraklima Eco Bianco (Rasante)</v>
          </cell>
        </row>
        <row r="170">
          <cell r="B170" t="str">
            <v>Keraklima Eco Grigio (Rasante)</v>
          </cell>
        </row>
        <row r="171">
          <cell r="B171" t="str">
            <v>Keraklima Eco Granello (Rasante)</v>
          </cell>
        </row>
        <row r="172">
          <cell r="B172" t="str">
            <v>Klima Flex (Rasante)</v>
          </cell>
        </row>
        <row r="173">
          <cell r="B173" t="str">
            <v>Klima Light (Rasante)</v>
          </cell>
        </row>
        <row r="174">
          <cell r="B174" t="str">
            <v>Klima Fix Bianco (Rasante)</v>
          </cell>
        </row>
        <row r="175">
          <cell r="B175" t="str">
            <v>Klima Fix Grigio (Rasante)</v>
          </cell>
        </row>
        <row r="176">
          <cell r="B176" t="str">
            <v>Klima Light Calce (Rasante)</v>
          </cell>
        </row>
        <row r="177">
          <cell r="B177" t="str">
            <v>Eco Dur Zeta 40 mm</v>
          </cell>
        </row>
        <row r="178">
          <cell r="B178" t="str">
            <v>Eco Dur Zeta 50 mm</v>
          </cell>
        </row>
        <row r="179">
          <cell r="B179" t="str">
            <v>Eco Dur Zeta 60 mm</v>
          </cell>
        </row>
        <row r="180">
          <cell r="B180" t="str">
            <v>Eco Dur Zeta 80 mm</v>
          </cell>
        </row>
        <row r="181">
          <cell r="B181" t="str">
            <v>Eco Dur Zeta 100 mm</v>
          </cell>
        </row>
        <row r="182">
          <cell r="B182" t="str">
            <v>Eco Dur Zeta 120 mm</v>
          </cell>
        </row>
        <row r="183">
          <cell r="B183" t="str">
            <v>Eco Dur Zeta 140 mm</v>
          </cell>
        </row>
        <row r="184">
          <cell r="B184" t="str">
            <v>Eco Dur Zeta 150 mm</v>
          </cell>
        </row>
        <row r="185">
          <cell r="B185" t="str">
            <v>Eco Dur Zeta 160 mm</v>
          </cell>
        </row>
        <row r="186">
          <cell r="B186" t="str">
            <v>Eco Dur Zeta 180 mm</v>
          </cell>
        </row>
        <row r="187">
          <cell r="B187" t="str">
            <v>Eco Dur Zeta 200 mm</v>
          </cell>
        </row>
        <row r="188">
          <cell r="B188" t="str">
            <v>Eco Dur Zeta 220 mm</v>
          </cell>
        </row>
        <row r="189">
          <cell r="B189" t="str">
            <v>Klima HP (Rasante)</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setto"/>
      <sheetName val="Tav. 2.1 - Posa"/>
      <sheetName val="Voci Posa"/>
      <sheetName val="Prezzi"/>
      <sheetName val="base"/>
    </sheetNames>
    <sheetDataSet>
      <sheetData sheetId="0"/>
      <sheetData sheetId="1"/>
      <sheetData sheetId="2"/>
      <sheetData sheetId="3"/>
      <sheetData sheetId="4">
        <row r="1">
          <cell r="A1" t="str">
            <v>Materiale</v>
          </cell>
          <cell r="B1" t="str">
            <v>Materiale</v>
          </cell>
        </row>
        <row r="2">
          <cell r="A2">
            <v>42684</v>
          </cell>
          <cell r="B2" t="str">
            <v>PATINA KK 84 MQ</v>
          </cell>
          <cell r="C2">
            <v>48.5</v>
          </cell>
        </row>
        <row r="3">
          <cell r="A3">
            <v>20085</v>
          </cell>
          <cell r="B3" t="str">
            <v>KK QUARZITE K051010</v>
          </cell>
          <cell r="C3">
            <v>12.190000000000001</v>
          </cell>
        </row>
        <row r="4">
          <cell r="A4">
            <v>44737</v>
          </cell>
          <cell r="B4" t="str">
            <v>CEMENTORESINA WALL K</v>
          </cell>
          <cell r="C4">
            <v>44</v>
          </cell>
        </row>
        <row r="5">
          <cell r="A5">
            <v>41695</v>
          </cell>
          <cell r="B5" t="str">
            <v>WALLCRETE LIVING KK</v>
          </cell>
          <cell r="C5">
            <v>32</v>
          </cell>
        </row>
        <row r="6">
          <cell r="A6">
            <v>39356</v>
          </cell>
          <cell r="B6" t="str">
            <v>STRIPE KK 56  10LT</v>
          </cell>
          <cell r="C6">
            <v>16</v>
          </cell>
        </row>
        <row r="7">
          <cell r="A7">
            <v>39234</v>
          </cell>
          <cell r="B7" t="str">
            <v>MICRORESINA KK 34 2,</v>
          </cell>
          <cell r="C7">
            <v>49.5</v>
          </cell>
        </row>
        <row r="8">
          <cell r="A8">
            <v>23342</v>
          </cell>
          <cell r="B8" t="str">
            <v>KK ECO ACRILEX PRIME</v>
          </cell>
          <cell r="C8">
            <v>9.86</v>
          </cell>
        </row>
        <row r="9">
          <cell r="A9" t="str">
            <v>G0958</v>
          </cell>
          <cell r="B9" t="str">
            <v>KCC CARD A5 KK120 (3</v>
          </cell>
          <cell r="C9">
            <v>0.9</v>
          </cell>
        </row>
        <row r="10">
          <cell r="A10">
            <v>35948</v>
          </cell>
          <cell r="B10" t="str">
            <v>MICRORESINA ZERO KK</v>
          </cell>
          <cell r="C10">
            <v>47</v>
          </cell>
        </row>
        <row r="11">
          <cell r="A11">
            <v>35565</v>
          </cell>
          <cell r="B11" t="str">
            <v>KK KOMPACT PITT.K192</v>
          </cell>
          <cell r="C11">
            <v>19.64</v>
          </cell>
        </row>
        <row r="12">
          <cell r="A12">
            <v>19761</v>
          </cell>
          <cell r="B12" t="str">
            <v>PATINA KK 17 15KG</v>
          </cell>
          <cell r="C12">
            <v>9.5</v>
          </cell>
        </row>
        <row r="13">
          <cell r="A13">
            <v>12695</v>
          </cell>
          <cell r="B13" t="str">
            <v>BIO.SIL.PURO 1,5 S03</v>
          </cell>
          <cell r="C13">
            <v>6.07</v>
          </cell>
        </row>
        <row r="14">
          <cell r="A14" t="str">
            <v>001EL</v>
          </cell>
          <cell r="B14" t="str">
            <v>GUANTI L\/XL 1PZ</v>
          </cell>
          <cell r="C14">
            <v>12</v>
          </cell>
        </row>
        <row r="15">
          <cell r="A15">
            <v>44978</v>
          </cell>
          <cell r="B15" t="str">
            <v>KK SILOX FINISH 1.5</v>
          </cell>
          <cell r="C15">
            <v>7.94</v>
          </cell>
        </row>
        <row r="16">
          <cell r="A16">
            <v>1796</v>
          </cell>
          <cell r="B16" t="str">
            <v>BIO.SIL.PURO 1,0 C30</v>
          </cell>
          <cell r="C16">
            <v>6.42</v>
          </cell>
        </row>
        <row r="17">
          <cell r="A17">
            <v>38664</v>
          </cell>
          <cell r="B17" t="str">
            <v>CEMENTORESINA 1 KK64</v>
          </cell>
          <cell r="C17">
            <v>44</v>
          </cell>
        </row>
        <row r="18">
          <cell r="A18">
            <v>15270</v>
          </cell>
          <cell r="B18" t="str">
            <v>PATINA WR08 15KG.</v>
          </cell>
          <cell r="C18">
            <v>9</v>
          </cell>
        </row>
        <row r="19">
          <cell r="A19">
            <v>10903</v>
          </cell>
          <cell r="B19" t="str">
            <v>SLC DURADISC TR SIC</v>
          </cell>
          <cell r="C19">
            <v>4.37</v>
          </cell>
        </row>
        <row r="20">
          <cell r="A20">
            <v>5559</v>
          </cell>
          <cell r="B20" t="str">
            <v>SPAZZOLA HA450 1PZ</v>
          </cell>
          <cell r="C20">
            <v>130</v>
          </cell>
        </row>
        <row r="21">
          <cell r="A21" t="str">
            <v>001AW</v>
          </cell>
          <cell r="B21" t="str">
            <v>KOMPACT NEW FIN.K137</v>
          </cell>
          <cell r="C21">
            <v>5.7299999999999995</v>
          </cell>
        </row>
        <row r="22">
          <cell r="A22">
            <v>38426</v>
          </cell>
          <cell r="B22" t="str">
            <v>INVISIBILE 5X2,4M KK</v>
          </cell>
          <cell r="C22">
            <v>9.5</v>
          </cell>
        </row>
        <row r="23">
          <cell r="A23">
            <v>43624</v>
          </cell>
          <cell r="B23" t="str">
            <v>MICRORESINA PARQUET</v>
          </cell>
          <cell r="C23">
            <v>18</v>
          </cell>
        </row>
        <row r="24">
          <cell r="A24">
            <v>42230</v>
          </cell>
          <cell r="B24" t="str">
            <v>WALLPAPER KK 30 MQ</v>
          </cell>
          <cell r="C24">
            <v>29.5</v>
          </cell>
        </row>
        <row r="25">
          <cell r="A25">
            <v>35054</v>
          </cell>
          <cell r="B25" t="str">
            <v>KK ECO SIL.VELAT.C30</v>
          </cell>
          <cell r="C25">
            <v>34</v>
          </cell>
        </row>
        <row r="26">
          <cell r="A26">
            <v>42546</v>
          </cell>
          <cell r="B26" t="str">
            <v>WALLPAPER LIVING KK</v>
          </cell>
          <cell r="C26">
            <v>12</v>
          </cell>
        </row>
        <row r="27">
          <cell r="A27">
            <v>38441</v>
          </cell>
          <cell r="B27" t="str">
            <v>INVISIBILE 5X2,4M KK</v>
          </cell>
          <cell r="C27">
            <v>9.5</v>
          </cell>
        </row>
        <row r="28">
          <cell r="A28">
            <v>36910</v>
          </cell>
          <cell r="B28" t="str">
            <v>FUGABELLA COLOR 10 4</v>
          </cell>
          <cell r="C28">
            <v>4.67</v>
          </cell>
        </row>
        <row r="29">
          <cell r="A29">
            <v>12848</v>
          </cell>
          <cell r="B29" t="str">
            <v>BIO.SIL.PURO PIT.S03</v>
          </cell>
          <cell r="C29">
            <v>18.869999999999997</v>
          </cell>
        </row>
        <row r="30">
          <cell r="A30">
            <v>12676</v>
          </cell>
          <cell r="B30" t="str">
            <v>BIO.SIL.PURO 1,5 S01</v>
          </cell>
          <cell r="C30">
            <v>6.07</v>
          </cell>
        </row>
        <row r="31">
          <cell r="A31">
            <v>8524</v>
          </cell>
          <cell r="B31" t="str">
            <v>WALLPAPER WR02 MQ</v>
          </cell>
          <cell r="C31">
            <v>27.5</v>
          </cell>
        </row>
        <row r="32">
          <cell r="A32">
            <v>46734</v>
          </cell>
          <cell r="B32" t="str">
            <v>CEMENTORESINA 2 KK13</v>
          </cell>
          <cell r="C32">
            <v>44</v>
          </cell>
        </row>
        <row r="33">
          <cell r="A33">
            <v>46320</v>
          </cell>
          <cell r="B33" t="str">
            <v>CEMENTORESINA 1 KK12</v>
          </cell>
          <cell r="C33">
            <v>44</v>
          </cell>
        </row>
        <row r="34">
          <cell r="A34">
            <v>36151</v>
          </cell>
          <cell r="B34" t="str">
            <v>MICRORESINA ZERO KK</v>
          </cell>
          <cell r="C34">
            <v>45</v>
          </cell>
        </row>
        <row r="35">
          <cell r="A35">
            <v>33153</v>
          </cell>
          <cell r="B35" t="str">
            <v>KK ACRIL.FLEX C3003</v>
          </cell>
          <cell r="C35">
            <v>17.190000000000001</v>
          </cell>
        </row>
        <row r="36">
          <cell r="A36">
            <v>42813</v>
          </cell>
          <cell r="B36" t="str">
            <v>PATINA LIVING KK 13</v>
          </cell>
          <cell r="C36">
            <v>33</v>
          </cell>
        </row>
        <row r="37">
          <cell r="A37">
            <v>37406</v>
          </cell>
          <cell r="B37" t="str">
            <v>DECOR KK 6 10L.</v>
          </cell>
          <cell r="C37">
            <v>21.5</v>
          </cell>
        </row>
        <row r="38">
          <cell r="A38">
            <v>35715</v>
          </cell>
          <cell r="B38" t="str">
            <v>MICRORESINA ZERO KK</v>
          </cell>
          <cell r="C38">
            <v>42</v>
          </cell>
        </row>
        <row r="39">
          <cell r="A39">
            <v>12045</v>
          </cell>
          <cell r="B39" t="str">
            <v>AQUA-PUR HPX EX.MAT.</v>
          </cell>
          <cell r="C39">
            <v>37.21</v>
          </cell>
        </row>
        <row r="40">
          <cell r="A40">
            <v>44589</v>
          </cell>
          <cell r="B40" t="str">
            <v>KK SILOX FINISH 1.2</v>
          </cell>
          <cell r="C40">
            <v>7.94</v>
          </cell>
        </row>
        <row r="41">
          <cell r="A41">
            <v>20195</v>
          </cell>
          <cell r="B41" t="str">
            <v>KK QUARZITE K044006</v>
          </cell>
          <cell r="C41">
            <v>14.35</v>
          </cell>
        </row>
        <row r="42">
          <cell r="A42">
            <v>7701</v>
          </cell>
          <cell r="B42" t="str">
            <v>BIOFLEX BIANCO 25KG</v>
          </cell>
          <cell r="C42">
            <v>0.67</v>
          </cell>
        </row>
        <row r="43">
          <cell r="A43">
            <v>39255</v>
          </cell>
          <cell r="B43" t="str">
            <v>MICRORESINA KK 55 2,</v>
          </cell>
          <cell r="C43">
            <v>50</v>
          </cell>
        </row>
        <row r="44">
          <cell r="A44">
            <v>5711</v>
          </cell>
          <cell r="B44" t="str">
            <v>BIO.SIL.PURO PIT.K06</v>
          </cell>
          <cell r="C44">
            <v>17.98</v>
          </cell>
        </row>
        <row r="45">
          <cell r="A45">
            <v>11</v>
          </cell>
          <cell r="B45" t="str">
            <v>FUGABELLA COLOR KK 8</v>
          </cell>
          <cell r="C45">
            <v>4.67</v>
          </cell>
        </row>
        <row r="46">
          <cell r="A46">
            <v>43299</v>
          </cell>
          <cell r="B46" t="str">
            <v>STRIPE LIVING KK 99</v>
          </cell>
          <cell r="C46">
            <v>25.5</v>
          </cell>
        </row>
        <row r="47">
          <cell r="A47">
            <v>32793</v>
          </cell>
          <cell r="B47" t="str">
            <v>KK ACRIL.FLEX C3044</v>
          </cell>
          <cell r="C47">
            <v>19.190000000000001</v>
          </cell>
        </row>
        <row r="48">
          <cell r="A48">
            <v>31491</v>
          </cell>
          <cell r="B48" t="str">
            <v>KK KOMPACT FIN.C3050</v>
          </cell>
          <cell r="C48">
            <v>4.0999999999999996</v>
          </cell>
        </row>
        <row r="49">
          <cell r="A49">
            <v>19220</v>
          </cell>
          <cell r="B49" t="str">
            <v>KK ECO KOMPACT 2.5 K</v>
          </cell>
          <cell r="C49">
            <v>4.2299999999999995</v>
          </cell>
        </row>
        <row r="50">
          <cell r="A50">
            <v>18986</v>
          </cell>
          <cell r="B50" t="str">
            <v>KK ACRILEX FINISH 1.</v>
          </cell>
          <cell r="C50">
            <v>4.21</v>
          </cell>
        </row>
        <row r="51">
          <cell r="A51">
            <v>8215</v>
          </cell>
          <cell r="B51" t="str">
            <v>KLIMA FLEX 25KG</v>
          </cell>
          <cell r="C51">
            <v>1.1099999999999999</v>
          </cell>
        </row>
        <row r="52">
          <cell r="A52" t="str">
            <v>0018E</v>
          </cell>
          <cell r="B52" t="str">
            <v>KOMPACT NEW FIN.C304</v>
          </cell>
          <cell r="C52">
            <v>4.0999999999999996</v>
          </cell>
        </row>
        <row r="53">
          <cell r="A53">
            <v>39135</v>
          </cell>
          <cell r="B53" t="str">
            <v>MICRORESINA KK 135 1</v>
          </cell>
          <cell r="C53">
            <v>52.5</v>
          </cell>
        </row>
        <row r="54">
          <cell r="A54">
            <v>35258</v>
          </cell>
          <cell r="B54" t="str">
            <v>KK KOMPACT FIN.C3055</v>
          </cell>
          <cell r="C54">
            <v>4.5299999999999994</v>
          </cell>
        </row>
        <row r="55">
          <cell r="A55">
            <v>19800</v>
          </cell>
          <cell r="B55" t="str">
            <v>PATINA KK 55 15KG</v>
          </cell>
          <cell r="C55">
            <v>9.5</v>
          </cell>
        </row>
        <row r="56">
          <cell r="A56">
            <v>13747</v>
          </cell>
          <cell r="B56" t="str">
            <v>BIO.SIL.PURO 1,0 K05</v>
          </cell>
          <cell r="C56">
            <v>6.07</v>
          </cell>
        </row>
        <row r="57">
          <cell r="A57">
            <v>12604</v>
          </cell>
          <cell r="B57" t="str">
            <v>BIO.SIL.PURO 1,2 S01</v>
          </cell>
          <cell r="C57">
            <v>6.42</v>
          </cell>
        </row>
        <row r="58">
          <cell r="A58" t="str">
            <v>0000J</v>
          </cell>
          <cell r="B58" t="str">
            <v>FUGABELLA COLOR KK 2</v>
          </cell>
          <cell r="C58">
            <v>5.9</v>
          </cell>
        </row>
        <row r="59">
          <cell r="A59">
            <v>32834</v>
          </cell>
          <cell r="B59" t="str">
            <v>KK SILOX FINISH 0,7</v>
          </cell>
          <cell r="C59">
            <v>6.74</v>
          </cell>
        </row>
        <row r="60">
          <cell r="A60">
            <v>11639</v>
          </cell>
          <cell r="B60" t="str">
            <v>BIO.INTONAC.1,2 C300</v>
          </cell>
          <cell r="C60">
            <v>2.8600000000000003</v>
          </cell>
        </row>
        <row r="61">
          <cell r="A61">
            <v>8131</v>
          </cell>
          <cell r="B61" t="str">
            <v>GEOLITE MICROSIL.S01</v>
          </cell>
          <cell r="C61">
            <v>18.399999999999999</v>
          </cell>
        </row>
        <row r="62">
          <cell r="A62">
            <v>42208</v>
          </cell>
          <cell r="B62" t="str">
            <v>WALLPAPER KK 8 MQ</v>
          </cell>
          <cell r="C62">
            <v>29.5</v>
          </cell>
        </row>
        <row r="63">
          <cell r="A63">
            <v>39094</v>
          </cell>
          <cell r="B63" t="str">
            <v>MICRORESINA KK 94 1+</v>
          </cell>
          <cell r="C63">
            <v>56.5</v>
          </cell>
        </row>
        <row r="64">
          <cell r="A64" t="str">
            <v>0004A</v>
          </cell>
          <cell r="B64" t="str">
            <v>FUGALITE COLOR KK 15</v>
          </cell>
          <cell r="C64">
            <v>18</v>
          </cell>
        </row>
        <row r="65">
          <cell r="A65">
            <v>29297</v>
          </cell>
          <cell r="B65" t="str">
            <v>KK ACRIL.FLEX C3001</v>
          </cell>
          <cell r="C65">
            <v>19.190000000000001</v>
          </cell>
        </row>
        <row r="66">
          <cell r="A66">
            <v>19568</v>
          </cell>
          <cell r="B66" t="str">
            <v>KK ACRILEX FINISH 1.</v>
          </cell>
          <cell r="C66">
            <v>3.38</v>
          </cell>
        </row>
        <row r="67">
          <cell r="A67">
            <v>44696</v>
          </cell>
          <cell r="B67" t="str">
            <v>CEMENTORESINA WALL K</v>
          </cell>
          <cell r="C67">
            <v>44</v>
          </cell>
        </row>
        <row r="68">
          <cell r="A68">
            <v>44180</v>
          </cell>
          <cell r="B68" t="str">
            <v>KK KOMPACT MED.S.SCU</v>
          </cell>
          <cell r="C68">
            <v>5.17</v>
          </cell>
        </row>
        <row r="69">
          <cell r="A69">
            <v>33689</v>
          </cell>
          <cell r="B69" t="str">
            <v>KK SILOX PIT.K051009</v>
          </cell>
          <cell r="C69">
            <v>23.73</v>
          </cell>
        </row>
        <row r="70">
          <cell r="A70">
            <v>49944</v>
          </cell>
          <cell r="B70" t="str">
            <v>DOTAZIONE BIG GAMMA</v>
          </cell>
          <cell r="C70">
            <v>2073</v>
          </cell>
        </row>
        <row r="71">
          <cell r="A71">
            <v>24341</v>
          </cell>
          <cell r="B71" t="str">
            <v>KK ACRIL.FLEX K02900</v>
          </cell>
          <cell r="C71">
            <v>19.190000000000001</v>
          </cell>
        </row>
        <row r="72">
          <cell r="A72">
            <v>24237</v>
          </cell>
          <cell r="B72" t="str">
            <v>KK ACRIL.FLEX K03500</v>
          </cell>
          <cell r="C72">
            <v>22.15</v>
          </cell>
        </row>
        <row r="73">
          <cell r="A73">
            <v>44238</v>
          </cell>
          <cell r="B73" t="str">
            <v>CEMENTORESINA WALL K</v>
          </cell>
          <cell r="C73">
            <v>60</v>
          </cell>
        </row>
        <row r="74">
          <cell r="A74">
            <v>37002</v>
          </cell>
          <cell r="B74" t="str">
            <v>DECOR KK 2 1,5L</v>
          </cell>
          <cell r="C74">
            <v>26</v>
          </cell>
        </row>
        <row r="75">
          <cell r="A75">
            <v>18839</v>
          </cell>
          <cell r="B75" t="str">
            <v>KK QUARZITE S028006</v>
          </cell>
          <cell r="C75">
            <v>16.330000000000002</v>
          </cell>
        </row>
        <row r="76">
          <cell r="A76">
            <v>44895</v>
          </cell>
          <cell r="B76" t="str">
            <v>CEMENTORESINA R11 KK</v>
          </cell>
          <cell r="C76">
            <v>80</v>
          </cell>
        </row>
        <row r="77">
          <cell r="A77">
            <v>44568</v>
          </cell>
          <cell r="B77" t="str">
            <v>KK SILOX FINISH 1.2</v>
          </cell>
          <cell r="C77">
            <v>7.94</v>
          </cell>
        </row>
        <row r="78">
          <cell r="A78">
            <v>38823</v>
          </cell>
          <cell r="B78" t="str">
            <v>CEMENTORESINA 2 KK23</v>
          </cell>
          <cell r="C78">
            <v>44</v>
          </cell>
        </row>
        <row r="79">
          <cell r="A79">
            <v>1805</v>
          </cell>
          <cell r="B79" t="str">
            <v>BIO.SIL.PURO PIT.K03</v>
          </cell>
          <cell r="C79">
            <v>17.98</v>
          </cell>
        </row>
        <row r="80">
          <cell r="A80">
            <v>27506</v>
          </cell>
          <cell r="B80" t="str">
            <v>KD SUP.PAINT I039007</v>
          </cell>
          <cell r="C80">
            <v>14.540000000000001</v>
          </cell>
        </row>
        <row r="81">
          <cell r="A81" t="str">
            <v>001H7</v>
          </cell>
          <cell r="B81" t="str">
            <v>KOMPACT NEW MED.K099</v>
          </cell>
          <cell r="C81">
            <v>4.0999999999999996</v>
          </cell>
        </row>
        <row r="82">
          <cell r="A82">
            <v>42435</v>
          </cell>
          <cell r="B82" t="str">
            <v>WALLPAPER LIVING KK</v>
          </cell>
          <cell r="C82">
            <v>11</v>
          </cell>
        </row>
        <row r="83">
          <cell r="A83">
            <v>38803</v>
          </cell>
          <cell r="B83" t="str">
            <v>CEMENTORESINA 2 KK03</v>
          </cell>
          <cell r="C83">
            <v>44</v>
          </cell>
        </row>
        <row r="84">
          <cell r="A84">
            <v>37130</v>
          </cell>
          <cell r="B84" t="str">
            <v>DECOR KK 130 1,5L</v>
          </cell>
          <cell r="C84">
            <v>25</v>
          </cell>
        </row>
        <row r="85">
          <cell r="A85">
            <v>16129</v>
          </cell>
          <cell r="B85" t="str">
            <v>FACT.COLOR PU\/S A 3</v>
          </cell>
          <cell r="C85">
            <v>41.239999999999995</v>
          </cell>
        </row>
        <row r="86">
          <cell r="A86">
            <v>7528</v>
          </cell>
          <cell r="B86" t="str">
            <v>GEOLITE GEL B 2X2KG</v>
          </cell>
          <cell r="C86">
            <v>24.130000000000003</v>
          </cell>
        </row>
        <row r="87">
          <cell r="A87">
            <v>1563</v>
          </cell>
          <cell r="B87" t="str">
            <v>BIO.SIL.PURO PIT.BC</v>
          </cell>
          <cell r="C87">
            <v>14.809999999999999</v>
          </cell>
        </row>
        <row r="88">
          <cell r="A88">
            <v>43152</v>
          </cell>
          <cell r="B88" t="str">
            <v>KK SILOX FINISH 1.2</v>
          </cell>
          <cell r="C88">
            <v>7.8599999999999994</v>
          </cell>
        </row>
        <row r="89">
          <cell r="A89">
            <v>38261</v>
          </cell>
          <cell r="B89" t="str">
            <v>ABSOLUTE KK 61 10L</v>
          </cell>
          <cell r="C89">
            <v>10.5</v>
          </cell>
        </row>
        <row r="90">
          <cell r="A90">
            <v>38010</v>
          </cell>
          <cell r="B90" t="str">
            <v>ABSOLUTE KK 10 4L</v>
          </cell>
          <cell r="C90">
            <v>14</v>
          </cell>
        </row>
        <row r="91">
          <cell r="A91">
            <v>35917</v>
          </cell>
          <cell r="B91" t="str">
            <v>MICRORESINA ZERO KK</v>
          </cell>
          <cell r="C91">
            <v>45</v>
          </cell>
        </row>
        <row r="92">
          <cell r="A92">
            <v>18982</v>
          </cell>
          <cell r="B92" t="str">
            <v>KK ACRILEX FINISH 1.</v>
          </cell>
          <cell r="C92">
            <v>3.38</v>
          </cell>
        </row>
        <row r="93">
          <cell r="A93">
            <v>7898</v>
          </cell>
          <cell r="B93" t="str">
            <v>AQUAL.SAT.GD ROSSO V</v>
          </cell>
          <cell r="C93">
            <v>33.47</v>
          </cell>
        </row>
        <row r="94">
          <cell r="A94">
            <v>39821</v>
          </cell>
          <cell r="B94" t="str">
            <v>WALLCRETE KK 21 MQ</v>
          </cell>
          <cell r="C94">
            <v>48.5</v>
          </cell>
        </row>
        <row r="95">
          <cell r="A95">
            <v>39147</v>
          </cell>
          <cell r="B95" t="str">
            <v>MICRORESINA KK 147 1</v>
          </cell>
          <cell r="C95">
            <v>56.5</v>
          </cell>
        </row>
        <row r="96">
          <cell r="A96">
            <v>35189</v>
          </cell>
          <cell r="B96" t="str">
            <v>ABSOLUTE WR10 4L</v>
          </cell>
          <cell r="C96">
            <v>12.5</v>
          </cell>
        </row>
        <row r="97">
          <cell r="A97" t="str">
            <v>G1259</v>
          </cell>
          <cell r="B97" t="str">
            <v>GUIDA TECNICA SISTEM</v>
          </cell>
          <cell r="C97">
            <v>33.6</v>
          </cell>
        </row>
        <row r="98">
          <cell r="A98" t="str">
            <v>001EP</v>
          </cell>
          <cell r="B98" t="str">
            <v>KK SILOX PIT.K050009</v>
          </cell>
          <cell r="C98">
            <v>21.96</v>
          </cell>
        </row>
        <row r="99">
          <cell r="A99">
            <v>50248</v>
          </cell>
          <cell r="B99" t="str">
            <v>SILICONE COLOR 12 6X</v>
          </cell>
          <cell r="C99">
            <v>15.73</v>
          </cell>
        </row>
        <row r="100">
          <cell r="A100">
            <v>43562</v>
          </cell>
          <cell r="B100" t="str">
            <v>KK KOMPACT FINE S.SC</v>
          </cell>
          <cell r="C100">
            <v>5.17</v>
          </cell>
        </row>
        <row r="101">
          <cell r="A101">
            <v>19038</v>
          </cell>
          <cell r="B101" t="str">
            <v>KK ACRILEX FINISH 1.</v>
          </cell>
          <cell r="C101">
            <v>3.94</v>
          </cell>
        </row>
        <row r="102">
          <cell r="A102">
            <v>50461</v>
          </cell>
          <cell r="B102" t="str">
            <v>TETRA TACK CRYSTAL 1</v>
          </cell>
          <cell r="C102">
            <v>17</v>
          </cell>
        </row>
        <row r="103">
          <cell r="A103">
            <v>49902</v>
          </cell>
          <cell r="B103" t="str">
            <v>AQUASTOP PLUS FLANGI</v>
          </cell>
          <cell r="C103">
            <v>6.7200000000000006</v>
          </cell>
        </row>
        <row r="104">
          <cell r="A104">
            <v>24315</v>
          </cell>
          <cell r="B104" t="str">
            <v>KK ACRIL.FLEX K00700</v>
          </cell>
          <cell r="C104">
            <v>19.190000000000001</v>
          </cell>
        </row>
        <row r="105">
          <cell r="A105">
            <v>12927</v>
          </cell>
          <cell r="B105" t="str">
            <v>BIO.SIL.PURO 1,0 C30</v>
          </cell>
          <cell r="C105">
            <v>6.07</v>
          </cell>
        </row>
        <row r="106">
          <cell r="A106">
            <v>8410</v>
          </cell>
          <cell r="B106" t="str">
            <v>BIO.FONDO UNIVERSALE</v>
          </cell>
          <cell r="C106">
            <v>9.629999999999999</v>
          </cell>
        </row>
        <row r="107">
          <cell r="A107">
            <v>42437</v>
          </cell>
          <cell r="B107" t="str">
            <v>WALLPAPER LIVING KK</v>
          </cell>
          <cell r="C107">
            <v>13</v>
          </cell>
        </row>
        <row r="108">
          <cell r="A108">
            <v>41226</v>
          </cell>
          <cell r="B108" t="str">
            <v>KK ACRIL.FLEX S05900</v>
          </cell>
          <cell r="C108">
            <v>20.94</v>
          </cell>
        </row>
        <row r="109">
          <cell r="A109">
            <v>14974</v>
          </cell>
          <cell r="B109" t="str">
            <v>FACT.COLORMAXI EP A</v>
          </cell>
          <cell r="C109">
            <v>26.18</v>
          </cell>
        </row>
        <row r="110">
          <cell r="A110">
            <v>44924</v>
          </cell>
          <cell r="B110" t="str">
            <v>CEMENTORESINA R11 KK</v>
          </cell>
          <cell r="C110">
            <v>80</v>
          </cell>
        </row>
        <row r="111">
          <cell r="A111">
            <v>42532</v>
          </cell>
          <cell r="B111" t="str">
            <v>WALLPAPER LIVING KK</v>
          </cell>
          <cell r="C111">
            <v>11</v>
          </cell>
        </row>
        <row r="112">
          <cell r="A112">
            <v>38921</v>
          </cell>
          <cell r="B112" t="str">
            <v>CEMENTORESINA 2 KK12</v>
          </cell>
          <cell r="C112">
            <v>44</v>
          </cell>
        </row>
        <row r="113">
          <cell r="A113">
            <v>2781</v>
          </cell>
          <cell r="B113" t="str">
            <v>BIO.SIL.PURO 1,2 C30</v>
          </cell>
          <cell r="C113">
            <v>6.07</v>
          </cell>
        </row>
        <row r="114">
          <cell r="A114">
            <v>43592</v>
          </cell>
          <cell r="B114" t="str">
            <v>KK KOMPACT FINE S.SC</v>
          </cell>
          <cell r="C114">
            <v>5.17</v>
          </cell>
        </row>
        <row r="115">
          <cell r="A115">
            <v>27516</v>
          </cell>
          <cell r="B115" t="str">
            <v>KD SUP.PAINT I142002</v>
          </cell>
          <cell r="C115">
            <v>14.540000000000001</v>
          </cell>
        </row>
        <row r="116">
          <cell r="A116">
            <v>2456</v>
          </cell>
          <cell r="B116" t="str">
            <v>DELTA PLUS ECO 24X1K</v>
          </cell>
          <cell r="C116">
            <v>14.95</v>
          </cell>
        </row>
        <row r="117">
          <cell r="A117" t="str">
            <v>0007T</v>
          </cell>
          <cell r="B117" t="str">
            <v>KK KOMPACT FIN. B519</v>
          </cell>
          <cell r="C117">
            <v>4.3040000000000003</v>
          </cell>
        </row>
        <row r="118">
          <cell r="A118">
            <v>46704</v>
          </cell>
          <cell r="B118" t="str">
            <v>CEMENTORESINA 2 KK10</v>
          </cell>
          <cell r="C118">
            <v>44</v>
          </cell>
        </row>
        <row r="119">
          <cell r="A119">
            <v>43738</v>
          </cell>
          <cell r="B119" t="str">
            <v>MICRORESINA PARQUET</v>
          </cell>
          <cell r="C119">
            <v>18</v>
          </cell>
        </row>
        <row r="120">
          <cell r="A120">
            <v>41929</v>
          </cell>
          <cell r="B120" t="str">
            <v>CEMENTORESINA WALL</v>
          </cell>
          <cell r="C120">
            <v>60</v>
          </cell>
        </row>
        <row r="121">
          <cell r="A121">
            <v>41641</v>
          </cell>
          <cell r="B121" t="str">
            <v>WALLCRETE LIVING KK</v>
          </cell>
          <cell r="C121">
            <v>34</v>
          </cell>
        </row>
        <row r="122">
          <cell r="A122">
            <v>33262</v>
          </cell>
          <cell r="B122" t="str">
            <v>KK KOMPACT FIN.C3011</v>
          </cell>
          <cell r="C122">
            <v>4.0999999999999996</v>
          </cell>
        </row>
        <row r="123">
          <cell r="A123">
            <v>39144</v>
          </cell>
          <cell r="B123" t="str">
            <v>MICRORESINA KK 144 1</v>
          </cell>
          <cell r="C123">
            <v>54.5</v>
          </cell>
        </row>
        <row r="124">
          <cell r="A124">
            <v>16080</v>
          </cell>
          <cell r="B124" t="str">
            <v>MICRORESINA WR08 1+0</v>
          </cell>
          <cell r="C124">
            <v>51</v>
          </cell>
        </row>
        <row r="125">
          <cell r="A125">
            <v>13529</v>
          </cell>
          <cell r="B125" t="str">
            <v>TASS.AVVITAB.ACCIAIO</v>
          </cell>
          <cell r="C125">
            <v>2.6440000000000001</v>
          </cell>
        </row>
        <row r="126">
          <cell r="A126">
            <v>30019</v>
          </cell>
          <cell r="B126" t="str">
            <v>KK KOMPACT FIN.C3027</v>
          </cell>
          <cell r="C126">
            <v>4.96</v>
          </cell>
        </row>
        <row r="127">
          <cell r="A127" t="str">
            <v>001N3</v>
          </cell>
          <cell r="B127" t="str">
            <v>GLASS CONNECT L8-200</v>
          </cell>
          <cell r="C127">
            <v>2.87</v>
          </cell>
        </row>
        <row r="128">
          <cell r="A128">
            <v>44581</v>
          </cell>
          <cell r="B128" t="str">
            <v>KK SILOX FINISH 1.2</v>
          </cell>
          <cell r="C128">
            <v>7.94</v>
          </cell>
        </row>
        <row r="129">
          <cell r="A129">
            <v>43895</v>
          </cell>
          <cell r="B129" t="str">
            <v>DECOR KK 95 0,1L 1PZ</v>
          </cell>
          <cell r="C129">
            <v>8</v>
          </cell>
        </row>
        <row r="130">
          <cell r="A130">
            <v>43314</v>
          </cell>
          <cell r="B130" t="str">
            <v>STRIPE LIVING KK 114</v>
          </cell>
          <cell r="C130">
            <v>26.5</v>
          </cell>
        </row>
        <row r="131">
          <cell r="A131">
            <v>29915</v>
          </cell>
          <cell r="B131" t="str">
            <v>KK KOMPACT FIN.K1290</v>
          </cell>
          <cell r="C131">
            <v>4.96</v>
          </cell>
        </row>
        <row r="132">
          <cell r="A132">
            <v>29902</v>
          </cell>
          <cell r="B132" t="str">
            <v>KK KOMPACT FIN.K0330</v>
          </cell>
          <cell r="C132">
            <v>4.0999999999999996</v>
          </cell>
        </row>
        <row r="133">
          <cell r="A133">
            <v>14970</v>
          </cell>
          <cell r="B133" t="str">
            <v>FACT.COLORMAXI EP A</v>
          </cell>
          <cell r="C133">
            <v>23.43</v>
          </cell>
        </row>
        <row r="134">
          <cell r="A134">
            <v>12852</v>
          </cell>
          <cell r="B134" t="str">
            <v>BIO.SIL.PURO PIT.S03</v>
          </cell>
          <cell r="C134">
            <v>22.98</v>
          </cell>
        </row>
        <row r="135">
          <cell r="A135">
            <v>10861</v>
          </cell>
          <cell r="B135" t="str">
            <v>SLC DURAFLEX ALOX 20</v>
          </cell>
          <cell r="C135">
            <v>10.33</v>
          </cell>
        </row>
        <row r="136">
          <cell r="A136">
            <v>6331</v>
          </cell>
          <cell r="B136" t="str">
            <v>GEOLITE MICROSIL.K00</v>
          </cell>
          <cell r="C136">
            <v>18.399999999999999</v>
          </cell>
        </row>
        <row r="137">
          <cell r="A137">
            <v>46316</v>
          </cell>
          <cell r="B137" t="str">
            <v>CEMENTORESINA 1 KK11</v>
          </cell>
          <cell r="C137">
            <v>44</v>
          </cell>
        </row>
        <row r="138">
          <cell r="A138">
            <v>44255</v>
          </cell>
          <cell r="B138" t="str">
            <v>CEMENTORESINA WALL K</v>
          </cell>
          <cell r="C138">
            <v>60</v>
          </cell>
        </row>
        <row r="139">
          <cell r="A139">
            <v>43253</v>
          </cell>
          <cell r="B139" t="str">
            <v>STRIPE LIVING KK 53</v>
          </cell>
          <cell r="C139">
            <v>26.5</v>
          </cell>
        </row>
        <row r="140">
          <cell r="A140">
            <v>38159</v>
          </cell>
          <cell r="B140" t="str">
            <v>ABSOLUTE MB 6X0,70L</v>
          </cell>
          <cell r="C140">
            <v>14.7</v>
          </cell>
        </row>
        <row r="141">
          <cell r="A141">
            <v>37499</v>
          </cell>
          <cell r="B141" t="str">
            <v>DECOR KK 99 10L.</v>
          </cell>
          <cell r="C141">
            <v>21</v>
          </cell>
        </row>
        <row r="142">
          <cell r="A142">
            <v>33265</v>
          </cell>
          <cell r="B142" t="str">
            <v>KK KOMPACT PITT.K011</v>
          </cell>
          <cell r="C142">
            <v>17.009999999999998</v>
          </cell>
        </row>
        <row r="143">
          <cell r="A143">
            <v>32779</v>
          </cell>
          <cell r="B143" t="str">
            <v>KK KOMPACT PITT.K035</v>
          </cell>
          <cell r="C143">
            <v>18.54</v>
          </cell>
        </row>
        <row r="144">
          <cell r="A144">
            <v>18863</v>
          </cell>
          <cell r="B144" t="str">
            <v>BIOSCUD BT 12X1KG</v>
          </cell>
          <cell r="C144">
            <v>10.98</v>
          </cell>
        </row>
        <row r="145">
          <cell r="A145">
            <v>5490</v>
          </cell>
          <cell r="B145" t="str">
            <v>BIO.MARMORINO K02700</v>
          </cell>
          <cell r="C145">
            <v>4.3</v>
          </cell>
        </row>
        <row r="146">
          <cell r="A146">
            <v>32224</v>
          </cell>
          <cell r="B146" t="str">
            <v>KK KOMPACT PITT.K166</v>
          </cell>
          <cell r="C146">
            <v>15.219999999999999</v>
          </cell>
        </row>
        <row r="147">
          <cell r="A147">
            <v>32087</v>
          </cell>
          <cell r="B147" t="str">
            <v>KK KOMPACT PITT.K172</v>
          </cell>
          <cell r="C147">
            <v>15.219999999999999</v>
          </cell>
        </row>
        <row r="148">
          <cell r="A148">
            <v>39295</v>
          </cell>
          <cell r="B148" t="str">
            <v>MICRORESINA KK 95 2,</v>
          </cell>
          <cell r="C148">
            <v>48.5</v>
          </cell>
        </row>
        <row r="149">
          <cell r="A149">
            <v>38225</v>
          </cell>
          <cell r="B149" t="str">
            <v>ABSOLUTE KK 25 10L</v>
          </cell>
          <cell r="C149">
            <v>12.5</v>
          </cell>
        </row>
        <row r="150">
          <cell r="A150">
            <v>37001</v>
          </cell>
          <cell r="B150" t="str">
            <v>DECOR KK 1 1,5L</v>
          </cell>
          <cell r="C150">
            <v>23.5</v>
          </cell>
        </row>
        <row r="151">
          <cell r="A151">
            <v>4913</v>
          </cell>
          <cell r="B151" t="str">
            <v>PROFILO CHIUSURA 30</v>
          </cell>
          <cell r="C151">
            <v>9.5180000000000007</v>
          </cell>
        </row>
        <row r="152">
          <cell r="A152">
            <v>74329</v>
          </cell>
          <cell r="B152" t="str">
            <v>FUGABELLA COLOR 40 8</v>
          </cell>
          <cell r="C152">
            <v>4.67</v>
          </cell>
        </row>
        <row r="153">
          <cell r="A153">
            <v>32111</v>
          </cell>
          <cell r="B153" t="str">
            <v>KK KOMPACT PITT.C301</v>
          </cell>
          <cell r="C153">
            <v>15.219999999999999</v>
          </cell>
        </row>
        <row r="154">
          <cell r="A154">
            <v>18609</v>
          </cell>
          <cell r="B154" t="str">
            <v>KK KOMPACT PITT.S017</v>
          </cell>
          <cell r="C154">
            <v>16.72</v>
          </cell>
        </row>
        <row r="155">
          <cell r="A155" t="str">
            <v>G0847</v>
          </cell>
          <cell r="B155" t="str">
            <v>KCC CARD A5 KK9 (3 P</v>
          </cell>
          <cell r="C155">
            <v>0.9</v>
          </cell>
        </row>
        <row r="156">
          <cell r="A156">
            <v>34017</v>
          </cell>
          <cell r="B156" t="str">
            <v>KK QUARZITE K054006</v>
          </cell>
          <cell r="C156">
            <v>14.35</v>
          </cell>
        </row>
        <row r="157">
          <cell r="A157">
            <v>44328</v>
          </cell>
          <cell r="B157" t="str">
            <v>CEMENTORESINA WALL K</v>
          </cell>
          <cell r="C157">
            <v>60</v>
          </cell>
        </row>
        <row r="158">
          <cell r="A158">
            <v>39103</v>
          </cell>
          <cell r="B158" t="str">
            <v>MICRORESINA KK 103 1</v>
          </cell>
          <cell r="C158">
            <v>53.5</v>
          </cell>
        </row>
        <row r="159">
          <cell r="A159">
            <v>38607</v>
          </cell>
          <cell r="B159" t="str">
            <v>CEMENTORESINA 1 KK07</v>
          </cell>
          <cell r="C159">
            <v>44</v>
          </cell>
        </row>
        <row r="160">
          <cell r="A160">
            <v>37046</v>
          </cell>
          <cell r="B160" t="str">
            <v>DECOR KK 46 1,5L</v>
          </cell>
          <cell r="C160">
            <v>27</v>
          </cell>
        </row>
        <row r="161">
          <cell r="A161">
            <v>25291</v>
          </cell>
          <cell r="B161" t="str">
            <v>KK QUARZITE S037006</v>
          </cell>
          <cell r="C161">
            <v>14.35</v>
          </cell>
        </row>
        <row r="162">
          <cell r="A162">
            <v>4049</v>
          </cell>
          <cell r="B162" t="str">
            <v>BIO.SIL.PURO 1,5 C30</v>
          </cell>
          <cell r="C162">
            <v>6.07</v>
          </cell>
        </row>
        <row r="163">
          <cell r="A163">
            <v>50383</v>
          </cell>
          <cell r="B163" t="str">
            <v>HYPERFLEX HYBRID GRI</v>
          </cell>
          <cell r="C163">
            <v>21.72</v>
          </cell>
        </row>
        <row r="164">
          <cell r="A164">
            <v>43398</v>
          </cell>
          <cell r="B164" t="str">
            <v>KK KOMPACT FINE S.SC</v>
          </cell>
          <cell r="C164">
            <v>5.17</v>
          </cell>
        </row>
        <row r="165">
          <cell r="A165">
            <v>37064</v>
          </cell>
          <cell r="B165" t="str">
            <v>DECOR KK 64 1,5L</v>
          </cell>
          <cell r="C165">
            <v>26.5</v>
          </cell>
        </row>
        <row r="166">
          <cell r="A166" t="str">
            <v>000NA</v>
          </cell>
          <cell r="B166" t="str">
            <v>KLIMA AIRWOOL 1000X6</v>
          </cell>
          <cell r="C166">
            <v>38.5</v>
          </cell>
        </row>
        <row r="167">
          <cell r="A167">
            <v>31464</v>
          </cell>
          <cell r="B167" t="str">
            <v>KK KOMPACT PITT.NT G</v>
          </cell>
          <cell r="C167">
            <v>8.8099999999999987</v>
          </cell>
        </row>
        <row r="168">
          <cell r="A168">
            <v>19883</v>
          </cell>
          <cell r="B168" t="str">
            <v>PATINA KK 138 15KG</v>
          </cell>
          <cell r="C168">
            <v>9.5</v>
          </cell>
        </row>
        <row r="169">
          <cell r="A169">
            <v>45241</v>
          </cell>
          <cell r="B169" t="str">
            <v>KK ECO KOMPACT 2.5 K</v>
          </cell>
          <cell r="C169">
            <v>4.2299999999999995</v>
          </cell>
        </row>
        <row r="170">
          <cell r="A170">
            <v>27593</v>
          </cell>
          <cell r="B170" t="str">
            <v>KD SUP.PAINT I009010</v>
          </cell>
          <cell r="C170">
            <v>12.6</v>
          </cell>
        </row>
        <row r="171">
          <cell r="A171">
            <v>29926</v>
          </cell>
          <cell r="B171" t="str">
            <v>KK KOMPACT FIN.K0540</v>
          </cell>
          <cell r="C171">
            <v>4.5299999999999994</v>
          </cell>
        </row>
        <row r="172">
          <cell r="A172">
            <v>46607</v>
          </cell>
          <cell r="B172" t="str">
            <v>CEMENTORESINA 2 KK07</v>
          </cell>
          <cell r="C172">
            <v>44</v>
          </cell>
        </row>
        <row r="173">
          <cell r="A173">
            <v>19981</v>
          </cell>
          <cell r="B173" t="str">
            <v>MICRORESINA ZERO KK</v>
          </cell>
          <cell r="C173">
            <v>44</v>
          </cell>
        </row>
        <row r="174">
          <cell r="A174">
            <v>46668</v>
          </cell>
          <cell r="B174" t="str">
            <v>CEMENTORESINA 2 KK68</v>
          </cell>
          <cell r="C174">
            <v>44</v>
          </cell>
        </row>
        <row r="175">
          <cell r="A175">
            <v>44062</v>
          </cell>
          <cell r="B175" t="str">
            <v>CEMENTORESINA KK 62</v>
          </cell>
          <cell r="C175">
            <v>60</v>
          </cell>
        </row>
        <row r="176">
          <cell r="A176">
            <v>27619</v>
          </cell>
          <cell r="B176" t="str">
            <v>KD SUP.PAINT I049004</v>
          </cell>
          <cell r="C176">
            <v>12.6</v>
          </cell>
        </row>
        <row r="177">
          <cell r="A177">
            <v>2361</v>
          </cell>
          <cell r="B177" t="str">
            <v>P5 ECO 25KG</v>
          </cell>
          <cell r="C177">
            <v>7.1</v>
          </cell>
        </row>
        <row r="178">
          <cell r="A178">
            <v>45087</v>
          </cell>
          <cell r="B178" t="str">
            <v>KK SILOX PIT.S.SCUD</v>
          </cell>
          <cell r="C178">
            <v>29.02</v>
          </cell>
        </row>
        <row r="179">
          <cell r="A179">
            <v>43220</v>
          </cell>
          <cell r="B179" t="str">
            <v>STRIPE LIVING KK 20</v>
          </cell>
          <cell r="C179">
            <v>25.5</v>
          </cell>
        </row>
        <row r="180">
          <cell r="A180">
            <v>38394</v>
          </cell>
          <cell r="B180" t="str">
            <v>STRIPE KK 19  4L</v>
          </cell>
          <cell r="C180">
            <v>19</v>
          </cell>
        </row>
        <row r="181">
          <cell r="A181">
            <v>3218</v>
          </cell>
          <cell r="B181" t="str">
            <v>SPATOLA AMERICANA LU</v>
          </cell>
          <cell r="C181">
            <v>34.410000000000004</v>
          </cell>
        </row>
        <row r="182">
          <cell r="A182">
            <v>45429</v>
          </cell>
          <cell r="B182" t="str">
            <v>KLIMAAIR BLACK1000X5</v>
          </cell>
          <cell r="C182">
            <v>4.5</v>
          </cell>
        </row>
        <row r="183">
          <cell r="A183">
            <v>38002</v>
          </cell>
          <cell r="B183" t="str">
            <v>ABSOLUTE KK 2 4L</v>
          </cell>
          <cell r="C183">
            <v>13.5</v>
          </cell>
        </row>
        <row r="184">
          <cell r="A184">
            <v>36472</v>
          </cell>
          <cell r="B184" t="str">
            <v>KK SILOX FINISH 1.2</v>
          </cell>
          <cell r="C184">
            <v>7.44</v>
          </cell>
        </row>
        <row r="185">
          <cell r="A185">
            <v>44110</v>
          </cell>
          <cell r="B185" t="str">
            <v>CEMENTORESINA KK 110</v>
          </cell>
          <cell r="C185">
            <v>60</v>
          </cell>
        </row>
        <row r="186">
          <cell r="A186">
            <v>49771</v>
          </cell>
          <cell r="B186" t="str">
            <v>T-SHIRT 130G WHITE S</v>
          </cell>
          <cell r="C186">
            <v>3</v>
          </cell>
        </row>
        <row r="187">
          <cell r="A187">
            <v>45111</v>
          </cell>
          <cell r="B187" t="str">
            <v>KK ACRIL.FLEX S.SCUD</v>
          </cell>
          <cell r="C187">
            <v>25.36</v>
          </cell>
        </row>
        <row r="188">
          <cell r="A188">
            <v>41705</v>
          </cell>
          <cell r="B188" t="str">
            <v>WALLCRETE LIVING KK</v>
          </cell>
          <cell r="C188">
            <v>33</v>
          </cell>
        </row>
        <row r="189">
          <cell r="A189">
            <v>33106</v>
          </cell>
          <cell r="B189" t="str">
            <v>KK KOMPACT FIN.C3003</v>
          </cell>
          <cell r="C189">
            <v>4.0999999999999996</v>
          </cell>
        </row>
        <row r="190">
          <cell r="A190">
            <v>27571</v>
          </cell>
          <cell r="B190" t="str">
            <v>KD SUP.PAINT I013007</v>
          </cell>
          <cell r="C190">
            <v>12.6</v>
          </cell>
        </row>
        <row r="191">
          <cell r="A191">
            <v>7762</v>
          </cell>
          <cell r="B191" t="str">
            <v>AQUAL.LUC.AVORIO A00</v>
          </cell>
          <cell r="C191">
            <v>32.799999999999997</v>
          </cell>
        </row>
        <row r="192">
          <cell r="A192">
            <v>27535</v>
          </cell>
          <cell r="B192" t="str">
            <v>KD SUP.PAINT I109008</v>
          </cell>
          <cell r="C192">
            <v>14.540000000000001</v>
          </cell>
        </row>
        <row r="193">
          <cell r="A193">
            <v>25452</v>
          </cell>
          <cell r="B193" t="str">
            <v>KK SILOX FINISH 0,7</v>
          </cell>
          <cell r="C193">
            <v>6.74</v>
          </cell>
        </row>
        <row r="194">
          <cell r="A194">
            <v>6145</v>
          </cell>
          <cell r="B194" t="str">
            <v>KERABUILD EPOPRIMER</v>
          </cell>
          <cell r="C194">
            <v>24.9</v>
          </cell>
        </row>
        <row r="195">
          <cell r="A195">
            <v>14496</v>
          </cell>
          <cell r="B195" t="str">
            <v>STEEL DRYFIX 12-1000</v>
          </cell>
          <cell r="C195">
            <v>48.25</v>
          </cell>
        </row>
        <row r="196">
          <cell r="A196">
            <v>12826</v>
          </cell>
          <cell r="B196" t="str">
            <v>BIO.SIL.PURO PIT.S01</v>
          </cell>
          <cell r="C196">
            <v>19.899999999999999</v>
          </cell>
        </row>
        <row r="197">
          <cell r="A197">
            <v>45369</v>
          </cell>
          <cell r="B197" t="str">
            <v>KK ACRIL.FLEX S05900</v>
          </cell>
          <cell r="C197">
            <v>18.899999999999999</v>
          </cell>
        </row>
        <row r="198">
          <cell r="A198">
            <v>27585</v>
          </cell>
          <cell r="B198" t="str">
            <v>KD SUP.PAINT I142002</v>
          </cell>
          <cell r="C198">
            <v>12.6</v>
          </cell>
        </row>
        <row r="199">
          <cell r="A199">
            <v>45047</v>
          </cell>
          <cell r="B199" t="str">
            <v>KK SILOX PIT.S.SCUD</v>
          </cell>
          <cell r="C199">
            <v>29.02</v>
          </cell>
        </row>
        <row r="200">
          <cell r="A200">
            <v>42893</v>
          </cell>
          <cell r="B200" t="str">
            <v>PATINA LIVING KK 93</v>
          </cell>
          <cell r="C200">
            <v>32</v>
          </cell>
        </row>
        <row r="201">
          <cell r="A201">
            <v>33806</v>
          </cell>
          <cell r="B201" t="str">
            <v>KK KOMPACT PITT.S050</v>
          </cell>
          <cell r="C201">
            <v>17.009999999999998</v>
          </cell>
        </row>
        <row r="202">
          <cell r="A202">
            <v>44630</v>
          </cell>
          <cell r="B202" t="str">
            <v>CEMENTORESINA WALL K</v>
          </cell>
          <cell r="C202">
            <v>44</v>
          </cell>
        </row>
        <row r="203">
          <cell r="A203">
            <v>44786</v>
          </cell>
          <cell r="B203" t="str">
            <v>KK SILOX FINISH 1.2</v>
          </cell>
          <cell r="C203">
            <v>7.94</v>
          </cell>
        </row>
        <row r="204">
          <cell r="A204">
            <v>41527</v>
          </cell>
          <cell r="B204" t="str">
            <v>OUTDOOR PAINT KK 127</v>
          </cell>
          <cell r="C204">
            <v>22.5</v>
          </cell>
        </row>
        <row r="205">
          <cell r="A205">
            <v>38128</v>
          </cell>
          <cell r="B205" t="str">
            <v>ABSOLUTE KK 128 4L</v>
          </cell>
          <cell r="C205">
            <v>13</v>
          </cell>
        </row>
        <row r="206">
          <cell r="A206">
            <v>35708</v>
          </cell>
          <cell r="B206" t="str">
            <v>MICRORESINA ZERO KK</v>
          </cell>
          <cell r="C206">
            <v>42</v>
          </cell>
        </row>
        <row r="207">
          <cell r="A207">
            <v>33452</v>
          </cell>
          <cell r="B207" t="str">
            <v>KK KOMPACT PITT.K120</v>
          </cell>
          <cell r="C207">
            <v>19.64</v>
          </cell>
        </row>
        <row r="208">
          <cell r="A208">
            <v>33222</v>
          </cell>
          <cell r="B208" t="str">
            <v>KK KOMPACT PITT.S002</v>
          </cell>
          <cell r="C208">
            <v>19.64</v>
          </cell>
        </row>
        <row r="209">
          <cell r="A209">
            <v>30884</v>
          </cell>
          <cell r="B209" t="str">
            <v>KK KOMPACT MED.S0440</v>
          </cell>
          <cell r="C209">
            <v>4.0999999999999996</v>
          </cell>
        </row>
        <row r="210">
          <cell r="A210">
            <v>10894</v>
          </cell>
          <cell r="B210" t="str">
            <v>SLC DURAROLL SIC 203</v>
          </cell>
          <cell r="C210">
            <v>176</v>
          </cell>
        </row>
        <row r="211">
          <cell r="A211">
            <v>36924</v>
          </cell>
          <cell r="B211" t="str">
            <v>FUGABELLA COLOR 24 4</v>
          </cell>
          <cell r="C211">
            <v>4.67</v>
          </cell>
        </row>
        <row r="212">
          <cell r="A212">
            <v>7429</v>
          </cell>
          <cell r="B212" t="str">
            <v>BASE DI PARTENZA 180</v>
          </cell>
          <cell r="C212">
            <v>18.36</v>
          </cell>
        </row>
        <row r="213">
          <cell r="A213">
            <v>45952</v>
          </cell>
          <cell r="B213" t="str">
            <v>KOMPACT FINISH MED.G</v>
          </cell>
          <cell r="C213">
            <v>3.31</v>
          </cell>
        </row>
        <row r="214">
          <cell r="A214">
            <v>39240</v>
          </cell>
          <cell r="B214" t="str">
            <v>MICRORESINA KK 40 2,</v>
          </cell>
          <cell r="C214">
            <v>59</v>
          </cell>
        </row>
        <row r="215">
          <cell r="A215">
            <v>14979</v>
          </cell>
          <cell r="B215" t="str">
            <v>FACT.COLORMAXI EP A</v>
          </cell>
          <cell r="C215">
            <v>23.43</v>
          </cell>
        </row>
        <row r="216">
          <cell r="A216">
            <v>45095</v>
          </cell>
          <cell r="B216" t="str">
            <v>KK SILOX PIT.S.SCUD</v>
          </cell>
          <cell r="C216">
            <v>29.02</v>
          </cell>
        </row>
        <row r="217">
          <cell r="A217">
            <v>17493</v>
          </cell>
          <cell r="B217" t="str">
            <v>R3 PLUS 5KG</v>
          </cell>
          <cell r="C217">
            <v>8.879999999999999</v>
          </cell>
        </row>
        <row r="218">
          <cell r="A218">
            <v>42195</v>
          </cell>
          <cell r="B218" t="str">
            <v>CEMENTORESINA 1 WR05</v>
          </cell>
          <cell r="C218">
            <v>44</v>
          </cell>
        </row>
        <row r="219">
          <cell r="A219">
            <v>46691</v>
          </cell>
          <cell r="B219" t="str">
            <v>CEMENTORESINA 2 KK91</v>
          </cell>
          <cell r="C219">
            <v>44</v>
          </cell>
        </row>
        <row r="220">
          <cell r="A220">
            <v>34391</v>
          </cell>
          <cell r="B220" t="str">
            <v>KK SILOX FINISH 0,7</v>
          </cell>
          <cell r="C220">
            <v>6.74</v>
          </cell>
        </row>
        <row r="221">
          <cell r="A221">
            <v>8169</v>
          </cell>
          <cell r="B221" t="str">
            <v>GEOLITE MICROSIL.S00</v>
          </cell>
          <cell r="C221">
            <v>18.740000000000002</v>
          </cell>
        </row>
        <row r="222">
          <cell r="A222">
            <v>7750</v>
          </cell>
          <cell r="B222" t="str">
            <v>AQUAL.LUC.GRAFITE A0</v>
          </cell>
          <cell r="C222">
            <v>30.78</v>
          </cell>
        </row>
        <row r="223">
          <cell r="A223">
            <v>43262</v>
          </cell>
          <cell r="B223" t="str">
            <v>STRIPE LIVING KK 62</v>
          </cell>
          <cell r="C223">
            <v>26.5</v>
          </cell>
        </row>
        <row r="224">
          <cell r="A224">
            <v>41160</v>
          </cell>
          <cell r="B224" t="str">
            <v>KK ACRIL.FLEX C3055</v>
          </cell>
          <cell r="C224">
            <v>20.94</v>
          </cell>
        </row>
        <row r="225">
          <cell r="A225">
            <v>38755</v>
          </cell>
          <cell r="B225" t="str">
            <v>STRIPE KK 80  4L</v>
          </cell>
          <cell r="C225">
            <v>18.5</v>
          </cell>
        </row>
        <row r="226">
          <cell r="A226">
            <v>19028</v>
          </cell>
          <cell r="B226" t="str">
            <v>FACT.COLOR PU/S A 10</v>
          </cell>
          <cell r="C226">
            <v>88.1</v>
          </cell>
        </row>
        <row r="227">
          <cell r="A227">
            <v>50277</v>
          </cell>
          <cell r="B227" t="str">
            <v>SILICONE COLOR 41 6X</v>
          </cell>
          <cell r="C227">
            <v>15.73</v>
          </cell>
        </row>
        <row r="228">
          <cell r="A228">
            <v>46293</v>
          </cell>
          <cell r="B228" t="str">
            <v>CEMENTORESINA 1 KK93</v>
          </cell>
          <cell r="C228">
            <v>44</v>
          </cell>
        </row>
        <row r="229">
          <cell r="A229">
            <v>38606</v>
          </cell>
          <cell r="B229" t="str">
            <v>CEMENTORESINA 1 KK06</v>
          </cell>
          <cell r="C229">
            <v>44</v>
          </cell>
        </row>
        <row r="230">
          <cell r="A230">
            <v>37456</v>
          </cell>
          <cell r="B230" t="str">
            <v>DECOR KK 56 10L.</v>
          </cell>
          <cell r="C230">
            <v>19.5</v>
          </cell>
        </row>
        <row r="231">
          <cell r="A231">
            <v>11654</v>
          </cell>
          <cell r="B231" t="str">
            <v>BIO.INTONAC.1,2 C301</v>
          </cell>
          <cell r="C231">
            <v>3.04</v>
          </cell>
        </row>
        <row r="232">
          <cell r="A232">
            <v>43073</v>
          </cell>
          <cell r="B232" t="str">
            <v>OUTDOOR PLASTER KK 7</v>
          </cell>
          <cell r="C232">
            <v>4.5</v>
          </cell>
        </row>
        <row r="233">
          <cell r="A233">
            <v>39316</v>
          </cell>
          <cell r="B233" t="str">
            <v>MICRORESINA KK 116 2</v>
          </cell>
          <cell r="C233">
            <v>49.5</v>
          </cell>
        </row>
        <row r="234">
          <cell r="A234">
            <v>38063</v>
          </cell>
          <cell r="B234" t="str">
            <v>ABSOLUTE KK 63 4L</v>
          </cell>
          <cell r="C234">
            <v>12.5</v>
          </cell>
        </row>
        <row r="235">
          <cell r="A235">
            <v>43822</v>
          </cell>
          <cell r="B235" t="str">
            <v>DECOR KK 22 0,1L 1PZ</v>
          </cell>
          <cell r="C235">
            <v>8</v>
          </cell>
        </row>
        <row r="236">
          <cell r="A236">
            <v>41959</v>
          </cell>
          <cell r="B236" t="str">
            <v>BIOFLEX GRIGIO 4X5KG</v>
          </cell>
          <cell r="C236">
            <v>1.1400000000000001</v>
          </cell>
        </row>
        <row r="237">
          <cell r="A237">
            <v>6205</v>
          </cell>
          <cell r="B237" t="str">
            <v>BIO.SIL.PURO PIT.C30</v>
          </cell>
          <cell r="C237">
            <v>18.869999999999997</v>
          </cell>
        </row>
        <row r="238">
          <cell r="A238">
            <v>42703</v>
          </cell>
          <cell r="B238" t="str">
            <v>PATINA KK 103 MQ</v>
          </cell>
          <cell r="C238">
            <v>49.5</v>
          </cell>
        </row>
        <row r="239">
          <cell r="A239">
            <v>42106</v>
          </cell>
          <cell r="B239" t="str">
            <v>OUTDOOR PAINT KK 106</v>
          </cell>
          <cell r="C239">
            <v>19</v>
          </cell>
        </row>
        <row r="240">
          <cell r="A240">
            <v>35113</v>
          </cell>
          <cell r="B240" t="str">
            <v>KK QUARZITE C3050 14</v>
          </cell>
          <cell r="C240">
            <v>10.33</v>
          </cell>
        </row>
        <row r="241">
          <cell r="A241">
            <v>48872</v>
          </cell>
          <cell r="B241" t="str">
            <v>KOMPACT NEW FIN.S006</v>
          </cell>
          <cell r="C241">
            <v>4.0999999999999996</v>
          </cell>
        </row>
        <row r="242">
          <cell r="A242">
            <v>42272</v>
          </cell>
          <cell r="B242" t="str">
            <v>WALLPAPER KK 72 MQ</v>
          </cell>
          <cell r="C242">
            <v>27.5</v>
          </cell>
        </row>
        <row r="243">
          <cell r="A243">
            <v>42003</v>
          </cell>
          <cell r="B243" t="str">
            <v>OUTDOOR PAINT KK 3 1</v>
          </cell>
          <cell r="C243">
            <v>19</v>
          </cell>
        </row>
        <row r="244">
          <cell r="A244">
            <v>8245</v>
          </cell>
          <cell r="B244" t="str">
            <v>INVISIBILE 5X2,4 M W</v>
          </cell>
          <cell r="C244">
            <v>9.5</v>
          </cell>
        </row>
        <row r="245">
          <cell r="A245">
            <v>35502</v>
          </cell>
          <cell r="B245" t="str">
            <v>KK ECO ACR.FLEX 1,0</v>
          </cell>
          <cell r="C245">
            <v>6.8400000000000007</v>
          </cell>
        </row>
        <row r="246">
          <cell r="A246">
            <v>45208</v>
          </cell>
          <cell r="B246" t="str">
            <v>KK ACRIL.FLEX S.SCUD</v>
          </cell>
          <cell r="C246">
            <v>23.3</v>
          </cell>
        </row>
        <row r="247">
          <cell r="A247">
            <v>42109</v>
          </cell>
          <cell r="B247" t="str">
            <v>OUTDOOR PAINT KK 109</v>
          </cell>
          <cell r="C247">
            <v>19.5</v>
          </cell>
        </row>
        <row r="248">
          <cell r="A248">
            <v>37341</v>
          </cell>
          <cell r="B248" t="str">
            <v>DECOR KK 141 4L.</v>
          </cell>
          <cell r="C248">
            <v>24</v>
          </cell>
        </row>
        <row r="249">
          <cell r="A249">
            <v>31004</v>
          </cell>
          <cell r="B249" t="str">
            <v>KK KOMPACT MED.C3024</v>
          </cell>
          <cell r="C249">
            <v>4.96</v>
          </cell>
        </row>
        <row r="250">
          <cell r="A250">
            <v>45834</v>
          </cell>
          <cell r="B250" t="str">
            <v>KK SILOX FINISH 1.0</v>
          </cell>
          <cell r="C250">
            <v>6.74</v>
          </cell>
        </row>
        <row r="251">
          <cell r="A251">
            <v>10533</v>
          </cell>
          <cell r="B251" t="str">
            <v>SLC ESTRUSORE MANUAL</v>
          </cell>
          <cell r="C251">
            <v>118</v>
          </cell>
        </row>
        <row r="252">
          <cell r="A252">
            <v>7066</v>
          </cell>
          <cell r="B252" t="str">
            <v>BIOCALCE TASCIUGO 2A</v>
          </cell>
          <cell r="C252">
            <v>1.1099999999999999</v>
          </cell>
        </row>
        <row r="253">
          <cell r="A253">
            <v>8075</v>
          </cell>
          <cell r="B253" t="str">
            <v>GEOLITE MICROSIL.097</v>
          </cell>
          <cell r="C253">
            <v>17.52</v>
          </cell>
        </row>
        <row r="254">
          <cell r="A254">
            <v>50028</v>
          </cell>
          <cell r="B254" t="str">
            <v>L34 FLEX CHIARO 20X6</v>
          </cell>
          <cell r="C254">
            <v>15.91</v>
          </cell>
        </row>
        <row r="255">
          <cell r="A255">
            <v>49583</v>
          </cell>
          <cell r="B255" t="str">
            <v>STEEL COMBO C-A8-200</v>
          </cell>
          <cell r="C255">
            <v>335.4</v>
          </cell>
        </row>
        <row r="256">
          <cell r="A256">
            <v>38969</v>
          </cell>
          <cell r="B256" t="str">
            <v>STRIPE KK 144  4L</v>
          </cell>
          <cell r="C256">
            <v>18.5</v>
          </cell>
        </row>
        <row r="257">
          <cell r="A257">
            <v>17491</v>
          </cell>
          <cell r="B257" t="str">
            <v>BIO.SPATOLATO K01100</v>
          </cell>
          <cell r="C257">
            <v>7.18</v>
          </cell>
        </row>
        <row r="258">
          <cell r="A258">
            <v>3404</v>
          </cell>
          <cell r="B258" t="str">
            <v>FUGABELLA SPC A 4,5K</v>
          </cell>
          <cell r="C258">
            <v>11.28</v>
          </cell>
        </row>
        <row r="259">
          <cell r="A259">
            <v>46606</v>
          </cell>
          <cell r="B259" t="str">
            <v>CEMENTORESINA 2 KK06</v>
          </cell>
          <cell r="C259">
            <v>44</v>
          </cell>
        </row>
        <row r="260">
          <cell r="A260">
            <v>42002</v>
          </cell>
          <cell r="B260" t="str">
            <v>OUTDOOR PAINT KK 2 1</v>
          </cell>
          <cell r="C260">
            <v>19</v>
          </cell>
        </row>
        <row r="261">
          <cell r="A261">
            <v>4397</v>
          </cell>
          <cell r="B261" t="str">
            <v>BIO.TINTEGGIO C3046</v>
          </cell>
          <cell r="C261">
            <v>11.559999999999999</v>
          </cell>
        </row>
        <row r="262">
          <cell r="A262">
            <v>41547</v>
          </cell>
          <cell r="B262" t="str">
            <v>OUTDOOR PAINT KK 147</v>
          </cell>
          <cell r="C262">
            <v>36.5</v>
          </cell>
        </row>
        <row r="263">
          <cell r="A263">
            <v>31537</v>
          </cell>
          <cell r="B263" t="str">
            <v>KK KOMPACT MED.K0710</v>
          </cell>
          <cell r="C263">
            <v>4.0999999999999996</v>
          </cell>
        </row>
        <row r="264">
          <cell r="A264">
            <v>47037</v>
          </cell>
          <cell r="B264" t="str">
            <v>KK QUARZITE C3037 14</v>
          </cell>
          <cell r="C264">
            <v>10.33</v>
          </cell>
        </row>
        <row r="265">
          <cell r="A265">
            <v>24289</v>
          </cell>
          <cell r="B265" t="str">
            <v>KK ACRIL.FLEX K12800</v>
          </cell>
          <cell r="C265">
            <v>17.190000000000001</v>
          </cell>
        </row>
        <row r="266">
          <cell r="A266" t="str">
            <v>001LM</v>
          </cell>
          <cell r="B266" t="str">
            <v>STEEL DRYFIX 10-200</v>
          </cell>
          <cell r="C266">
            <v>3.46</v>
          </cell>
        </row>
        <row r="267">
          <cell r="A267">
            <v>44133</v>
          </cell>
          <cell r="B267" t="str">
            <v>CEMENTORESINA KK 133</v>
          </cell>
          <cell r="C267">
            <v>60</v>
          </cell>
        </row>
        <row r="268">
          <cell r="A268">
            <v>43514</v>
          </cell>
          <cell r="B268" t="str">
            <v>MICRORESINA FLOOR KK</v>
          </cell>
          <cell r="C268">
            <v>30</v>
          </cell>
        </row>
        <row r="269">
          <cell r="A269">
            <v>39547</v>
          </cell>
          <cell r="B269" t="str">
            <v>KK ACRILEX FINISH 1.</v>
          </cell>
          <cell r="C269">
            <v>3.38</v>
          </cell>
        </row>
        <row r="270">
          <cell r="A270">
            <v>39352</v>
          </cell>
          <cell r="B270" t="str">
            <v>STRIPE KK 52  10LT</v>
          </cell>
          <cell r="C270">
            <v>16.5</v>
          </cell>
        </row>
        <row r="271">
          <cell r="A271">
            <v>33382</v>
          </cell>
          <cell r="B271" t="str">
            <v>KK KOMPACT FIN.S0320</v>
          </cell>
          <cell r="C271">
            <v>4.0999999999999996</v>
          </cell>
        </row>
        <row r="272">
          <cell r="A272">
            <v>12200</v>
          </cell>
          <cell r="B272" t="str">
            <v>BIO.MARMORINO 1001</v>
          </cell>
          <cell r="C272">
            <v>3.8200000000000003</v>
          </cell>
        </row>
        <row r="273">
          <cell r="A273">
            <v>45489</v>
          </cell>
          <cell r="B273" t="str">
            <v>KK KOMPACT PITT.K059</v>
          </cell>
          <cell r="C273">
            <v>17.009999999999998</v>
          </cell>
        </row>
        <row r="274">
          <cell r="A274">
            <v>44315</v>
          </cell>
          <cell r="B274" t="str">
            <v>CEMENTORESINA WALL K</v>
          </cell>
          <cell r="C274">
            <v>60</v>
          </cell>
        </row>
        <row r="275">
          <cell r="A275">
            <v>34244</v>
          </cell>
          <cell r="B275" t="str">
            <v>KK KOMPACT MED.K0280</v>
          </cell>
          <cell r="C275">
            <v>4.5299999999999994</v>
          </cell>
        </row>
        <row r="276">
          <cell r="A276">
            <v>23925</v>
          </cell>
          <cell r="B276" t="str">
            <v>KK SILOX PIT.C3015 1</v>
          </cell>
          <cell r="C276">
            <v>24.15</v>
          </cell>
        </row>
        <row r="277">
          <cell r="A277">
            <v>43045</v>
          </cell>
          <cell r="B277" t="str">
            <v>OUTDOOR PLASTER KK 4</v>
          </cell>
          <cell r="C277">
            <v>5</v>
          </cell>
        </row>
        <row r="278">
          <cell r="A278">
            <v>42605</v>
          </cell>
          <cell r="B278" t="str">
            <v>PATINA KK 5 MQ</v>
          </cell>
          <cell r="C278">
            <v>49.5</v>
          </cell>
        </row>
        <row r="279">
          <cell r="A279">
            <v>21764</v>
          </cell>
          <cell r="B279" t="str">
            <v>KK SILOX FINISH 0,7</v>
          </cell>
          <cell r="C279">
            <v>7.8599999999999994</v>
          </cell>
        </row>
        <row r="280">
          <cell r="A280">
            <v>5552</v>
          </cell>
          <cell r="B280" t="str">
            <v>TAPPO (PER 3 L)1PZ</v>
          </cell>
          <cell r="C280">
            <v>40</v>
          </cell>
        </row>
        <row r="281">
          <cell r="A281" t="str">
            <v>G0894</v>
          </cell>
          <cell r="B281" t="str">
            <v>KCC CARD A5 KK56 (3</v>
          </cell>
          <cell r="C281">
            <v>0.9</v>
          </cell>
        </row>
        <row r="282">
          <cell r="A282">
            <v>34668</v>
          </cell>
          <cell r="B282" t="str">
            <v>KK KOMPACT MED.C3035</v>
          </cell>
          <cell r="C282">
            <v>4.0999999999999996</v>
          </cell>
        </row>
        <row r="283">
          <cell r="A283">
            <v>19323</v>
          </cell>
          <cell r="B283" t="str">
            <v>KK ECO KOMPACT 2.0 S</v>
          </cell>
          <cell r="C283">
            <v>4.68</v>
          </cell>
        </row>
        <row r="284">
          <cell r="A284">
            <v>16194</v>
          </cell>
          <cell r="B284" t="str">
            <v>BIO.SIL.PURO 1,5 K00</v>
          </cell>
          <cell r="C284">
            <v>6.87</v>
          </cell>
        </row>
        <row r="285">
          <cell r="A285">
            <v>8677</v>
          </cell>
          <cell r="B285" t="str">
            <v>BIO.SIL.PURO 1,5 K04</v>
          </cell>
          <cell r="C285">
            <v>6.42</v>
          </cell>
        </row>
        <row r="286">
          <cell r="A286" t="str">
            <v>G0922</v>
          </cell>
          <cell r="B286" t="str">
            <v>KCC CARD A5 KK84 (3</v>
          </cell>
          <cell r="C286">
            <v>0.9</v>
          </cell>
        </row>
        <row r="287">
          <cell r="A287">
            <v>46601</v>
          </cell>
          <cell r="B287" t="str">
            <v>CEMENTORESINA 2 KK01</v>
          </cell>
          <cell r="C287">
            <v>44</v>
          </cell>
        </row>
        <row r="288">
          <cell r="A288">
            <v>43737</v>
          </cell>
          <cell r="B288" t="str">
            <v>MICRORESINA PARQUET</v>
          </cell>
          <cell r="C288">
            <v>18</v>
          </cell>
        </row>
        <row r="289">
          <cell r="A289">
            <v>23749</v>
          </cell>
          <cell r="B289" t="str">
            <v>KK SILOX PIT.S062008</v>
          </cell>
          <cell r="C289">
            <v>26.99</v>
          </cell>
        </row>
        <row r="290">
          <cell r="A290" t="str">
            <v>001EW</v>
          </cell>
          <cell r="B290" t="str">
            <v>KOMPACT NEW FIN.0812</v>
          </cell>
          <cell r="C290">
            <v>8.1</v>
          </cell>
        </row>
        <row r="291">
          <cell r="A291">
            <v>18663</v>
          </cell>
          <cell r="B291" t="str">
            <v>ABSOLUTE WR08 10L</v>
          </cell>
          <cell r="C291">
            <v>10.5</v>
          </cell>
        </row>
        <row r="292">
          <cell r="A292">
            <v>46638</v>
          </cell>
          <cell r="B292" t="str">
            <v>CEMENTORESINA 2 KK38</v>
          </cell>
          <cell r="C292">
            <v>44</v>
          </cell>
        </row>
        <row r="293">
          <cell r="A293">
            <v>43792</v>
          </cell>
          <cell r="B293" t="str">
            <v>KK SILOX PIT.S.SCUD.</v>
          </cell>
          <cell r="C293">
            <v>27.160000000000004</v>
          </cell>
        </row>
        <row r="294">
          <cell r="A294">
            <v>42651</v>
          </cell>
          <cell r="B294" t="str">
            <v>PATINA KK 51 MQ</v>
          </cell>
          <cell r="C294">
            <v>48.5</v>
          </cell>
        </row>
        <row r="295">
          <cell r="A295">
            <v>39751</v>
          </cell>
          <cell r="B295" t="str">
            <v>KK ACRILEX FINISH 1.</v>
          </cell>
          <cell r="C295">
            <v>3.38</v>
          </cell>
        </row>
        <row r="296">
          <cell r="A296">
            <v>37543</v>
          </cell>
          <cell r="B296" t="str">
            <v>DECOR KK 143 10L.</v>
          </cell>
          <cell r="C296">
            <v>24</v>
          </cell>
        </row>
        <row r="297">
          <cell r="A297">
            <v>44288</v>
          </cell>
          <cell r="B297" t="str">
            <v>CEMENTORESINA WALL K</v>
          </cell>
          <cell r="C297">
            <v>60</v>
          </cell>
        </row>
        <row r="298">
          <cell r="A298">
            <v>42947</v>
          </cell>
          <cell r="B298" t="str">
            <v>PATINA LIVING KK 147</v>
          </cell>
          <cell r="C298">
            <v>32</v>
          </cell>
        </row>
        <row r="299">
          <cell r="A299">
            <v>39964</v>
          </cell>
          <cell r="B299" t="str">
            <v>PATINA WR03 MQ.</v>
          </cell>
          <cell r="C299">
            <v>48.5</v>
          </cell>
        </row>
        <row r="300">
          <cell r="A300">
            <v>38016</v>
          </cell>
          <cell r="B300" t="str">
            <v>ABSOLUTE KK 16 4L</v>
          </cell>
          <cell r="C300">
            <v>13</v>
          </cell>
        </row>
        <row r="301">
          <cell r="A301">
            <v>20152</v>
          </cell>
          <cell r="B301" t="str">
            <v>KK QUARZITE K020002</v>
          </cell>
          <cell r="C301">
            <v>10.33</v>
          </cell>
        </row>
        <row r="302">
          <cell r="A302">
            <v>45209</v>
          </cell>
          <cell r="B302" t="str">
            <v>KK ACRIL.FLEX S.SCUD</v>
          </cell>
          <cell r="C302">
            <v>23.3</v>
          </cell>
        </row>
        <row r="303">
          <cell r="A303">
            <v>41719</v>
          </cell>
          <cell r="B303" t="str">
            <v>WALLCRETE LIVING KK</v>
          </cell>
          <cell r="C303">
            <v>33</v>
          </cell>
        </row>
        <row r="304">
          <cell r="A304">
            <v>34289</v>
          </cell>
          <cell r="B304" t="str">
            <v>KK KOMPACT PITT.K007</v>
          </cell>
          <cell r="C304">
            <v>17.009999999999998</v>
          </cell>
        </row>
        <row r="305">
          <cell r="A305">
            <v>41953</v>
          </cell>
          <cell r="B305" t="str">
            <v>OUTDOOR PLASTER WR09</v>
          </cell>
          <cell r="C305">
            <v>4.5</v>
          </cell>
        </row>
        <row r="306">
          <cell r="A306">
            <v>38432</v>
          </cell>
          <cell r="B306" t="str">
            <v>INVISIBILE 5X2,4M KK</v>
          </cell>
          <cell r="C306">
            <v>9.5</v>
          </cell>
        </row>
        <row r="307">
          <cell r="A307">
            <v>33872</v>
          </cell>
          <cell r="B307" t="str">
            <v>KK SILOX PIT.S050004</v>
          </cell>
          <cell r="C307">
            <v>23.73</v>
          </cell>
        </row>
        <row r="308">
          <cell r="A308">
            <v>26157</v>
          </cell>
          <cell r="B308" t="str">
            <v>KD OLDSTYLE MARR.MIC</v>
          </cell>
          <cell r="C308">
            <v>37.700000000000003</v>
          </cell>
        </row>
        <row r="309">
          <cell r="A309">
            <v>13207</v>
          </cell>
          <cell r="B309" t="str">
            <v>BIO.SPATOLATO C3060</v>
          </cell>
          <cell r="C309">
            <v>9.120000000000001</v>
          </cell>
        </row>
        <row r="310">
          <cell r="A310">
            <v>12582</v>
          </cell>
          <cell r="B310" t="str">
            <v>BIO.SIL.PURO 1,0 S06</v>
          </cell>
          <cell r="C310">
            <v>6.42</v>
          </cell>
        </row>
        <row r="311">
          <cell r="A311">
            <v>43764</v>
          </cell>
          <cell r="B311" t="str">
            <v>KK KOMPACT MED.S.SCU</v>
          </cell>
          <cell r="C311">
            <v>5.17</v>
          </cell>
        </row>
        <row r="312">
          <cell r="A312">
            <v>38641</v>
          </cell>
          <cell r="B312" t="str">
            <v>CEMENTORESINA 1 KK41</v>
          </cell>
          <cell r="C312">
            <v>44</v>
          </cell>
        </row>
        <row r="313">
          <cell r="A313">
            <v>43330</v>
          </cell>
          <cell r="B313" t="str">
            <v>STRIPE LIVING KK 130</v>
          </cell>
          <cell r="C313">
            <v>25.5</v>
          </cell>
        </row>
        <row r="314">
          <cell r="A314">
            <v>21660</v>
          </cell>
          <cell r="B314" t="str">
            <v>KK SILOX PIT.K110001</v>
          </cell>
          <cell r="C314">
            <v>26.99</v>
          </cell>
        </row>
        <row r="315">
          <cell r="A315">
            <v>44229</v>
          </cell>
          <cell r="B315" t="str">
            <v>CEMENTORESINA WALL K</v>
          </cell>
          <cell r="C315">
            <v>60</v>
          </cell>
        </row>
        <row r="316">
          <cell r="A316">
            <v>44112</v>
          </cell>
          <cell r="B316" t="str">
            <v>CEMENTORESINA KK 112</v>
          </cell>
          <cell r="C316">
            <v>60</v>
          </cell>
        </row>
        <row r="317">
          <cell r="A317">
            <v>43583</v>
          </cell>
          <cell r="B317" t="str">
            <v>KK KOMPACT FINE S.SC</v>
          </cell>
          <cell r="C317">
            <v>5.17</v>
          </cell>
        </row>
        <row r="318">
          <cell r="A318">
            <v>43348</v>
          </cell>
          <cell r="B318" t="str">
            <v>STRIPE LIVING KK 148</v>
          </cell>
          <cell r="C318">
            <v>27.5</v>
          </cell>
        </row>
        <row r="319">
          <cell r="A319">
            <v>38055</v>
          </cell>
          <cell r="B319" t="str">
            <v>ABSOLUTE KK 55 4L</v>
          </cell>
          <cell r="C319">
            <v>14</v>
          </cell>
        </row>
        <row r="320">
          <cell r="A320">
            <v>36566</v>
          </cell>
          <cell r="B320" t="str">
            <v>KK ACRIL.FLEX S03100</v>
          </cell>
          <cell r="C320">
            <v>19.190000000000001</v>
          </cell>
        </row>
        <row r="321">
          <cell r="A321">
            <v>7892</v>
          </cell>
          <cell r="B321" t="str">
            <v>AQUAL.SAT.VERDE VITT</v>
          </cell>
          <cell r="C321">
            <v>30.78</v>
          </cell>
        </row>
        <row r="322">
          <cell r="A322">
            <v>42410</v>
          </cell>
          <cell r="B322" t="str">
            <v>WALLPAPER LIVING KK</v>
          </cell>
          <cell r="C322">
            <v>11</v>
          </cell>
        </row>
        <row r="323">
          <cell r="A323">
            <v>18807</v>
          </cell>
          <cell r="B323" t="str">
            <v>BIO.TINTEGGIO S01200</v>
          </cell>
          <cell r="C323">
            <v>8.120000000000001</v>
          </cell>
        </row>
        <row r="324">
          <cell r="A324">
            <v>50282</v>
          </cell>
          <cell r="B324" t="str">
            <v>SILICONE COLOR 46 6X</v>
          </cell>
          <cell r="C324">
            <v>15.73</v>
          </cell>
        </row>
        <row r="325">
          <cell r="A325">
            <v>45428</v>
          </cell>
          <cell r="B325" t="str">
            <v>KLIMAAIR BLACK1000X5</v>
          </cell>
          <cell r="C325">
            <v>3.38</v>
          </cell>
        </row>
        <row r="326">
          <cell r="A326">
            <v>12946</v>
          </cell>
          <cell r="B326" t="str">
            <v>BIO.SIL.PURO 1,2 C30</v>
          </cell>
          <cell r="C326">
            <v>6.07</v>
          </cell>
        </row>
        <row r="327">
          <cell r="A327">
            <v>37541</v>
          </cell>
          <cell r="B327" t="str">
            <v>DECOR KK 141 10L.</v>
          </cell>
          <cell r="C327">
            <v>21.5</v>
          </cell>
        </row>
        <row r="328">
          <cell r="A328">
            <v>29330</v>
          </cell>
          <cell r="B328" t="str">
            <v>KK ACRIL.FLEX K11000</v>
          </cell>
          <cell r="C328">
            <v>24.19</v>
          </cell>
        </row>
        <row r="329">
          <cell r="A329">
            <v>13101</v>
          </cell>
          <cell r="B329" t="str">
            <v>FUGALITE GR.PERLA 3K</v>
          </cell>
          <cell r="C329">
            <v>17.3</v>
          </cell>
        </row>
        <row r="330">
          <cell r="A330">
            <v>45448</v>
          </cell>
          <cell r="B330" t="str">
            <v>KLIMAAIR BLACK1000X5</v>
          </cell>
          <cell r="C330">
            <v>17.059999999999999</v>
          </cell>
        </row>
        <row r="331">
          <cell r="A331">
            <v>44354</v>
          </cell>
          <cell r="B331" t="str">
            <v>KK SILOX FINISH 1.0</v>
          </cell>
          <cell r="C331">
            <v>7.94</v>
          </cell>
        </row>
        <row r="332">
          <cell r="A332">
            <v>35908</v>
          </cell>
          <cell r="B332" t="str">
            <v>MICRORESINA ZERO KK</v>
          </cell>
          <cell r="C332">
            <v>45</v>
          </cell>
        </row>
        <row r="333">
          <cell r="A333">
            <v>49055</v>
          </cell>
          <cell r="B333" t="str">
            <v>POLO BLACK UOMO SIZE</v>
          </cell>
          <cell r="C333">
            <v>9.6</v>
          </cell>
        </row>
        <row r="334">
          <cell r="A334">
            <v>36585</v>
          </cell>
          <cell r="B334" t="str">
            <v>KK ACRIL.FLEX C3006</v>
          </cell>
          <cell r="C334">
            <v>19.190000000000001</v>
          </cell>
        </row>
        <row r="335">
          <cell r="A335">
            <v>30507</v>
          </cell>
          <cell r="B335" t="str">
            <v>KK KOMPACT FIN.S0230</v>
          </cell>
          <cell r="C335">
            <v>4.0999999999999996</v>
          </cell>
        </row>
        <row r="336">
          <cell r="A336">
            <v>43824</v>
          </cell>
          <cell r="B336" t="str">
            <v>DECOR KK 24 0,1L 1PZ</v>
          </cell>
          <cell r="C336">
            <v>8</v>
          </cell>
        </row>
        <row r="337">
          <cell r="A337">
            <v>42887</v>
          </cell>
          <cell r="B337" t="str">
            <v>PATINA LIVING KK 87</v>
          </cell>
          <cell r="C337">
            <v>33</v>
          </cell>
        </row>
        <row r="338">
          <cell r="A338">
            <v>39437</v>
          </cell>
          <cell r="B338" t="str">
            <v>STRIPE KK 137  10LT</v>
          </cell>
          <cell r="C338">
            <v>16</v>
          </cell>
        </row>
        <row r="339">
          <cell r="A339">
            <v>37077</v>
          </cell>
          <cell r="B339" t="str">
            <v>DECOR KK 77 1,5L</v>
          </cell>
          <cell r="C339">
            <v>26.5</v>
          </cell>
        </row>
        <row r="340">
          <cell r="A340">
            <v>4954</v>
          </cell>
          <cell r="B340" t="str">
            <v>BIO.INTONAC.0,5 K027</v>
          </cell>
          <cell r="C340">
            <v>2.8600000000000003</v>
          </cell>
        </row>
        <row r="341">
          <cell r="A341">
            <v>50926</v>
          </cell>
          <cell r="B341" t="str">
            <v>SILICONE COLOR KK 64</v>
          </cell>
          <cell r="C341">
            <v>15.7</v>
          </cell>
        </row>
        <row r="342">
          <cell r="A342">
            <v>43331</v>
          </cell>
          <cell r="B342" t="str">
            <v>STRIPE LIVING KK 131</v>
          </cell>
          <cell r="C342">
            <v>25.5</v>
          </cell>
        </row>
        <row r="343">
          <cell r="A343">
            <v>38879</v>
          </cell>
          <cell r="B343" t="str">
            <v>CEMENTORESINA 2 KK79</v>
          </cell>
          <cell r="C343">
            <v>44</v>
          </cell>
        </row>
        <row r="344">
          <cell r="A344">
            <v>13232</v>
          </cell>
          <cell r="B344" t="str">
            <v>BIO.SIL.PURO 1,0 K05</v>
          </cell>
          <cell r="C344">
            <v>6.87</v>
          </cell>
        </row>
        <row r="345">
          <cell r="A345">
            <v>48644</v>
          </cell>
          <cell r="B345" t="str">
            <v>SCALDACOLLO NERO 10P</v>
          </cell>
          <cell r="C345">
            <v>3</v>
          </cell>
        </row>
        <row r="346">
          <cell r="A346">
            <v>30463</v>
          </cell>
          <cell r="B346" t="str">
            <v>KK KOMPACT MED.K1950</v>
          </cell>
          <cell r="C346">
            <v>4.5299999999999994</v>
          </cell>
        </row>
        <row r="347">
          <cell r="A347">
            <v>11790</v>
          </cell>
          <cell r="B347" t="str">
            <v>BIO.INTONAC.0,5 C303</v>
          </cell>
          <cell r="C347">
            <v>2.8600000000000003</v>
          </cell>
        </row>
        <row r="348">
          <cell r="A348" t="str">
            <v>G0863</v>
          </cell>
          <cell r="B348" t="str">
            <v>KCC CARD A5 KK25 (3</v>
          </cell>
          <cell r="C348">
            <v>0.9</v>
          </cell>
        </row>
        <row r="349">
          <cell r="A349">
            <v>17469</v>
          </cell>
          <cell r="B349" t="str">
            <v>FACT.COLOR PU/S A 70</v>
          </cell>
          <cell r="C349">
            <v>32.049999999999997</v>
          </cell>
        </row>
        <row r="350">
          <cell r="A350">
            <v>46694</v>
          </cell>
          <cell r="B350" t="str">
            <v>CEMENTORESINA 2 KK94</v>
          </cell>
          <cell r="C350">
            <v>44</v>
          </cell>
        </row>
        <row r="351">
          <cell r="A351">
            <v>45499</v>
          </cell>
          <cell r="B351" t="str">
            <v>KK SILOX FINISH 1.2</v>
          </cell>
          <cell r="C351">
            <v>6.74</v>
          </cell>
        </row>
        <row r="352">
          <cell r="A352">
            <v>43615</v>
          </cell>
          <cell r="B352" t="str">
            <v>MICRORESINA PARQUET</v>
          </cell>
          <cell r="C352">
            <v>18</v>
          </cell>
        </row>
        <row r="353">
          <cell r="A353">
            <v>24888</v>
          </cell>
          <cell r="B353" t="str">
            <v>KK SILOX FINISH 0,7</v>
          </cell>
          <cell r="C353">
            <v>6.74</v>
          </cell>
        </row>
        <row r="354">
          <cell r="A354">
            <v>24518</v>
          </cell>
          <cell r="B354" t="str">
            <v>KK ECO ACR.FLEX 1,0</v>
          </cell>
          <cell r="C354">
            <v>8.0400000000000009</v>
          </cell>
        </row>
        <row r="355">
          <cell r="A355">
            <v>19138</v>
          </cell>
          <cell r="B355" t="str">
            <v>KK ECO SIL.VELAT.C30</v>
          </cell>
          <cell r="C355">
            <v>34</v>
          </cell>
        </row>
        <row r="356">
          <cell r="A356">
            <v>18641</v>
          </cell>
          <cell r="B356" t="str">
            <v>DECOR WR03  10L</v>
          </cell>
          <cell r="C356">
            <v>22</v>
          </cell>
        </row>
        <row r="357">
          <cell r="A357">
            <v>46344</v>
          </cell>
          <cell r="B357" t="str">
            <v>CEMENTORESINA 1 KK14</v>
          </cell>
          <cell r="C357">
            <v>44</v>
          </cell>
        </row>
        <row r="358">
          <cell r="A358">
            <v>44820</v>
          </cell>
          <cell r="B358" t="str">
            <v>CEMENTORESINA R11 KK</v>
          </cell>
          <cell r="C358">
            <v>80</v>
          </cell>
        </row>
        <row r="359">
          <cell r="A359">
            <v>44596</v>
          </cell>
          <cell r="B359" t="str">
            <v>KK SILOX FINISH 1.2</v>
          </cell>
          <cell r="C359">
            <v>7.94</v>
          </cell>
        </row>
        <row r="360">
          <cell r="A360">
            <v>11811</v>
          </cell>
          <cell r="B360" t="str">
            <v>BIO.INTONAC.0,5 C305</v>
          </cell>
          <cell r="C360">
            <v>3.04</v>
          </cell>
        </row>
        <row r="361">
          <cell r="A361">
            <v>3429</v>
          </cell>
          <cell r="B361" t="str">
            <v>BIO.SIL.PURO PIT.C30</v>
          </cell>
          <cell r="C361">
            <v>18.869999999999997</v>
          </cell>
        </row>
        <row r="362">
          <cell r="A362">
            <v>43863</v>
          </cell>
          <cell r="B362" t="str">
            <v>DECOR KK 63 0,1L 1PZ</v>
          </cell>
          <cell r="C362">
            <v>8</v>
          </cell>
        </row>
        <row r="363">
          <cell r="A363">
            <v>41450</v>
          </cell>
          <cell r="B363" t="str">
            <v>OUTDOOR PAINT KK 50</v>
          </cell>
          <cell r="C363">
            <v>24.5</v>
          </cell>
        </row>
        <row r="364">
          <cell r="A364">
            <v>35711</v>
          </cell>
          <cell r="B364" t="str">
            <v>MICRORESINA ZERO KK</v>
          </cell>
          <cell r="C364">
            <v>42</v>
          </cell>
        </row>
        <row r="365">
          <cell r="A365">
            <v>43138</v>
          </cell>
          <cell r="B365" t="str">
            <v>OUTDOOR PLASTER KK 1</v>
          </cell>
          <cell r="C365">
            <v>5</v>
          </cell>
        </row>
        <row r="366">
          <cell r="A366">
            <v>36539</v>
          </cell>
          <cell r="B366" t="str">
            <v>KK ACRIL.FLEX C3057</v>
          </cell>
          <cell r="C366">
            <v>19.190000000000001</v>
          </cell>
        </row>
        <row r="367">
          <cell r="A367">
            <v>12671</v>
          </cell>
          <cell r="B367" t="str">
            <v>BIO.SIL.PURO 1,5 S00</v>
          </cell>
          <cell r="C367">
            <v>6.07</v>
          </cell>
        </row>
        <row r="368">
          <cell r="A368">
            <v>7126</v>
          </cell>
          <cell r="B368" t="str">
            <v>FACTORY COLWET EP A</v>
          </cell>
          <cell r="C368">
            <v>9.92</v>
          </cell>
        </row>
        <row r="369">
          <cell r="A369">
            <v>37080</v>
          </cell>
          <cell r="B369" t="str">
            <v>DECOR KK 80 1,5L</v>
          </cell>
          <cell r="C369">
            <v>24.5</v>
          </cell>
        </row>
        <row r="370">
          <cell r="A370" t="str">
            <v>0004F</v>
          </cell>
          <cell r="B370" t="str">
            <v>FUGALITE COLOR KK 12</v>
          </cell>
          <cell r="C370">
            <v>18</v>
          </cell>
        </row>
        <row r="371">
          <cell r="A371">
            <v>19377</v>
          </cell>
          <cell r="B371" t="str">
            <v>FACT.COLOR PU/S A 10</v>
          </cell>
          <cell r="C371">
            <v>34.369999999999997</v>
          </cell>
        </row>
        <row r="372">
          <cell r="A372" t="str">
            <v>001H5</v>
          </cell>
          <cell r="B372" t="str">
            <v>KOMPACT NEW MED.C305</v>
          </cell>
          <cell r="C372">
            <v>4.0999999999999996</v>
          </cell>
        </row>
        <row r="373">
          <cell r="A373">
            <v>38332</v>
          </cell>
          <cell r="B373" t="str">
            <v>ABSOLUTE KK 132 10L</v>
          </cell>
          <cell r="C373">
            <v>12</v>
          </cell>
        </row>
        <row r="374">
          <cell r="A374">
            <v>8861</v>
          </cell>
          <cell r="B374" t="str">
            <v>GEOLITE MICROSIL.K01</v>
          </cell>
          <cell r="C374">
            <v>18.740000000000002</v>
          </cell>
        </row>
        <row r="375">
          <cell r="A375">
            <v>31990</v>
          </cell>
          <cell r="B375" t="str">
            <v>KK KOMPACT PITT.K043</v>
          </cell>
          <cell r="C375">
            <v>16.72</v>
          </cell>
        </row>
        <row r="376">
          <cell r="A376">
            <v>19606</v>
          </cell>
          <cell r="B376" t="str">
            <v>FACT.COLOR PU/S A 50</v>
          </cell>
          <cell r="C376">
            <v>49.4</v>
          </cell>
        </row>
        <row r="377">
          <cell r="A377">
            <v>38948</v>
          </cell>
          <cell r="B377" t="str">
            <v>CEMENTORESINA 2 KK14</v>
          </cell>
          <cell r="C377">
            <v>44</v>
          </cell>
        </row>
        <row r="378">
          <cell r="A378">
            <v>33200</v>
          </cell>
          <cell r="B378" t="str">
            <v>KK ECO SIL.VELAT.C30</v>
          </cell>
          <cell r="C378">
            <v>34</v>
          </cell>
        </row>
        <row r="379">
          <cell r="A379">
            <v>3373</v>
          </cell>
          <cell r="B379" t="str">
            <v>BIO.SIL.PURO 1,5 C30</v>
          </cell>
          <cell r="C379">
            <v>6.42</v>
          </cell>
        </row>
        <row r="380">
          <cell r="A380">
            <v>46630</v>
          </cell>
          <cell r="B380" t="str">
            <v>CEMENTORESINA 2 KK30</v>
          </cell>
          <cell r="C380">
            <v>44</v>
          </cell>
        </row>
        <row r="381">
          <cell r="A381">
            <v>45695</v>
          </cell>
          <cell r="B381" t="str">
            <v>BIO.SIL.PURO 1,0 K03</v>
          </cell>
          <cell r="C381">
            <v>6.07</v>
          </cell>
        </row>
        <row r="382">
          <cell r="A382">
            <v>43995</v>
          </cell>
          <cell r="B382" t="str">
            <v>KK SILOX PIT.S.SCUD.</v>
          </cell>
          <cell r="C382">
            <v>27.160000000000004</v>
          </cell>
        </row>
        <row r="383">
          <cell r="A383">
            <v>42351</v>
          </cell>
          <cell r="B383" t="str">
            <v>CEMENTORESINA 2 WR03</v>
          </cell>
          <cell r="C383">
            <v>44</v>
          </cell>
        </row>
        <row r="384">
          <cell r="A384">
            <v>20242</v>
          </cell>
          <cell r="B384" t="str">
            <v>KK QUARZITE K140004</v>
          </cell>
          <cell r="C384">
            <v>11.36</v>
          </cell>
        </row>
        <row r="385">
          <cell r="A385">
            <v>7406</v>
          </cell>
          <cell r="B385" t="str">
            <v>VITI ZINCATE LEGNO 2</v>
          </cell>
          <cell r="C385">
            <v>1.264</v>
          </cell>
        </row>
        <row r="386">
          <cell r="A386" t="str">
            <v>001LE</v>
          </cell>
          <cell r="B386" t="str">
            <v>STEEL DRYFIX 8-10000</v>
          </cell>
          <cell r="C386">
            <v>12.98</v>
          </cell>
        </row>
        <row r="387">
          <cell r="A387">
            <v>38738</v>
          </cell>
          <cell r="B387" t="str">
            <v>CEMENTORESINA 1 KK13</v>
          </cell>
          <cell r="C387">
            <v>44</v>
          </cell>
        </row>
        <row r="388">
          <cell r="A388">
            <v>25438</v>
          </cell>
          <cell r="B388" t="str">
            <v>KK SILOX PIT.C3042 1</v>
          </cell>
          <cell r="C388">
            <v>21.96</v>
          </cell>
        </row>
        <row r="389">
          <cell r="A389">
            <v>39858</v>
          </cell>
          <cell r="B389" t="str">
            <v>WALLCRETE KK 58 MQ</v>
          </cell>
          <cell r="C389">
            <v>48.5</v>
          </cell>
        </row>
        <row r="390">
          <cell r="A390" t="str">
            <v>G0899</v>
          </cell>
          <cell r="B390" t="str">
            <v>KCC CARD A5 KK61 (3</v>
          </cell>
          <cell r="C390">
            <v>0.9</v>
          </cell>
        </row>
        <row r="391">
          <cell r="A391">
            <v>42298</v>
          </cell>
          <cell r="B391" t="str">
            <v>WALLPAPER KK 98 MQ</v>
          </cell>
          <cell r="C391">
            <v>29.5</v>
          </cell>
        </row>
        <row r="392">
          <cell r="A392">
            <v>10316</v>
          </cell>
          <cell r="B392" t="str">
            <v>BIO.INTONAC.0,7 S043</v>
          </cell>
          <cell r="C392">
            <v>2.8600000000000003</v>
          </cell>
        </row>
        <row r="393">
          <cell r="A393">
            <v>46336</v>
          </cell>
          <cell r="B393" t="str">
            <v>CEMENTORESINA 1 KK13</v>
          </cell>
          <cell r="C393">
            <v>44</v>
          </cell>
        </row>
        <row r="394">
          <cell r="A394">
            <v>36917</v>
          </cell>
          <cell r="B394" t="str">
            <v>FUGABELLA COLOR 17 4</v>
          </cell>
          <cell r="C394">
            <v>4.67</v>
          </cell>
        </row>
        <row r="395">
          <cell r="A395" t="str">
            <v>001PA</v>
          </cell>
          <cell r="B395" t="str">
            <v>KK ECO KOMPACT 2.0 S</v>
          </cell>
          <cell r="C395">
            <v>4.32</v>
          </cell>
        </row>
        <row r="396">
          <cell r="A396">
            <v>38747</v>
          </cell>
          <cell r="B396" t="str">
            <v>CEMENTORESINA 1 KK14</v>
          </cell>
          <cell r="C396">
            <v>44</v>
          </cell>
        </row>
        <row r="397">
          <cell r="A397">
            <v>29829</v>
          </cell>
          <cell r="B397" t="str">
            <v>KK KOMPACT FIN.K0440</v>
          </cell>
          <cell r="C397">
            <v>4.0999999999999996</v>
          </cell>
        </row>
        <row r="398">
          <cell r="A398">
            <v>21671</v>
          </cell>
          <cell r="B398" t="str">
            <v>KK SILOX PIT.K150003</v>
          </cell>
          <cell r="C398">
            <v>26.99</v>
          </cell>
        </row>
        <row r="399">
          <cell r="A399">
            <v>43700</v>
          </cell>
          <cell r="B399" t="str">
            <v>MICRORESINA PARQUET</v>
          </cell>
          <cell r="C399">
            <v>16</v>
          </cell>
        </row>
        <row r="400">
          <cell r="A400">
            <v>42092</v>
          </cell>
          <cell r="B400" t="str">
            <v>OUTDOOR PAINT KK 92</v>
          </cell>
          <cell r="C400">
            <v>20</v>
          </cell>
        </row>
        <row r="401">
          <cell r="A401">
            <v>38789</v>
          </cell>
          <cell r="B401" t="str">
            <v>STRIPE KK 114  4L</v>
          </cell>
          <cell r="C401">
            <v>20</v>
          </cell>
        </row>
        <row r="402">
          <cell r="A402">
            <v>50253</v>
          </cell>
          <cell r="B402" t="str">
            <v>SILICONE COLOR 17 6X</v>
          </cell>
          <cell r="C402">
            <v>15.73</v>
          </cell>
        </row>
        <row r="403">
          <cell r="A403">
            <v>32929</v>
          </cell>
          <cell r="B403" t="str">
            <v>KK QUARZITE C3052 14</v>
          </cell>
          <cell r="C403">
            <v>10.33</v>
          </cell>
        </row>
        <row r="404">
          <cell r="A404">
            <v>46752</v>
          </cell>
          <cell r="B404" t="str">
            <v>CEMENTORESINA 2 WR02</v>
          </cell>
          <cell r="C404">
            <v>44</v>
          </cell>
        </row>
        <row r="405">
          <cell r="A405">
            <v>44640</v>
          </cell>
          <cell r="B405" t="str">
            <v>CEMENTORESINA WALL K</v>
          </cell>
          <cell r="C405">
            <v>44</v>
          </cell>
        </row>
        <row r="406">
          <cell r="A406">
            <v>44306</v>
          </cell>
          <cell r="B406" t="str">
            <v>CEMENTORESINA WALL K</v>
          </cell>
          <cell r="C406">
            <v>60</v>
          </cell>
        </row>
        <row r="407">
          <cell r="A407">
            <v>43644</v>
          </cell>
          <cell r="B407" t="str">
            <v>MICRORESINA PARQUET</v>
          </cell>
          <cell r="C407">
            <v>18</v>
          </cell>
        </row>
        <row r="408">
          <cell r="A408" t="str">
            <v>001PF</v>
          </cell>
          <cell r="B408" t="str">
            <v>KK ACRILEX FONDO K14</v>
          </cell>
          <cell r="C408">
            <v>9.24</v>
          </cell>
        </row>
        <row r="409">
          <cell r="A409">
            <v>49399</v>
          </cell>
          <cell r="B409" t="str">
            <v>STEEL COMBO A5-300 1</v>
          </cell>
          <cell r="C409">
            <v>365.84000000000003</v>
          </cell>
        </row>
        <row r="410">
          <cell r="A410">
            <v>43962</v>
          </cell>
          <cell r="B410" t="str">
            <v>KK SILOX PIT.S.SCUD.</v>
          </cell>
          <cell r="C410">
            <v>27.160000000000004</v>
          </cell>
        </row>
        <row r="411">
          <cell r="A411">
            <v>42622</v>
          </cell>
          <cell r="B411" t="str">
            <v>PATINA KK 22 MQ</v>
          </cell>
          <cell r="C411">
            <v>49.5</v>
          </cell>
        </row>
        <row r="412">
          <cell r="A412">
            <v>41406</v>
          </cell>
          <cell r="B412" t="str">
            <v>OUTDOOR PAINT KK 6 4</v>
          </cell>
          <cell r="C412">
            <v>21.5</v>
          </cell>
        </row>
        <row r="413">
          <cell r="A413">
            <v>30693</v>
          </cell>
          <cell r="B413" t="str">
            <v>KK KOMPACT MED.S0370</v>
          </cell>
          <cell r="C413">
            <v>4.96</v>
          </cell>
        </row>
        <row r="414">
          <cell r="A414">
            <v>30545</v>
          </cell>
          <cell r="B414" t="str">
            <v>KK KOMPACT MED.K1950</v>
          </cell>
          <cell r="C414">
            <v>4.96</v>
          </cell>
        </row>
        <row r="415">
          <cell r="A415">
            <v>21757</v>
          </cell>
          <cell r="B415" t="str">
            <v>KK SILOX FINISH 0,7</v>
          </cell>
          <cell r="C415">
            <v>7.44</v>
          </cell>
        </row>
        <row r="416">
          <cell r="A416">
            <v>44791</v>
          </cell>
          <cell r="B416" t="str">
            <v>KK SILOX FINISH 1.2</v>
          </cell>
          <cell r="C416">
            <v>7.94</v>
          </cell>
        </row>
        <row r="417">
          <cell r="A417">
            <v>12552</v>
          </cell>
          <cell r="B417" t="str">
            <v>BIO.SIL.PURO 1,0 S03</v>
          </cell>
          <cell r="C417">
            <v>6.07</v>
          </cell>
        </row>
        <row r="418">
          <cell r="A418">
            <v>39043</v>
          </cell>
          <cell r="B418" t="str">
            <v>MICRORESINA KK 43 1+</v>
          </cell>
          <cell r="C418">
            <v>53</v>
          </cell>
        </row>
        <row r="419">
          <cell r="A419">
            <v>35774</v>
          </cell>
          <cell r="B419" t="str">
            <v>MICRORESINA ZERO KK</v>
          </cell>
          <cell r="C419">
            <v>42</v>
          </cell>
        </row>
        <row r="420">
          <cell r="A420">
            <v>15040</v>
          </cell>
          <cell r="B420" t="str">
            <v>ALB.MANDRINO STEEL D</v>
          </cell>
          <cell r="C420">
            <v>122</v>
          </cell>
        </row>
        <row r="421">
          <cell r="A421">
            <v>12555</v>
          </cell>
          <cell r="B421" t="str">
            <v>BIO.SIL.PURO 1,0 S03</v>
          </cell>
          <cell r="C421">
            <v>6.07</v>
          </cell>
        </row>
        <row r="422">
          <cell r="A422">
            <v>14959</v>
          </cell>
          <cell r="B422" t="str">
            <v>SO.VE.CO.MASS PERS.S</v>
          </cell>
          <cell r="C422">
            <v>0.22999999999999998</v>
          </cell>
        </row>
        <row r="423">
          <cell r="A423">
            <v>49952</v>
          </cell>
          <cell r="B423" t="str">
            <v>ESPOSITORE SMALL TET</v>
          </cell>
          <cell r="C423">
            <v>800</v>
          </cell>
        </row>
        <row r="424">
          <cell r="A424">
            <v>38329</v>
          </cell>
          <cell r="B424" t="str">
            <v>ABSOLUTE KK 129 10L</v>
          </cell>
          <cell r="C424">
            <v>11</v>
          </cell>
        </row>
        <row r="425">
          <cell r="A425">
            <v>29735</v>
          </cell>
          <cell r="B425" t="str">
            <v>KK ACRIL.FLEX C3045</v>
          </cell>
          <cell r="C425">
            <v>19.190000000000001</v>
          </cell>
        </row>
        <row r="426">
          <cell r="A426">
            <v>45147</v>
          </cell>
          <cell r="B426" t="str">
            <v>KK ACRIL.FLEX S.SCUD</v>
          </cell>
          <cell r="C426">
            <v>25.36</v>
          </cell>
        </row>
        <row r="427">
          <cell r="A427">
            <v>30043</v>
          </cell>
          <cell r="B427" t="str">
            <v>KK KOMPACT FIN.C3026</v>
          </cell>
          <cell r="C427">
            <v>4.0999999999999996</v>
          </cell>
        </row>
        <row r="428">
          <cell r="A428">
            <v>29481</v>
          </cell>
          <cell r="B428" t="str">
            <v>GD103 PASTA BLU 2X1L</v>
          </cell>
          <cell r="C428">
            <v>60.4</v>
          </cell>
        </row>
        <row r="429">
          <cell r="A429">
            <v>43883</v>
          </cell>
          <cell r="B429" t="str">
            <v>DECOR KK 83 0,1L 1PZ</v>
          </cell>
          <cell r="C429">
            <v>8</v>
          </cell>
        </row>
        <row r="430">
          <cell r="A430">
            <v>43848</v>
          </cell>
          <cell r="B430" t="str">
            <v>DECOR KK 48 0,1L 1PZ</v>
          </cell>
          <cell r="C430">
            <v>8</v>
          </cell>
        </row>
        <row r="431">
          <cell r="A431">
            <v>42215</v>
          </cell>
          <cell r="B431" t="str">
            <v>WALLPAPER KK 15 MQ</v>
          </cell>
          <cell r="C431">
            <v>29.5</v>
          </cell>
        </row>
        <row r="432">
          <cell r="A432">
            <v>44865</v>
          </cell>
          <cell r="B432" t="str">
            <v>CEMENTORESINA R11 KK</v>
          </cell>
          <cell r="C432">
            <v>80</v>
          </cell>
        </row>
        <row r="433">
          <cell r="A433">
            <v>35403</v>
          </cell>
          <cell r="B433" t="str">
            <v>KD SUP.PAINT I044005</v>
          </cell>
          <cell r="C433">
            <v>12.6</v>
          </cell>
        </row>
        <row r="434">
          <cell r="A434">
            <v>24262</v>
          </cell>
          <cell r="B434" t="str">
            <v>KK ACRIL.FLEX K05300</v>
          </cell>
          <cell r="C434">
            <v>18.899999999999999</v>
          </cell>
        </row>
        <row r="435">
          <cell r="A435">
            <v>7798</v>
          </cell>
          <cell r="B435" t="str">
            <v>AQUAL.LUC.NERO A020</v>
          </cell>
          <cell r="C435">
            <v>32.799999999999997</v>
          </cell>
        </row>
        <row r="436">
          <cell r="A436" t="str">
            <v>001PW</v>
          </cell>
          <cell r="B436" t="str">
            <v>KK SILOX PIT.B4390 1</v>
          </cell>
          <cell r="C436">
            <v>23.06</v>
          </cell>
        </row>
        <row r="437">
          <cell r="A437">
            <v>38503</v>
          </cell>
          <cell r="B437" t="str">
            <v>INVISIBILE 5X2,4M KK</v>
          </cell>
          <cell r="C437">
            <v>9.5</v>
          </cell>
        </row>
        <row r="438">
          <cell r="A438">
            <v>19010</v>
          </cell>
          <cell r="B438" t="str">
            <v>KK ACRILEX FINISH 1.</v>
          </cell>
          <cell r="C438">
            <v>3.38</v>
          </cell>
        </row>
        <row r="439">
          <cell r="A439">
            <v>6265</v>
          </cell>
          <cell r="B439" t="str">
            <v>BIO.TINTEGGIO I02200</v>
          </cell>
          <cell r="C439">
            <v>6.6400000000000006</v>
          </cell>
        </row>
        <row r="440">
          <cell r="A440">
            <v>19837</v>
          </cell>
          <cell r="B440" t="str">
            <v>PATINA KK 92 15KG</v>
          </cell>
          <cell r="C440">
            <v>9</v>
          </cell>
        </row>
        <row r="441">
          <cell r="A441">
            <v>18697</v>
          </cell>
          <cell r="B441" t="str">
            <v>KK ACRILEX FINISH 1.</v>
          </cell>
          <cell r="C441">
            <v>3.38</v>
          </cell>
        </row>
        <row r="442">
          <cell r="A442" t="str">
            <v>G0911</v>
          </cell>
          <cell r="B442" t="str">
            <v>KCC CARD A5 KK73 (3</v>
          </cell>
          <cell r="C442">
            <v>0.9</v>
          </cell>
        </row>
        <row r="443">
          <cell r="A443">
            <v>38507</v>
          </cell>
          <cell r="B443" t="str">
            <v>INVISIBILE 5X2,4M KK</v>
          </cell>
          <cell r="C443">
            <v>9.5</v>
          </cell>
        </row>
        <row r="444">
          <cell r="A444">
            <v>37257</v>
          </cell>
          <cell r="B444" t="str">
            <v>DECOR KK 57 4L.</v>
          </cell>
          <cell r="C444">
            <v>22</v>
          </cell>
        </row>
        <row r="445">
          <cell r="A445">
            <v>32300</v>
          </cell>
          <cell r="B445" t="str">
            <v>KK SILOX PIT.K119001</v>
          </cell>
          <cell r="C445">
            <v>21.96</v>
          </cell>
        </row>
        <row r="446">
          <cell r="A446">
            <v>29759</v>
          </cell>
          <cell r="B446" t="str">
            <v>KK KOMPACT FIN.K0270</v>
          </cell>
          <cell r="C446">
            <v>4.0999999999999996</v>
          </cell>
        </row>
        <row r="447">
          <cell r="A447">
            <v>7284</v>
          </cell>
          <cell r="B447" t="str">
            <v>GEOLITE MICROSIL.K05</v>
          </cell>
          <cell r="C447">
            <v>18.399999999999999</v>
          </cell>
        </row>
        <row r="448">
          <cell r="A448">
            <v>41683</v>
          </cell>
          <cell r="B448" t="str">
            <v>WALLCRETE LIVING KK</v>
          </cell>
          <cell r="C448">
            <v>32</v>
          </cell>
        </row>
        <row r="449">
          <cell r="A449">
            <v>39257</v>
          </cell>
          <cell r="B449" t="str">
            <v>MICRORESINA KK 57 2,</v>
          </cell>
          <cell r="C449">
            <v>49.5</v>
          </cell>
        </row>
        <row r="450">
          <cell r="A450">
            <v>31982</v>
          </cell>
          <cell r="B450" t="str">
            <v>KK KOMPACT FIN.S0110</v>
          </cell>
          <cell r="C450">
            <v>4.0999999999999996</v>
          </cell>
        </row>
        <row r="451">
          <cell r="A451">
            <v>26268</v>
          </cell>
          <cell r="B451" t="str">
            <v>KK ECO SIL.VELAT.K12</v>
          </cell>
          <cell r="C451">
            <v>34</v>
          </cell>
        </row>
        <row r="452">
          <cell r="A452">
            <v>24670</v>
          </cell>
          <cell r="B452" t="str">
            <v>KK ECO SIL.VELAT.K06</v>
          </cell>
          <cell r="C452">
            <v>34</v>
          </cell>
        </row>
        <row r="453">
          <cell r="A453">
            <v>12862</v>
          </cell>
          <cell r="B453" t="str">
            <v>BIO.SIL.PURO PIT.S04</v>
          </cell>
          <cell r="C453">
            <v>19.899999999999999</v>
          </cell>
        </row>
        <row r="454">
          <cell r="A454">
            <v>7812</v>
          </cell>
          <cell r="B454" t="str">
            <v>AQUAL.SAT.MAGNOLIA A</v>
          </cell>
          <cell r="C454">
            <v>32.799999999999997</v>
          </cell>
        </row>
        <row r="455">
          <cell r="A455">
            <v>43457</v>
          </cell>
          <cell r="B455" t="str">
            <v>MICRORESINA FLOOR KK</v>
          </cell>
          <cell r="C455">
            <v>30.5</v>
          </cell>
        </row>
        <row r="456">
          <cell r="A456">
            <v>6153</v>
          </cell>
          <cell r="B456" t="str">
            <v>GEOLITE MICROSIL.K03</v>
          </cell>
          <cell r="C456">
            <v>16.690000000000001</v>
          </cell>
        </row>
        <row r="457">
          <cell r="A457">
            <v>4314</v>
          </cell>
          <cell r="B457" t="str">
            <v>BIO.INTONAC.1,2 S001</v>
          </cell>
          <cell r="C457">
            <v>2.8600000000000003</v>
          </cell>
        </row>
        <row r="458">
          <cell r="A458" t="str">
            <v>EDE</v>
          </cell>
          <cell r="B458" t="str">
            <v>CLIENTI C/PREMI DI C</v>
          </cell>
          <cell r="C458">
            <v>1</v>
          </cell>
        </row>
        <row r="459">
          <cell r="A459">
            <v>46201</v>
          </cell>
          <cell r="B459" t="str">
            <v>CEMENTORESINA 1 KK01</v>
          </cell>
          <cell r="C459">
            <v>44</v>
          </cell>
        </row>
        <row r="460">
          <cell r="A460">
            <v>19356</v>
          </cell>
          <cell r="B460" t="str">
            <v>KD WOOD CASTAGNO 4X2</v>
          </cell>
          <cell r="C460">
            <v>26.8</v>
          </cell>
        </row>
        <row r="461">
          <cell r="A461" t="str">
            <v>001LT</v>
          </cell>
          <cell r="B461" t="str">
            <v>STEEL DRYFIX 12-1000</v>
          </cell>
          <cell r="C461">
            <v>28.6</v>
          </cell>
        </row>
        <row r="462">
          <cell r="A462">
            <v>19294</v>
          </cell>
          <cell r="B462" t="str">
            <v>KK ECO ACRILEX CONSO</v>
          </cell>
          <cell r="C462">
            <v>15.35</v>
          </cell>
        </row>
        <row r="463">
          <cell r="A463">
            <v>14982</v>
          </cell>
          <cell r="B463" t="str">
            <v>FACT.COLORMAXI EP A</v>
          </cell>
          <cell r="C463">
            <v>23.43</v>
          </cell>
        </row>
        <row r="464">
          <cell r="A464">
            <v>7844</v>
          </cell>
          <cell r="B464" t="str">
            <v>AQUAL.SAT.SENAPE A01</v>
          </cell>
          <cell r="C464">
            <v>35.880000000000003</v>
          </cell>
        </row>
        <row r="465">
          <cell r="A465">
            <v>33166</v>
          </cell>
          <cell r="B465" t="str">
            <v>KK SILOX PIT.S002007</v>
          </cell>
          <cell r="C465">
            <v>26.99</v>
          </cell>
        </row>
        <row r="466">
          <cell r="A466">
            <v>32868</v>
          </cell>
          <cell r="B466" t="str">
            <v>KK KOMPACT PITT.S051</v>
          </cell>
          <cell r="C466">
            <v>19.64</v>
          </cell>
        </row>
        <row r="467">
          <cell r="A467">
            <v>43882</v>
          </cell>
          <cell r="B467" t="str">
            <v>DECOR KK 82 0,1L 1PZ</v>
          </cell>
          <cell r="C467">
            <v>8</v>
          </cell>
        </row>
        <row r="468">
          <cell r="A468">
            <v>22175</v>
          </cell>
          <cell r="B468" t="str">
            <v>GEOLITE MICROSIL.S00</v>
          </cell>
          <cell r="C468">
            <v>18.740000000000002</v>
          </cell>
        </row>
        <row r="469">
          <cell r="A469">
            <v>17334</v>
          </cell>
          <cell r="B469" t="str">
            <v>GEOLITE MICROSIL.C30</v>
          </cell>
          <cell r="C469">
            <v>16.690000000000001</v>
          </cell>
        </row>
        <row r="470">
          <cell r="A470">
            <v>38109</v>
          </cell>
          <cell r="B470" t="str">
            <v>ABSOLUTE KK 109 4L</v>
          </cell>
          <cell r="C470">
            <v>13</v>
          </cell>
        </row>
        <row r="471">
          <cell r="A471">
            <v>26435</v>
          </cell>
          <cell r="B471" t="str">
            <v>KK SILOX FINISH 0,7</v>
          </cell>
          <cell r="C471">
            <v>7.44</v>
          </cell>
        </row>
        <row r="472">
          <cell r="A472">
            <v>46740</v>
          </cell>
          <cell r="B472" t="str">
            <v>CEMENTORESINA 2 KK14</v>
          </cell>
          <cell r="C472">
            <v>44</v>
          </cell>
        </row>
        <row r="473">
          <cell r="A473" t="str">
            <v>G1353</v>
          </cell>
          <cell r="B473" t="str">
            <v>SHOPPER MEETING IMPE</v>
          </cell>
          <cell r="C473">
            <v>13.319999999999999</v>
          </cell>
        </row>
        <row r="474">
          <cell r="A474">
            <v>33479</v>
          </cell>
          <cell r="B474" t="str">
            <v>KK KOMPACT PITT.S034</v>
          </cell>
          <cell r="C474">
            <v>15.219999999999999</v>
          </cell>
        </row>
        <row r="475">
          <cell r="A475">
            <v>16765</v>
          </cell>
          <cell r="B475" t="str">
            <v>INVISIBILE 5X2,4M NE</v>
          </cell>
          <cell r="C475">
            <v>6.5</v>
          </cell>
        </row>
        <row r="476">
          <cell r="A476">
            <v>16169</v>
          </cell>
          <cell r="B476" t="str">
            <v>STRIPE NT 3,88L</v>
          </cell>
          <cell r="C476">
            <v>14.9</v>
          </cell>
        </row>
        <row r="477">
          <cell r="A477">
            <v>44384</v>
          </cell>
          <cell r="B477" t="str">
            <v>KK SILOX FINISH 1.0</v>
          </cell>
          <cell r="C477">
            <v>7.94</v>
          </cell>
        </row>
        <row r="478">
          <cell r="A478">
            <v>45333</v>
          </cell>
          <cell r="B478" t="str">
            <v>KK SILOX FINISH 1.2</v>
          </cell>
          <cell r="C478">
            <v>6.74</v>
          </cell>
        </row>
        <row r="479">
          <cell r="A479">
            <v>31177</v>
          </cell>
          <cell r="B479" t="str">
            <v>KK KOMPACT MED.K0520</v>
          </cell>
          <cell r="C479">
            <v>4.5299999999999994</v>
          </cell>
        </row>
        <row r="480">
          <cell r="A480" t="str">
            <v>0018D</v>
          </cell>
          <cell r="B480" t="str">
            <v>KK QUARZITE B1374 14</v>
          </cell>
          <cell r="C480">
            <v>10.85</v>
          </cell>
        </row>
        <row r="481">
          <cell r="A481">
            <v>43546</v>
          </cell>
          <cell r="B481" t="str">
            <v>MICRORESINA FLOOR KK</v>
          </cell>
          <cell r="C481">
            <v>30.5</v>
          </cell>
        </row>
        <row r="482">
          <cell r="A482">
            <v>42483</v>
          </cell>
          <cell r="B482" t="str">
            <v>WALLPAPER LIVING KK</v>
          </cell>
          <cell r="C482">
            <v>11</v>
          </cell>
        </row>
        <row r="483">
          <cell r="A483">
            <v>31667</v>
          </cell>
          <cell r="B483" t="str">
            <v>KK KOMPACT PITT.K065</v>
          </cell>
          <cell r="C483">
            <v>16.72</v>
          </cell>
        </row>
        <row r="484">
          <cell r="A484">
            <v>25065</v>
          </cell>
          <cell r="B484" t="str">
            <v>KK SILOX PIT.MB GD 6</v>
          </cell>
          <cell r="C484">
            <v>21.36</v>
          </cell>
        </row>
        <row r="485">
          <cell r="A485">
            <v>15210</v>
          </cell>
          <cell r="B485" t="str">
            <v>BIO.TINTEGGIO K16900</v>
          </cell>
          <cell r="C485">
            <v>8.120000000000001</v>
          </cell>
        </row>
        <row r="486">
          <cell r="A486">
            <v>42278</v>
          </cell>
          <cell r="B486" t="str">
            <v>WALLPAPER KK 78 MQ</v>
          </cell>
          <cell r="C486">
            <v>27.5</v>
          </cell>
        </row>
        <row r="487">
          <cell r="A487">
            <v>39923</v>
          </cell>
          <cell r="B487" t="str">
            <v>WALLCRETE KK 123 MQ</v>
          </cell>
          <cell r="C487">
            <v>50.5</v>
          </cell>
        </row>
        <row r="488">
          <cell r="A488">
            <v>38124</v>
          </cell>
          <cell r="B488" t="str">
            <v>ABSOLUTE KK 124 4L</v>
          </cell>
          <cell r="C488">
            <v>12.5</v>
          </cell>
        </row>
        <row r="489">
          <cell r="A489">
            <v>45531</v>
          </cell>
          <cell r="B489" t="str">
            <v>KK ECO KOMPACT 2.0 C</v>
          </cell>
          <cell r="C489">
            <v>4.2299999999999995</v>
          </cell>
        </row>
        <row r="490">
          <cell r="A490">
            <v>38143</v>
          </cell>
          <cell r="B490" t="str">
            <v>ABSOLUTE KK 143 4L</v>
          </cell>
          <cell r="C490">
            <v>14.5</v>
          </cell>
        </row>
        <row r="491">
          <cell r="A491">
            <v>10796</v>
          </cell>
          <cell r="B491" t="str">
            <v>SLC ECO AQUA-PUR HP</v>
          </cell>
          <cell r="C491">
            <v>33.57</v>
          </cell>
        </row>
        <row r="492">
          <cell r="A492">
            <v>45129</v>
          </cell>
          <cell r="B492" t="str">
            <v>KK ACRIL.FLEX S.SCUD</v>
          </cell>
          <cell r="C492">
            <v>25.36</v>
          </cell>
        </row>
        <row r="493">
          <cell r="A493">
            <v>42856</v>
          </cell>
          <cell r="B493" t="str">
            <v>PATINA LIVING KK 56</v>
          </cell>
          <cell r="C493">
            <v>32</v>
          </cell>
        </row>
        <row r="494">
          <cell r="A494">
            <v>36590</v>
          </cell>
          <cell r="B494" t="str">
            <v>KK ACRIL.FLEX C3014</v>
          </cell>
          <cell r="C494">
            <v>19.190000000000001</v>
          </cell>
        </row>
        <row r="495">
          <cell r="A495">
            <v>12744</v>
          </cell>
          <cell r="B495" t="str">
            <v>BIO.SIL.PURO PIT.S00</v>
          </cell>
          <cell r="C495">
            <v>21.05</v>
          </cell>
        </row>
        <row r="496">
          <cell r="A496">
            <v>12612</v>
          </cell>
          <cell r="B496" t="str">
            <v>BIO.SIL.PURO 1,2 S02</v>
          </cell>
          <cell r="C496">
            <v>6.07</v>
          </cell>
        </row>
        <row r="497">
          <cell r="A497" t="str">
            <v>000TH</v>
          </cell>
          <cell r="B497" t="str">
            <v>STEEL CONNECT W 90-1</v>
          </cell>
          <cell r="C497">
            <v>4.38</v>
          </cell>
        </row>
        <row r="498">
          <cell r="A498">
            <v>11633</v>
          </cell>
          <cell r="B498" t="str">
            <v>BIO.INTONAC.0,7 C306</v>
          </cell>
          <cell r="C498">
            <v>3.04</v>
          </cell>
        </row>
        <row r="499">
          <cell r="A499">
            <v>42453</v>
          </cell>
          <cell r="B499" t="str">
            <v>WALLPAPER LIVING KK</v>
          </cell>
          <cell r="C499">
            <v>12</v>
          </cell>
        </row>
        <row r="500">
          <cell r="A500">
            <v>26430</v>
          </cell>
          <cell r="B500" t="str">
            <v>KK SILOX FINISH 0,7</v>
          </cell>
          <cell r="C500">
            <v>6.74</v>
          </cell>
        </row>
        <row r="501">
          <cell r="A501">
            <v>18483</v>
          </cell>
          <cell r="B501" t="str">
            <v>KK SILOX FINISH 1.5</v>
          </cell>
          <cell r="C501">
            <v>7.44</v>
          </cell>
        </row>
        <row r="502">
          <cell r="A502">
            <v>8530</v>
          </cell>
          <cell r="B502" t="str">
            <v>WALLPAPER WR08 MQ</v>
          </cell>
          <cell r="C502">
            <v>27.5</v>
          </cell>
        </row>
        <row r="503">
          <cell r="A503">
            <v>46284</v>
          </cell>
          <cell r="B503" t="str">
            <v>CEMENTORESINA 1 KK84</v>
          </cell>
          <cell r="C503">
            <v>44</v>
          </cell>
        </row>
        <row r="504">
          <cell r="A504">
            <v>44679</v>
          </cell>
          <cell r="B504" t="str">
            <v>CEMENTORESINA WALL K</v>
          </cell>
          <cell r="C504">
            <v>44</v>
          </cell>
        </row>
        <row r="505">
          <cell r="A505">
            <v>41902</v>
          </cell>
          <cell r="B505" t="str">
            <v>CEMENTORESINA WR07 M</v>
          </cell>
          <cell r="C505">
            <v>60</v>
          </cell>
        </row>
        <row r="506">
          <cell r="A506">
            <v>17172</v>
          </cell>
          <cell r="B506" t="str">
            <v>SM.FERROMIC.VERDE AF</v>
          </cell>
          <cell r="C506">
            <v>33.65</v>
          </cell>
        </row>
        <row r="507">
          <cell r="A507">
            <v>7960</v>
          </cell>
          <cell r="B507" t="str">
            <v>BIO.SPATOLATO C3029</v>
          </cell>
          <cell r="C507">
            <v>7.18</v>
          </cell>
        </row>
        <row r="508">
          <cell r="A508">
            <v>104</v>
          </cell>
          <cell r="B508" t="str">
            <v>KOMPACT NEW MED.C305</v>
          </cell>
          <cell r="C508">
            <v>4.5299999999999994</v>
          </cell>
        </row>
        <row r="509">
          <cell r="A509">
            <v>38097</v>
          </cell>
          <cell r="B509" t="str">
            <v>ABSOLUTE KK 97 4L</v>
          </cell>
          <cell r="C509">
            <v>14.5</v>
          </cell>
        </row>
        <row r="510">
          <cell r="A510">
            <v>31308</v>
          </cell>
          <cell r="B510" t="str">
            <v>KK SILOX PIT.S059005</v>
          </cell>
          <cell r="C510">
            <v>28.78</v>
          </cell>
        </row>
        <row r="511">
          <cell r="A511">
            <v>30952</v>
          </cell>
          <cell r="B511" t="str">
            <v>KK ACRIL.FLEX C3045</v>
          </cell>
          <cell r="C511">
            <v>17.190000000000001</v>
          </cell>
        </row>
        <row r="512">
          <cell r="A512">
            <v>14812</v>
          </cell>
          <cell r="B512" t="str">
            <v>BIO.INTONAC.1,2 K011</v>
          </cell>
          <cell r="C512">
            <v>2.8600000000000003</v>
          </cell>
        </row>
        <row r="513">
          <cell r="A513">
            <v>8857</v>
          </cell>
          <cell r="B513" t="str">
            <v>KLIMA AIRTECH 1000X5</v>
          </cell>
          <cell r="C513">
            <v>19.25</v>
          </cell>
        </row>
        <row r="514">
          <cell r="A514">
            <v>4364</v>
          </cell>
          <cell r="B514" t="str">
            <v>BIO.TINTEGGIO C3056</v>
          </cell>
          <cell r="C514">
            <v>8.74</v>
          </cell>
        </row>
        <row r="515">
          <cell r="A515">
            <v>3486</v>
          </cell>
          <cell r="B515" t="str">
            <v>BIO.SIL.PURO PIT.K02</v>
          </cell>
          <cell r="C515">
            <v>16.940000000000001</v>
          </cell>
        </row>
        <row r="516">
          <cell r="A516">
            <v>35787</v>
          </cell>
          <cell r="B516" t="str">
            <v>MICRORESINA ZERO KK</v>
          </cell>
          <cell r="C516">
            <v>42.5</v>
          </cell>
        </row>
        <row r="517">
          <cell r="A517">
            <v>29877</v>
          </cell>
          <cell r="B517" t="str">
            <v>KK KOMPACT FIN.K0520</v>
          </cell>
          <cell r="C517">
            <v>4.5299999999999994</v>
          </cell>
        </row>
        <row r="518">
          <cell r="A518">
            <v>20153</v>
          </cell>
          <cell r="B518" t="str">
            <v>KK QUARZITE K022006</v>
          </cell>
          <cell r="C518">
            <v>10.33</v>
          </cell>
        </row>
        <row r="519">
          <cell r="A519">
            <v>12807</v>
          </cell>
          <cell r="B519" t="str">
            <v>BIO.SIL.PURO PIT.S11</v>
          </cell>
          <cell r="C519">
            <v>21.05</v>
          </cell>
        </row>
        <row r="520">
          <cell r="A520">
            <v>43610</v>
          </cell>
          <cell r="B520" t="str">
            <v>MICRORESINA PARQUET</v>
          </cell>
          <cell r="C520">
            <v>16</v>
          </cell>
        </row>
        <row r="521">
          <cell r="A521">
            <v>8589</v>
          </cell>
          <cell r="B521" t="str">
            <v>LEGNO NAT MQ</v>
          </cell>
          <cell r="C521">
            <v>15</v>
          </cell>
        </row>
        <row r="522">
          <cell r="A522">
            <v>43081</v>
          </cell>
          <cell r="B522" t="str">
            <v>OUTDOOR PLASTER KK 8</v>
          </cell>
          <cell r="C522">
            <v>4.5</v>
          </cell>
        </row>
        <row r="523">
          <cell r="A523">
            <v>38712</v>
          </cell>
          <cell r="B523" t="str">
            <v>CEMENTORESINA 1 KK11</v>
          </cell>
          <cell r="C523">
            <v>44</v>
          </cell>
        </row>
        <row r="524">
          <cell r="A524">
            <v>34098</v>
          </cell>
          <cell r="B524" t="str">
            <v>KK ECO KOMPACT 2.0 N</v>
          </cell>
          <cell r="C524">
            <v>2.81</v>
          </cell>
        </row>
        <row r="525">
          <cell r="A525">
            <v>173</v>
          </cell>
          <cell r="B525" t="str">
            <v>SU.PER BIO BIANCO 25</v>
          </cell>
          <cell r="C525">
            <v>0.43</v>
          </cell>
        </row>
        <row r="526">
          <cell r="A526">
            <v>50271</v>
          </cell>
          <cell r="B526" t="str">
            <v>SILICONE COLOR 35 6X</v>
          </cell>
          <cell r="C526">
            <v>15.73</v>
          </cell>
        </row>
        <row r="527">
          <cell r="A527">
            <v>45261</v>
          </cell>
          <cell r="B527" t="str">
            <v>KK ACRILEX FINISH 1.</v>
          </cell>
          <cell r="C527">
            <v>4.21</v>
          </cell>
        </row>
        <row r="528">
          <cell r="A528">
            <v>44071</v>
          </cell>
          <cell r="B528" t="str">
            <v>CEMENTORESINA KK 71</v>
          </cell>
          <cell r="C528">
            <v>60</v>
          </cell>
        </row>
        <row r="529">
          <cell r="A529">
            <v>42640</v>
          </cell>
          <cell r="B529" t="str">
            <v>PATINA KK 40 MQ</v>
          </cell>
          <cell r="C529">
            <v>49.5</v>
          </cell>
        </row>
        <row r="530">
          <cell r="A530">
            <v>19748</v>
          </cell>
          <cell r="B530" t="str">
            <v>PATINA KK 7 15KG</v>
          </cell>
          <cell r="C530">
            <v>9</v>
          </cell>
        </row>
        <row r="531">
          <cell r="A531">
            <v>5918</v>
          </cell>
          <cell r="B531" t="str">
            <v>BIO.SIL.PURO 1,5 C30</v>
          </cell>
          <cell r="C531">
            <v>6.07</v>
          </cell>
        </row>
        <row r="532">
          <cell r="A532">
            <v>44617</v>
          </cell>
          <cell r="B532" t="str">
            <v>CEMENTORESINA WALL K</v>
          </cell>
          <cell r="C532">
            <v>44</v>
          </cell>
        </row>
        <row r="533">
          <cell r="A533">
            <v>32918</v>
          </cell>
          <cell r="B533" t="str">
            <v>KK KOMPACT PITT.S020</v>
          </cell>
          <cell r="C533">
            <v>15.219999999999999</v>
          </cell>
        </row>
        <row r="534">
          <cell r="A534">
            <v>46712</v>
          </cell>
          <cell r="B534" t="str">
            <v>CEMENTORESINA 2 KK11</v>
          </cell>
          <cell r="C534">
            <v>44</v>
          </cell>
        </row>
        <row r="535">
          <cell r="A535">
            <v>46230</v>
          </cell>
          <cell r="B535" t="str">
            <v>CEMENTORESINA 1 KK30</v>
          </cell>
          <cell r="C535">
            <v>44</v>
          </cell>
        </row>
        <row r="536">
          <cell r="A536">
            <v>36116</v>
          </cell>
          <cell r="B536" t="str">
            <v>MICRORESINA ZERO KK</v>
          </cell>
          <cell r="C536">
            <v>45</v>
          </cell>
        </row>
        <row r="537">
          <cell r="A537">
            <v>2071</v>
          </cell>
          <cell r="B537" t="str">
            <v>KERAPLAST ECO P6 25K</v>
          </cell>
          <cell r="C537">
            <v>9.2799999999999994</v>
          </cell>
        </row>
        <row r="538">
          <cell r="A538" t="str">
            <v>001N8</v>
          </cell>
          <cell r="B538" t="str">
            <v>GLASS CONNECT L10-40</v>
          </cell>
          <cell r="C538">
            <v>4.17</v>
          </cell>
        </row>
        <row r="539">
          <cell r="A539">
            <v>37102</v>
          </cell>
          <cell r="B539" t="str">
            <v>DECOR KK 102 1,5L</v>
          </cell>
          <cell r="C539">
            <v>22</v>
          </cell>
        </row>
        <row r="540">
          <cell r="A540">
            <v>21619</v>
          </cell>
          <cell r="B540" t="str">
            <v>KK SILOX PIT.K043005</v>
          </cell>
          <cell r="C540">
            <v>24.15</v>
          </cell>
        </row>
        <row r="541">
          <cell r="A541">
            <v>43636</v>
          </cell>
          <cell r="B541" t="str">
            <v>MICRORESINA PARQUET</v>
          </cell>
          <cell r="C541">
            <v>21</v>
          </cell>
        </row>
        <row r="542">
          <cell r="A542">
            <v>18991</v>
          </cell>
          <cell r="B542" t="str">
            <v>KK ACRILEX FINISH 1.</v>
          </cell>
          <cell r="C542">
            <v>3.38</v>
          </cell>
        </row>
        <row r="543">
          <cell r="A543" t="str">
            <v>001NQ</v>
          </cell>
          <cell r="B543" t="str">
            <v>KOMPACT NEW MED.K195</v>
          </cell>
          <cell r="C543">
            <v>4.96</v>
          </cell>
        </row>
        <row r="544">
          <cell r="A544">
            <v>34773</v>
          </cell>
          <cell r="B544" t="str">
            <v>KD SUP.PAINT I175007</v>
          </cell>
          <cell r="C544">
            <v>14.540000000000001</v>
          </cell>
        </row>
        <row r="545">
          <cell r="A545">
            <v>19072</v>
          </cell>
          <cell r="B545" t="str">
            <v>BIO.SIL.PURO 1,0 K05</v>
          </cell>
          <cell r="C545">
            <v>6.42</v>
          </cell>
        </row>
        <row r="546">
          <cell r="A546">
            <v>7818</v>
          </cell>
          <cell r="B546" t="str">
            <v>AQUAL.SAT.CENERE A00</v>
          </cell>
          <cell r="C546">
            <v>30.78</v>
          </cell>
        </row>
        <row r="547">
          <cell r="A547">
            <v>50273</v>
          </cell>
          <cell r="B547" t="str">
            <v>SILICONE COLOR 37 6X</v>
          </cell>
          <cell r="C547">
            <v>15.73</v>
          </cell>
        </row>
        <row r="548">
          <cell r="A548">
            <v>49395</v>
          </cell>
          <cell r="B548" t="str">
            <v>PRIMER UNI 5KG</v>
          </cell>
          <cell r="C548">
            <v>9.7200000000000006</v>
          </cell>
        </row>
        <row r="549">
          <cell r="A549">
            <v>43907</v>
          </cell>
          <cell r="B549" t="str">
            <v>DECOR KK 107 0,1L 1P</v>
          </cell>
          <cell r="C549">
            <v>8</v>
          </cell>
        </row>
        <row r="550">
          <cell r="A550">
            <v>42898</v>
          </cell>
          <cell r="B550" t="str">
            <v>PATINA LIVING KK 98</v>
          </cell>
          <cell r="C550">
            <v>33</v>
          </cell>
        </row>
        <row r="551">
          <cell r="A551">
            <v>38753</v>
          </cell>
          <cell r="B551" t="str">
            <v>STRIPE KK 78  4L</v>
          </cell>
          <cell r="C551">
            <v>18.5</v>
          </cell>
        </row>
        <row r="552">
          <cell r="A552">
            <v>43599</v>
          </cell>
          <cell r="B552" t="str">
            <v>KK KOMPACT FINE S.SC</v>
          </cell>
          <cell r="C552">
            <v>5.17</v>
          </cell>
        </row>
        <row r="553">
          <cell r="A553">
            <v>41602</v>
          </cell>
          <cell r="B553" t="str">
            <v>WALLCRETE LIVING KK</v>
          </cell>
          <cell r="C553">
            <v>33</v>
          </cell>
        </row>
        <row r="554">
          <cell r="A554">
            <v>39415</v>
          </cell>
          <cell r="B554" t="str">
            <v>STRIPE KK 115  10LT</v>
          </cell>
          <cell r="C554">
            <v>16</v>
          </cell>
        </row>
        <row r="555">
          <cell r="A555">
            <v>21781</v>
          </cell>
          <cell r="B555" t="str">
            <v>KK SILOX FINISH 0,7</v>
          </cell>
          <cell r="C555">
            <v>7.44</v>
          </cell>
        </row>
        <row r="556">
          <cell r="A556">
            <v>11846</v>
          </cell>
          <cell r="B556" t="str">
            <v>BIO.MARMORINO C3030</v>
          </cell>
          <cell r="C556">
            <v>4.3</v>
          </cell>
        </row>
        <row r="557">
          <cell r="A557">
            <v>42447</v>
          </cell>
          <cell r="B557" t="str">
            <v>WALLPAPER LIVING KK</v>
          </cell>
          <cell r="C557">
            <v>11</v>
          </cell>
        </row>
        <row r="558">
          <cell r="A558">
            <v>39776</v>
          </cell>
          <cell r="B558" t="str">
            <v>KK ACRILEX FINISH 1.</v>
          </cell>
          <cell r="C558">
            <v>3.38</v>
          </cell>
        </row>
        <row r="559">
          <cell r="A559">
            <v>19634</v>
          </cell>
          <cell r="B559" t="str">
            <v>KK ECO SIL.VELAT.C30</v>
          </cell>
          <cell r="C559">
            <v>34</v>
          </cell>
        </row>
        <row r="560">
          <cell r="A560">
            <v>44392</v>
          </cell>
          <cell r="B560" t="str">
            <v>KK SILOX FINISH 1.0</v>
          </cell>
          <cell r="C560">
            <v>7.94</v>
          </cell>
        </row>
        <row r="561">
          <cell r="A561">
            <v>43324</v>
          </cell>
          <cell r="B561" t="str">
            <v>STRIPE LIVING KK 124</v>
          </cell>
          <cell r="C561">
            <v>25.5</v>
          </cell>
        </row>
        <row r="562">
          <cell r="A562">
            <v>38914</v>
          </cell>
          <cell r="B562" t="str">
            <v>CEMENTORESINA 2 KK11</v>
          </cell>
          <cell r="C562">
            <v>44</v>
          </cell>
        </row>
        <row r="563">
          <cell r="A563">
            <v>35760</v>
          </cell>
          <cell r="B563" t="str">
            <v>MICRORESINA ZERO KK</v>
          </cell>
          <cell r="C563">
            <v>42</v>
          </cell>
        </row>
        <row r="564">
          <cell r="A564">
            <v>23422</v>
          </cell>
          <cell r="B564" t="str">
            <v>KK SILOX FINISH 0,7</v>
          </cell>
          <cell r="C564">
            <v>7.8599999999999994</v>
          </cell>
        </row>
        <row r="565">
          <cell r="A565">
            <v>74352</v>
          </cell>
          <cell r="B565" t="str">
            <v>FUGABELLA COLOR 06 2</v>
          </cell>
          <cell r="C565">
            <v>3.66</v>
          </cell>
        </row>
        <row r="566">
          <cell r="A566">
            <v>38707</v>
          </cell>
          <cell r="B566" t="str">
            <v>CEMENTORESINA 1 KK10</v>
          </cell>
          <cell r="C566">
            <v>44</v>
          </cell>
        </row>
        <row r="567">
          <cell r="A567">
            <v>18914</v>
          </cell>
          <cell r="B567" t="str">
            <v>KK SILOX FINISH 1.5</v>
          </cell>
          <cell r="C567">
            <v>6.74</v>
          </cell>
        </row>
        <row r="568">
          <cell r="A568">
            <v>6693</v>
          </cell>
          <cell r="B568" t="str">
            <v>BIO.INTONAC.1,2 K022</v>
          </cell>
          <cell r="C568">
            <v>2.8600000000000003</v>
          </cell>
        </row>
        <row r="569">
          <cell r="A569">
            <v>43239</v>
          </cell>
          <cell r="B569" t="str">
            <v>STRIPE LIVING KK 39</v>
          </cell>
          <cell r="C569">
            <v>26.5</v>
          </cell>
        </row>
        <row r="570">
          <cell r="A570">
            <v>24238</v>
          </cell>
          <cell r="B570" t="str">
            <v>KK ACRIL.FLEX K03500</v>
          </cell>
          <cell r="C570">
            <v>17.190000000000001</v>
          </cell>
        </row>
        <row r="571">
          <cell r="A571" t="str">
            <v>G0883</v>
          </cell>
          <cell r="B571" t="str">
            <v>KCC CARD A5 KK45 (3</v>
          </cell>
          <cell r="C571">
            <v>0.9</v>
          </cell>
        </row>
        <row r="572">
          <cell r="A572">
            <v>50152</v>
          </cell>
          <cell r="B572" t="str">
            <v>FUGAB.ECO SILIC.LIME</v>
          </cell>
          <cell r="C572">
            <v>13.27</v>
          </cell>
        </row>
        <row r="573">
          <cell r="A573">
            <v>44297</v>
          </cell>
          <cell r="B573" t="str">
            <v>CEMENTORESINA WALL K</v>
          </cell>
          <cell r="C573">
            <v>60</v>
          </cell>
        </row>
        <row r="574">
          <cell r="A574">
            <v>41691</v>
          </cell>
          <cell r="B574" t="str">
            <v>WALLCRETE LIVING KK</v>
          </cell>
          <cell r="C574">
            <v>32</v>
          </cell>
        </row>
        <row r="575">
          <cell r="A575">
            <v>15052</v>
          </cell>
          <cell r="B575" t="str">
            <v>MASSETTO PREMIX 25KG</v>
          </cell>
          <cell r="C575">
            <v>0.22999999999999998</v>
          </cell>
        </row>
        <row r="576">
          <cell r="A576" t="str">
            <v>001ME</v>
          </cell>
          <cell r="B576" t="str">
            <v>KD PAINT I094010 14L</v>
          </cell>
          <cell r="C576">
            <v>11.666</v>
          </cell>
        </row>
        <row r="577">
          <cell r="A577">
            <v>38305</v>
          </cell>
          <cell r="B577" t="str">
            <v>ABSOLUTE KK 105 10L</v>
          </cell>
          <cell r="C577">
            <v>10.5</v>
          </cell>
        </row>
        <row r="578">
          <cell r="A578" t="str">
            <v>0001C</v>
          </cell>
          <cell r="B578" t="str">
            <v>FUGABELLA COLOR KK 1</v>
          </cell>
          <cell r="C578">
            <v>4.67</v>
          </cell>
        </row>
        <row r="579">
          <cell r="A579" t="str">
            <v>EPM</v>
          </cell>
          <cell r="B579" t="str">
            <v>MEZZO SPECIALE</v>
          </cell>
          <cell r="C579">
            <v>1</v>
          </cell>
        </row>
        <row r="580">
          <cell r="A580">
            <v>45083</v>
          </cell>
          <cell r="B580" t="str">
            <v>KK SILOX PIT.S.SCUD</v>
          </cell>
          <cell r="C580">
            <v>29.02</v>
          </cell>
        </row>
        <row r="581">
          <cell r="A581">
            <v>15191</v>
          </cell>
          <cell r="B581" t="str">
            <v>BIO.SIL.PURO PIT.K09</v>
          </cell>
          <cell r="C581">
            <v>18.869999999999997</v>
          </cell>
        </row>
        <row r="582">
          <cell r="A582">
            <v>74337</v>
          </cell>
          <cell r="B582" t="str">
            <v>FUGABELLA COLOR 44 8</v>
          </cell>
          <cell r="C582">
            <v>4.67</v>
          </cell>
        </row>
        <row r="583">
          <cell r="A583">
            <v>24311</v>
          </cell>
          <cell r="B583" t="str">
            <v>KK ACRIL.FLEX K00100</v>
          </cell>
          <cell r="C583">
            <v>19.190000000000001</v>
          </cell>
        </row>
        <row r="584">
          <cell r="A584">
            <v>13834</v>
          </cell>
          <cell r="B584" t="str">
            <v>BIO.SIL.PURO PIT.K05</v>
          </cell>
          <cell r="C584">
            <v>16.940000000000001</v>
          </cell>
        </row>
        <row r="585">
          <cell r="A585">
            <v>6447</v>
          </cell>
          <cell r="B585" t="str">
            <v>BIO.TINTEGGIO C3048</v>
          </cell>
          <cell r="C585">
            <v>8.74</v>
          </cell>
        </row>
        <row r="586">
          <cell r="A586">
            <v>14278</v>
          </cell>
          <cell r="B586" t="str">
            <v>GEOLITE MICROSIL.C30</v>
          </cell>
          <cell r="C586">
            <v>16.690000000000001</v>
          </cell>
        </row>
        <row r="587">
          <cell r="A587">
            <v>43616</v>
          </cell>
          <cell r="B587" t="str">
            <v>MICRORESINA PARQUET</v>
          </cell>
          <cell r="C587">
            <v>18</v>
          </cell>
        </row>
        <row r="588">
          <cell r="A588">
            <v>34330</v>
          </cell>
          <cell r="B588" t="str">
            <v>KK KOMPACT MED.S0760</v>
          </cell>
          <cell r="C588">
            <v>4.96</v>
          </cell>
        </row>
        <row r="589">
          <cell r="A589">
            <v>19717</v>
          </cell>
          <cell r="B589" t="str">
            <v>KK ECO KOMPACT 2.5 K</v>
          </cell>
          <cell r="C589">
            <v>4.68</v>
          </cell>
        </row>
        <row r="590">
          <cell r="A590" t="str">
            <v>000QH</v>
          </cell>
          <cell r="B590" t="str">
            <v>SKIL SMAK S 4L</v>
          </cell>
          <cell r="C590">
            <v>32</v>
          </cell>
        </row>
        <row r="591">
          <cell r="A591">
            <v>44624</v>
          </cell>
          <cell r="B591" t="str">
            <v>CEMENTORESINA WALL K</v>
          </cell>
          <cell r="C591">
            <v>44</v>
          </cell>
        </row>
        <row r="592">
          <cell r="A592">
            <v>44472</v>
          </cell>
          <cell r="B592" t="str">
            <v>KK ACRILEX FINISH 1.</v>
          </cell>
          <cell r="C592">
            <v>4.21</v>
          </cell>
        </row>
        <row r="593">
          <cell r="A593">
            <v>42902</v>
          </cell>
          <cell r="B593" t="str">
            <v>PATINA LIVING KK 102</v>
          </cell>
          <cell r="C593">
            <v>32</v>
          </cell>
        </row>
        <row r="594">
          <cell r="A594">
            <v>33510</v>
          </cell>
          <cell r="B594" t="str">
            <v>KD SUP.PAINT I176005</v>
          </cell>
          <cell r="C594">
            <v>14.540000000000001</v>
          </cell>
        </row>
        <row r="595">
          <cell r="A595">
            <v>29857</v>
          </cell>
          <cell r="B595" t="str">
            <v>KK KOMPACT FIN.K0650</v>
          </cell>
          <cell r="C595">
            <v>4.5299999999999994</v>
          </cell>
        </row>
        <row r="596">
          <cell r="A596">
            <v>20025</v>
          </cell>
          <cell r="B596" t="str">
            <v>KK QUARZITE K007004</v>
          </cell>
          <cell r="C596">
            <v>12.190000000000001</v>
          </cell>
        </row>
        <row r="597">
          <cell r="A597">
            <v>2924</v>
          </cell>
          <cell r="B597" t="str">
            <v>BIO.SIL.PURO PIT.C30</v>
          </cell>
          <cell r="C597">
            <v>16.940000000000001</v>
          </cell>
        </row>
        <row r="598">
          <cell r="A598">
            <v>45571</v>
          </cell>
          <cell r="B598" t="str">
            <v>KK SILOX FINISH 1.2</v>
          </cell>
          <cell r="C598">
            <v>7.44</v>
          </cell>
        </row>
        <row r="599">
          <cell r="A599">
            <v>38282</v>
          </cell>
          <cell r="B599" t="str">
            <v>ABSOLUTE KK 82 10L</v>
          </cell>
          <cell r="C599">
            <v>12</v>
          </cell>
        </row>
        <row r="600">
          <cell r="A600">
            <v>25916</v>
          </cell>
          <cell r="B600" t="str">
            <v>KK ACRILEX FLEX BC G</v>
          </cell>
          <cell r="C600">
            <v>17.97</v>
          </cell>
        </row>
        <row r="601">
          <cell r="A601">
            <v>19433</v>
          </cell>
          <cell r="B601" t="str">
            <v>WALLCRETE LIVING WR0</v>
          </cell>
          <cell r="C601">
            <v>32</v>
          </cell>
        </row>
        <row r="602">
          <cell r="A602">
            <v>15136</v>
          </cell>
          <cell r="B602" t="str">
            <v>KLIMA FIX GRIGIO 25K</v>
          </cell>
          <cell r="C602">
            <v>0.65999999999999992</v>
          </cell>
        </row>
        <row r="603">
          <cell r="A603">
            <v>13627</v>
          </cell>
          <cell r="B603" t="str">
            <v>SCOSSALINA GOCCIOL.1</v>
          </cell>
          <cell r="C603">
            <v>34.200000000000003</v>
          </cell>
        </row>
        <row r="604">
          <cell r="A604">
            <v>43868</v>
          </cell>
          <cell r="B604" t="str">
            <v>DECOR KK 68 0,1L 1PZ</v>
          </cell>
          <cell r="C604">
            <v>8</v>
          </cell>
        </row>
        <row r="605">
          <cell r="A605" t="str">
            <v>000MV</v>
          </cell>
          <cell r="B605" t="str">
            <v>KOMPACT NEW EXTRAFIN</v>
          </cell>
          <cell r="C605">
            <v>4.0999999999999996</v>
          </cell>
        </row>
        <row r="606">
          <cell r="A606">
            <v>43625</v>
          </cell>
          <cell r="B606" t="str">
            <v>MICRORESINA PARQUET</v>
          </cell>
          <cell r="C606">
            <v>18</v>
          </cell>
        </row>
        <row r="607">
          <cell r="A607">
            <v>43596</v>
          </cell>
          <cell r="B607" t="str">
            <v>KK KOMPACT FINE S.SC</v>
          </cell>
          <cell r="C607">
            <v>5.17</v>
          </cell>
        </row>
        <row r="608">
          <cell r="A608">
            <v>41147</v>
          </cell>
          <cell r="B608" t="str">
            <v>KK ACRIL.FLEX C3023</v>
          </cell>
          <cell r="C608">
            <v>20.94</v>
          </cell>
        </row>
        <row r="609">
          <cell r="A609">
            <v>39424</v>
          </cell>
          <cell r="B609" t="str">
            <v>STRIPE KK 124  10LT</v>
          </cell>
          <cell r="C609">
            <v>16</v>
          </cell>
        </row>
        <row r="610">
          <cell r="A610">
            <v>38651</v>
          </cell>
          <cell r="B610" t="str">
            <v>CEMENTORESINA 1 KK51</v>
          </cell>
          <cell r="C610">
            <v>44</v>
          </cell>
        </row>
        <row r="611">
          <cell r="A611">
            <v>38609</v>
          </cell>
          <cell r="B611" t="str">
            <v>CEMENTORESINA 1 KK09</v>
          </cell>
          <cell r="C611">
            <v>44</v>
          </cell>
        </row>
        <row r="612">
          <cell r="A612">
            <v>32763</v>
          </cell>
          <cell r="B612" t="str">
            <v>KK SILOX PIT.S035006</v>
          </cell>
          <cell r="C612">
            <v>23.73</v>
          </cell>
        </row>
        <row r="613">
          <cell r="A613">
            <v>28421</v>
          </cell>
          <cell r="B613" t="str">
            <v>KK QUARZITE C3006 14</v>
          </cell>
          <cell r="C613">
            <v>10.33</v>
          </cell>
        </row>
        <row r="614">
          <cell r="A614">
            <v>25649</v>
          </cell>
          <cell r="B614" t="str">
            <v>KK SILOX FINISH 0,7</v>
          </cell>
          <cell r="C614">
            <v>6.74</v>
          </cell>
        </row>
        <row r="615">
          <cell r="A615">
            <v>13519</v>
          </cell>
          <cell r="B615" t="str">
            <v>TASS.AVVITAB.ACCIAIO</v>
          </cell>
          <cell r="C615">
            <v>0.64</v>
          </cell>
        </row>
        <row r="616">
          <cell r="A616">
            <v>43969</v>
          </cell>
          <cell r="B616" t="str">
            <v>KK SILOX PIT.S.SCUD.</v>
          </cell>
          <cell r="C616">
            <v>27.160000000000004</v>
          </cell>
        </row>
        <row r="617">
          <cell r="A617">
            <v>38947</v>
          </cell>
          <cell r="B617" t="str">
            <v>CEMENTORESINA 2 KK14</v>
          </cell>
          <cell r="C617">
            <v>44</v>
          </cell>
        </row>
        <row r="618">
          <cell r="A618">
            <v>38486</v>
          </cell>
          <cell r="B618" t="str">
            <v>INVISIBILE 5X2,4M KK</v>
          </cell>
          <cell r="C618">
            <v>9.5</v>
          </cell>
        </row>
        <row r="619">
          <cell r="A619">
            <v>38023</v>
          </cell>
          <cell r="B619" t="str">
            <v>ABSOLUTE KK 23 4L</v>
          </cell>
          <cell r="C619">
            <v>13.5</v>
          </cell>
        </row>
        <row r="620">
          <cell r="A620">
            <v>35749</v>
          </cell>
          <cell r="B620" t="str">
            <v>MICRORESINA ZERO KK</v>
          </cell>
          <cell r="C620">
            <v>42</v>
          </cell>
        </row>
        <row r="621">
          <cell r="A621">
            <v>3835</v>
          </cell>
          <cell r="B621" t="str">
            <v>BIO.SIL.PURO 1,2 K02</v>
          </cell>
          <cell r="C621">
            <v>6.07</v>
          </cell>
        </row>
        <row r="622">
          <cell r="A622">
            <v>7500</v>
          </cell>
          <cell r="B622" t="str">
            <v>IMPREG.LEGNO NEUTRO</v>
          </cell>
          <cell r="C622">
            <v>25.610000000000003</v>
          </cell>
        </row>
        <row r="623">
          <cell r="A623" t="str">
            <v>G0854</v>
          </cell>
          <cell r="B623" t="str">
            <v>KCC CARD A5 KK16 (3</v>
          </cell>
          <cell r="C623">
            <v>0.9</v>
          </cell>
        </row>
        <row r="624">
          <cell r="A624">
            <v>25509</v>
          </cell>
          <cell r="B624" t="str">
            <v>KK SILOX PIT.S031004</v>
          </cell>
          <cell r="C624">
            <v>21.96</v>
          </cell>
        </row>
        <row r="625">
          <cell r="A625">
            <v>43766</v>
          </cell>
          <cell r="B625" t="str">
            <v>KK KOMPACT MED.S.SCU</v>
          </cell>
          <cell r="C625">
            <v>5.17</v>
          </cell>
        </row>
        <row r="626">
          <cell r="A626">
            <v>39242</v>
          </cell>
          <cell r="B626" t="str">
            <v>MICRORESINA KK 42 2,</v>
          </cell>
          <cell r="C626">
            <v>53</v>
          </cell>
        </row>
        <row r="627">
          <cell r="A627">
            <v>35367</v>
          </cell>
          <cell r="B627" t="str">
            <v>KK KOMPACT PITT.C302</v>
          </cell>
          <cell r="C627">
            <v>19.64</v>
          </cell>
        </row>
        <row r="628">
          <cell r="A628">
            <v>34755</v>
          </cell>
          <cell r="B628" t="str">
            <v>KK KOMPACT FIN.C3056</v>
          </cell>
          <cell r="C628">
            <v>4.5299999999999994</v>
          </cell>
        </row>
        <row r="629">
          <cell r="A629">
            <v>26433</v>
          </cell>
          <cell r="B629" t="str">
            <v>KK SILOX FINISH 0,7</v>
          </cell>
          <cell r="C629">
            <v>7.44</v>
          </cell>
        </row>
        <row r="630">
          <cell r="A630">
            <v>49774</v>
          </cell>
          <cell r="B630" t="str">
            <v>T-SHIRT 130G WHITE S</v>
          </cell>
          <cell r="C630">
            <v>3</v>
          </cell>
        </row>
        <row r="631">
          <cell r="A631">
            <v>45717</v>
          </cell>
          <cell r="B631" t="str">
            <v>KK SILOX FINISH 1.2</v>
          </cell>
          <cell r="C631">
            <v>6.74</v>
          </cell>
        </row>
        <row r="632">
          <cell r="A632">
            <v>44189</v>
          </cell>
          <cell r="B632" t="str">
            <v>KK KOMPACT MED.S.SCU</v>
          </cell>
          <cell r="C632">
            <v>5.17</v>
          </cell>
        </row>
        <row r="633">
          <cell r="A633">
            <v>37098</v>
          </cell>
          <cell r="B633" t="str">
            <v>DECOR KK 98 1,5L</v>
          </cell>
          <cell r="C633">
            <v>26</v>
          </cell>
        </row>
        <row r="634">
          <cell r="A634">
            <v>36599</v>
          </cell>
          <cell r="B634" t="str">
            <v>KK ACRIL.FLEX C3034</v>
          </cell>
          <cell r="C634">
            <v>19.190000000000001</v>
          </cell>
        </row>
        <row r="635">
          <cell r="A635">
            <v>33688</v>
          </cell>
          <cell r="B635" t="str">
            <v>KK ECO SIL.VELAT.C30</v>
          </cell>
          <cell r="C635">
            <v>34</v>
          </cell>
        </row>
        <row r="636">
          <cell r="A636">
            <v>11519</v>
          </cell>
          <cell r="B636" t="str">
            <v>BIO.TINTEGGIO C3006</v>
          </cell>
          <cell r="C636">
            <v>6.32</v>
          </cell>
        </row>
        <row r="637">
          <cell r="A637">
            <v>42016</v>
          </cell>
          <cell r="B637" t="str">
            <v>OUTDOOR PAINT KK 16</v>
          </cell>
          <cell r="C637">
            <v>19</v>
          </cell>
        </row>
        <row r="638">
          <cell r="A638">
            <v>21657</v>
          </cell>
          <cell r="B638" t="str">
            <v>KK SILOX PIT.K084001</v>
          </cell>
          <cell r="C638">
            <v>21.96</v>
          </cell>
        </row>
        <row r="639">
          <cell r="A639">
            <v>46287</v>
          </cell>
          <cell r="B639" t="str">
            <v>CEMENTORESINA 1 KK87</v>
          </cell>
          <cell r="C639">
            <v>44</v>
          </cell>
        </row>
        <row r="640">
          <cell r="A640">
            <v>39014</v>
          </cell>
          <cell r="B640" t="str">
            <v>MICRORESINA KK 14 1+</v>
          </cell>
          <cell r="C640">
            <v>53</v>
          </cell>
        </row>
        <row r="641">
          <cell r="A641">
            <v>24537</v>
          </cell>
          <cell r="B641" t="str">
            <v>KK ECO ACR.FLEX 1,0</v>
          </cell>
          <cell r="C641">
            <v>6.8400000000000007</v>
          </cell>
        </row>
        <row r="642">
          <cell r="A642">
            <v>38453</v>
          </cell>
          <cell r="B642" t="str">
            <v>INVISIBILE 5X2,4M KK</v>
          </cell>
          <cell r="C642">
            <v>9.5</v>
          </cell>
        </row>
        <row r="643">
          <cell r="A643">
            <v>25929</v>
          </cell>
          <cell r="B643" t="str">
            <v>KK ECO SIL.VELAT.S03</v>
          </cell>
          <cell r="C643">
            <v>34</v>
          </cell>
        </row>
        <row r="644">
          <cell r="A644">
            <v>11783</v>
          </cell>
          <cell r="B644" t="str">
            <v>BIO.INTONAC.0,5 C302</v>
          </cell>
          <cell r="C644">
            <v>3.04</v>
          </cell>
        </row>
        <row r="645">
          <cell r="A645" t="str">
            <v>G1288</v>
          </cell>
          <cell r="B645" t="str">
            <v>STEEL COMBO MANUALE</v>
          </cell>
          <cell r="C645">
            <v>6.6599999999999993</v>
          </cell>
        </row>
        <row r="646">
          <cell r="A646">
            <v>46994</v>
          </cell>
          <cell r="B646" t="str">
            <v>KK KOMPACT MED.B5016</v>
          </cell>
          <cell r="C646">
            <v>4.3040000000000003</v>
          </cell>
        </row>
        <row r="647">
          <cell r="A647">
            <v>31841</v>
          </cell>
          <cell r="B647" t="str">
            <v>KK ECO SIL.VELAT.C30</v>
          </cell>
          <cell r="C647">
            <v>34</v>
          </cell>
        </row>
        <row r="648">
          <cell r="A648">
            <v>21689</v>
          </cell>
          <cell r="B648" t="str">
            <v>KK SILOX FINISH 0,7</v>
          </cell>
          <cell r="C648">
            <v>6.74</v>
          </cell>
        </row>
        <row r="649">
          <cell r="A649">
            <v>20074</v>
          </cell>
          <cell r="B649" t="str">
            <v>KK QUARZITE K043008</v>
          </cell>
          <cell r="C649">
            <v>12.190000000000001</v>
          </cell>
        </row>
        <row r="650">
          <cell r="A650">
            <v>14495</v>
          </cell>
          <cell r="B650" t="str">
            <v>STEEL DRYFIX 12-800</v>
          </cell>
          <cell r="C650">
            <v>38.700000000000003</v>
          </cell>
        </row>
        <row r="651">
          <cell r="A651" t="str">
            <v>G0987</v>
          </cell>
          <cell r="B651" t="str">
            <v>KCC CARD A5 KK149 (3</v>
          </cell>
          <cell r="C651">
            <v>0.9</v>
          </cell>
        </row>
        <row r="652">
          <cell r="A652">
            <v>45803</v>
          </cell>
          <cell r="B652" t="str">
            <v>KK ACRILEX FINISH 1.</v>
          </cell>
          <cell r="C652">
            <v>4.21</v>
          </cell>
        </row>
        <row r="653">
          <cell r="A653">
            <v>38053</v>
          </cell>
          <cell r="B653" t="str">
            <v>ABSOLUTE KK 53 4L</v>
          </cell>
          <cell r="C653">
            <v>12.5</v>
          </cell>
        </row>
        <row r="654">
          <cell r="A654">
            <v>39881</v>
          </cell>
          <cell r="B654" t="str">
            <v>WALLCRETE KK 81 MQ</v>
          </cell>
          <cell r="C654">
            <v>48.5</v>
          </cell>
        </row>
        <row r="655">
          <cell r="A655">
            <v>34341</v>
          </cell>
          <cell r="B655" t="str">
            <v>KK QUARZITE K017002</v>
          </cell>
          <cell r="C655">
            <v>10.33</v>
          </cell>
        </row>
        <row r="656">
          <cell r="A656">
            <v>32639</v>
          </cell>
          <cell r="B656" t="str">
            <v>KK SILOX PIT.K025005</v>
          </cell>
          <cell r="C656">
            <v>24.15</v>
          </cell>
        </row>
        <row r="657">
          <cell r="A657">
            <v>38838</v>
          </cell>
          <cell r="B657" t="str">
            <v>CEMENTORESINA 2 KK38</v>
          </cell>
          <cell r="C657">
            <v>44</v>
          </cell>
        </row>
        <row r="658">
          <cell r="A658">
            <v>35596</v>
          </cell>
          <cell r="B658" t="str">
            <v>KK KOMPACT PITT.K061</v>
          </cell>
          <cell r="C658">
            <v>21.43</v>
          </cell>
        </row>
        <row r="659">
          <cell r="A659">
            <v>48189</v>
          </cell>
          <cell r="B659" t="str">
            <v>KK ACRILEX FINISH 1.</v>
          </cell>
          <cell r="C659">
            <v>3.5479999999999996</v>
          </cell>
        </row>
        <row r="660">
          <cell r="A660">
            <v>44195</v>
          </cell>
          <cell r="B660" t="str">
            <v>KK KOMPACT MED.S.SCU</v>
          </cell>
          <cell r="C660">
            <v>5.17</v>
          </cell>
        </row>
        <row r="661">
          <cell r="A661">
            <v>42294</v>
          </cell>
          <cell r="B661" t="str">
            <v>WALLPAPER KK 94 MQ</v>
          </cell>
          <cell r="C661">
            <v>32</v>
          </cell>
        </row>
        <row r="662">
          <cell r="A662">
            <v>39943</v>
          </cell>
          <cell r="B662" t="str">
            <v>WALLCRETE KK 143 MQ</v>
          </cell>
          <cell r="C662">
            <v>49.5</v>
          </cell>
        </row>
        <row r="663">
          <cell r="A663">
            <v>38306</v>
          </cell>
          <cell r="B663" t="str">
            <v>ABSOLUTE KK 106 10L</v>
          </cell>
          <cell r="C663">
            <v>10.5</v>
          </cell>
        </row>
        <row r="664">
          <cell r="A664">
            <v>33378</v>
          </cell>
          <cell r="B664" t="str">
            <v>KK ECO SIL.VELAT.K09</v>
          </cell>
          <cell r="C664">
            <v>34</v>
          </cell>
        </row>
        <row r="665">
          <cell r="A665">
            <v>42293</v>
          </cell>
          <cell r="B665" t="str">
            <v>WALLPAPER KK 93 MQ</v>
          </cell>
          <cell r="C665">
            <v>27.5</v>
          </cell>
        </row>
        <row r="666">
          <cell r="A666">
            <v>7273</v>
          </cell>
          <cell r="B666" t="str">
            <v>BIO.SPATOLATO C3014</v>
          </cell>
          <cell r="C666">
            <v>7.18</v>
          </cell>
        </row>
        <row r="667">
          <cell r="A667">
            <v>33490</v>
          </cell>
          <cell r="B667" t="str">
            <v>KK KOMPACT MED.K0020</v>
          </cell>
          <cell r="C667">
            <v>4.5299999999999994</v>
          </cell>
        </row>
        <row r="668">
          <cell r="A668">
            <v>20001</v>
          </cell>
          <cell r="B668" t="str">
            <v>KK ECO ACRILEX PRIME</v>
          </cell>
          <cell r="C668">
            <v>8.6999999999999993</v>
          </cell>
        </row>
        <row r="669">
          <cell r="A669">
            <v>12772</v>
          </cell>
          <cell r="B669" t="str">
            <v>BIO.SIL.PURO PIT.S03</v>
          </cell>
          <cell r="C669">
            <v>16.940000000000001</v>
          </cell>
        </row>
        <row r="670">
          <cell r="A670">
            <v>12452</v>
          </cell>
          <cell r="B670" t="str">
            <v>BIO.SIL.PURO 0,6 100</v>
          </cell>
          <cell r="C670">
            <v>5.46</v>
          </cell>
        </row>
        <row r="671">
          <cell r="A671">
            <v>46277</v>
          </cell>
          <cell r="B671" t="str">
            <v>CEMENTORESINA 1 KK77</v>
          </cell>
          <cell r="C671">
            <v>44</v>
          </cell>
        </row>
        <row r="672">
          <cell r="A672">
            <v>33663</v>
          </cell>
          <cell r="B672" t="str">
            <v>KK KOMPACT PITT.K099</v>
          </cell>
          <cell r="C672">
            <v>15.219999999999999</v>
          </cell>
        </row>
        <row r="673">
          <cell r="A673">
            <v>29800</v>
          </cell>
          <cell r="B673" t="str">
            <v>KK KOMPACT FIN.1001</v>
          </cell>
          <cell r="C673">
            <v>3.34</v>
          </cell>
        </row>
        <row r="674">
          <cell r="A674">
            <v>24352</v>
          </cell>
          <cell r="B674" t="str">
            <v>KK ACRIL.FLEX K03500</v>
          </cell>
          <cell r="C674">
            <v>19.190000000000001</v>
          </cell>
        </row>
        <row r="675">
          <cell r="A675">
            <v>8660</v>
          </cell>
          <cell r="B675" t="str">
            <v>BIO.SPATOLATO C3045</v>
          </cell>
          <cell r="C675">
            <v>8.07</v>
          </cell>
        </row>
        <row r="676">
          <cell r="A676">
            <v>42647</v>
          </cell>
          <cell r="B676" t="str">
            <v>PATINA KK 47 MQ</v>
          </cell>
          <cell r="C676">
            <v>48.5</v>
          </cell>
        </row>
        <row r="677">
          <cell r="A677">
            <v>38820</v>
          </cell>
          <cell r="B677" t="str">
            <v>CEMENTORESINA 2 KK20</v>
          </cell>
          <cell r="C677">
            <v>44</v>
          </cell>
        </row>
        <row r="678">
          <cell r="A678">
            <v>29866</v>
          </cell>
          <cell r="B678" t="str">
            <v>KK KOMPACT FIN.K0350</v>
          </cell>
          <cell r="C678">
            <v>4.5299999999999994</v>
          </cell>
        </row>
        <row r="679">
          <cell r="A679" t="str">
            <v>001G8</v>
          </cell>
          <cell r="B679" t="str">
            <v>KOMPACT NEW MED.C301</v>
          </cell>
          <cell r="C679">
            <v>4.0999999999999996</v>
          </cell>
        </row>
        <row r="680">
          <cell r="A680">
            <v>39879</v>
          </cell>
          <cell r="B680" t="str">
            <v>WALLCRETE KK 79 MQ</v>
          </cell>
          <cell r="C680">
            <v>49.5</v>
          </cell>
        </row>
        <row r="681">
          <cell r="A681">
            <v>12660</v>
          </cell>
          <cell r="B681" t="str">
            <v>BIO.SIL.PURO 1,2 S16</v>
          </cell>
          <cell r="C681">
            <v>6.42</v>
          </cell>
        </row>
        <row r="682">
          <cell r="A682" t="str">
            <v>0000A</v>
          </cell>
          <cell r="B682" t="str">
            <v>FUGABELLA COLOR KK 1</v>
          </cell>
          <cell r="C682">
            <v>5.9</v>
          </cell>
        </row>
        <row r="683">
          <cell r="A683">
            <v>37542</v>
          </cell>
          <cell r="B683" t="str">
            <v>DECOR KK 142 10L.</v>
          </cell>
          <cell r="C683">
            <v>23.5</v>
          </cell>
        </row>
        <row r="684">
          <cell r="A684">
            <v>19187</v>
          </cell>
          <cell r="B684" t="str">
            <v>KK SILOX FINISH 1.2</v>
          </cell>
          <cell r="C684">
            <v>7.8599999999999994</v>
          </cell>
        </row>
        <row r="685">
          <cell r="A685">
            <v>33057</v>
          </cell>
          <cell r="B685" t="str">
            <v>KK KOMPACT PITT.K028</v>
          </cell>
          <cell r="C685">
            <v>17.009999999999998</v>
          </cell>
        </row>
        <row r="686">
          <cell r="A686">
            <v>32274</v>
          </cell>
          <cell r="B686" t="str">
            <v>KK SILOX PIT.S011005</v>
          </cell>
          <cell r="C686">
            <v>23.73</v>
          </cell>
        </row>
        <row r="687">
          <cell r="A687">
            <v>24530</v>
          </cell>
          <cell r="B687" t="str">
            <v>KK ECO ACR.FLEX 1,0</v>
          </cell>
          <cell r="C687">
            <v>8.0400000000000009</v>
          </cell>
        </row>
        <row r="688">
          <cell r="A688">
            <v>7202</v>
          </cell>
          <cell r="B688" t="str">
            <v>H40 NO LIMITS BIANCO</v>
          </cell>
          <cell r="C688">
            <v>1.24</v>
          </cell>
        </row>
        <row r="689">
          <cell r="A689">
            <v>43967</v>
          </cell>
          <cell r="B689" t="str">
            <v>KK SILOX PIT.S.SCUD.</v>
          </cell>
          <cell r="C689">
            <v>27.160000000000004</v>
          </cell>
        </row>
        <row r="690">
          <cell r="A690">
            <v>31493</v>
          </cell>
          <cell r="B690" t="str">
            <v>KK SILOX PIT.K140004</v>
          </cell>
          <cell r="C690">
            <v>25.93</v>
          </cell>
        </row>
        <row r="691">
          <cell r="A691">
            <v>11578</v>
          </cell>
          <cell r="B691" t="str">
            <v>BIO.INTONAC.0,7 C300</v>
          </cell>
          <cell r="C691">
            <v>2.8600000000000003</v>
          </cell>
        </row>
        <row r="692">
          <cell r="A692" t="str">
            <v>G0990</v>
          </cell>
          <cell r="B692" t="str">
            <v>KCC CEMENTORESINA FO</v>
          </cell>
          <cell r="C692">
            <v>0.9</v>
          </cell>
        </row>
        <row r="693">
          <cell r="A693">
            <v>43950</v>
          </cell>
          <cell r="B693" t="str">
            <v>DECOR KK 150 0,1L 1P</v>
          </cell>
          <cell r="C693">
            <v>8</v>
          </cell>
        </row>
        <row r="694">
          <cell r="A694">
            <v>37486</v>
          </cell>
          <cell r="B694" t="str">
            <v>DECOR KK 86 10L.</v>
          </cell>
          <cell r="C694">
            <v>21.5</v>
          </cell>
        </row>
        <row r="695">
          <cell r="A695">
            <v>33794</v>
          </cell>
          <cell r="B695" t="str">
            <v>KK QUARZITE K034009</v>
          </cell>
          <cell r="C695">
            <v>10.33</v>
          </cell>
        </row>
        <row r="696">
          <cell r="A696">
            <v>19954</v>
          </cell>
          <cell r="B696" t="str">
            <v>MICRORESINA ZERO KK</v>
          </cell>
          <cell r="C696">
            <v>42</v>
          </cell>
        </row>
        <row r="697">
          <cell r="A697">
            <v>18659</v>
          </cell>
          <cell r="B697" t="str">
            <v>ABSOLUTE WR04 10L</v>
          </cell>
          <cell r="C697">
            <v>12</v>
          </cell>
        </row>
        <row r="698">
          <cell r="A698">
            <v>11527</v>
          </cell>
          <cell r="B698" t="str">
            <v>BIO.TINTEGGIO C3014</v>
          </cell>
          <cell r="C698">
            <v>6.32</v>
          </cell>
        </row>
        <row r="699">
          <cell r="A699">
            <v>38926</v>
          </cell>
          <cell r="B699" t="str">
            <v>CEMENTORESINA 2 KK12</v>
          </cell>
          <cell r="C699">
            <v>44</v>
          </cell>
        </row>
        <row r="700">
          <cell r="A700">
            <v>29615</v>
          </cell>
          <cell r="B700" t="str">
            <v>KK SILOX PIT.C3010</v>
          </cell>
          <cell r="C700">
            <v>23.73</v>
          </cell>
        </row>
        <row r="701">
          <cell r="A701">
            <v>20135</v>
          </cell>
          <cell r="B701" t="str">
            <v>KK QUARZITE K195008</v>
          </cell>
          <cell r="C701">
            <v>16.190000000000001</v>
          </cell>
        </row>
        <row r="702">
          <cell r="A702">
            <v>18913</v>
          </cell>
          <cell r="B702" t="str">
            <v>KK SILOX FINISH 1.2</v>
          </cell>
          <cell r="C702">
            <v>6.74</v>
          </cell>
        </row>
        <row r="703">
          <cell r="A703">
            <v>49042</v>
          </cell>
          <cell r="B703" t="str">
            <v>FELPA CAPP. BLACK SI</v>
          </cell>
          <cell r="C703">
            <v>16.600000000000001</v>
          </cell>
        </row>
        <row r="704">
          <cell r="A704">
            <v>43459</v>
          </cell>
          <cell r="B704" t="str">
            <v>MICRORESINA FLOOR KK</v>
          </cell>
          <cell r="C704">
            <v>30.5</v>
          </cell>
        </row>
        <row r="705">
          <cell r="A705">
            <v>20081</v>
          </cell>
          <cell r="B705" t="str">
            <v>KK QUARZITE K050010</v>
          </cell>
          <cell r="C705">
            <v>12.190000000000001</v>
          </cell>
        </row>
        <row r="706">
          <cell r="A706">
            <v>42718</v>
          </cell>
          <cell r="B706" t="str">
            <v>PATINA KK 118 MQ</v>
          </cell>
          <cell r="C706">
            <v>48.5</v>
          </cell>
        </row>
        <row r="707">
          <cell r="A707">
            <v>30620</v>
          </cell>
          <cell r="B707" t="str">
            <v>KK KOMPACT FIN.S0520</v>
          </cell>
          <cell r="C707">
            <v>4.5299999999999994</v>
          </cell>
        </row>
        <row r="708">
          <cell r="A708">
            <v>13385</v>
          </cell>
          <cell r="B708" t="str">
            <v>GEOLITE MICROSIL.S01</v>
          </cell>
          <cell r="C708">
            <v>20.47</v>
          </cell>
        </row>
        <row r="709">
          <cell r="A709">
            <v>2836</v>
          </cell>
          <cell r="B709" t="str">
            <v>BIO.SIL.PURO 1,2 C30</v>
          </cell>
          <cell r="C709">
            <v>6.87</v>
          </cell>
        </row>
        <row r="710">
          <cell r="A710">
            <v>43034</v>
          </cell>
          <cell r="B710" t="str">
            <v>OUTDOOR PLASTER KK 3</v>
          </cell>
          <cell r="C710">
            <v>4.5</v>
          </cell>
        </row>
        <row r="711">
          <cell r="A711">
            <v>42469</v>
          </cell>
          <cell r="B711" t="str">
            <v>WALLPAPER LIVING KK</v>
          </cell>
          <cell r="C711">
            <v>11</v>
          </cell>
        </row>
        <row r="712">
          <cell r="A712">
            <v>38156</v>
          </cell>
          <cell r="B712" t="str">
            <v>ABSOLUTE NT 9,3L</v>
          </cell>
          <cell r="C712">
            <v>6.7</v>
          </cell>
        </row>
        <row r="713">
          <cell r="A713">
            <v>39428</v>
          </cell>
          <cell r="B713" t="str">
            <v>STRIPE KK 128  10LT</v>
          </cell>
          <cell r="C713">
            <v>16</v>
          </cell>
        </row>
        <row r="714">
          <cell r="A714">
            <v>36927</v>
          </cell>
          <cell r="B714" t="str">
            <v>FUGABELLA COLOR 27 4</v>
          </cell>
          <cell r="C714">
            <v>5.9</v>
          </cell>
        </row>
        <row r="715">
          <cell r="A715">
            <v>12571</v>
          </cell>
          <cell r="B715" t="str">
            <v>BIO.SIL.PURO 1,0 S05</v>
          </cell>
          <cell r="C715">
            <v>6.07</v>
          </cell>
        </row>
        <row r="716">
          <cell r="A716">
            <v>49384</v>
          </cell>
          <cell r="B716" t="str">
            <v>KK KOMPACT FIN.B5132</v>
          </cell>
          <cell r="C716">
            <v>5.95</v>
          </cell>
        </row>
        <row r="717">
          <cell r="A717">
            <v>41204</v>
          </cell>
          <cell r="B717" t="str">
            <v>KK ACRIL.FLEX K05400</v>
          </cell>
          <cell r="C717">
            <v>24.19</v>
          </cell>
        </row>
        <row r="718">
          <cell r="A718">
            <v>32246</v>
          </cell>
          <cell r="B718" t="str">
            <v>KK KOMPACT PITT.K035</v>
          </cell>
          <cell r="C718">
            <v>15.219999999999999</v>
          </cell>
        </row>
        <row r="719">
          <cell r="A719">
            <v>5043</v>
          </cell>
          <cell r="B719" t="str">
            <v>BIO.SIL.PURO PIT.K02</v>
          </cell>
          <cell r="C719">
            <v>16.940000000000001</v>
          </cell>
        </row>
        <row r="720">
          <cell r="A720">
            <v>44235</v>
          </cell>
          <cell r="B720" t="str">
            <v>CEMENTORESINA WALL K</v>
          </cell>
          <cell r="C720">
            <v>60</v>
          </cell>
        </row>
        <row r="721">
          <cell r="A721">
            <v>38690</v>
          </cell>
          <cell r="B721" t="str">
            <v>CEMENTORESINA 1 KK90</v>
          </cell>
          <cell r="C721">
            <v>44</v>
          </cell>
        </row>
        <row r="722">
          <cell r="A722">
            <v>20250</v>
          </cell>
          <cell r="B722" t="str">
            <v>KK QUARZITE K172009</v>
          </cell>
          <cell r="C722">
            <v>10.33</v>
          </cell>
        </row>
        <row r="723">
          <cell r="A723">
            <v>17181</v>
          </cell>
          <cell r="B723" t="str">
            <v>BIGFLEX S1 GRIGIO PE</v>
          </cell>
          <cell r="C723">
            <v>1.04</v>
          </cell>
        </row>
        <row r="724">
          <cell r="A724" t="str">
            <v>0007J</v>
          </cell>
          <cell r="B724" t="str">
            <v>T-SHIRT 150G BLACKSI</v>
          </cell>
          <cell r="C724">
            <v>3</v>
          </cell>
        </row>
        <row r="725">
          <cell r="A725">
            <v>41188</v>
          </cell>
          <cell r="B725" t="str">
            <v>KK ACRIL.FLEX K05000</v>
          </cell>
          <cell r="C725">
            <v>24.19</v>
          </cell>
        </row>
        <row r="726">
          <cell r="A726" t="str">
            <v>0008W</v>
          </cell>
          <cell r="B726" t="str">
            <v>BI0FLEX S1 GRIGIO 25</v>
          </cell>
          <cell r="C726">
            <v>1.04</v>
          </cell>
        </row>
        <row r="727">
          <cell r="A727">
            <v>38565</v>
          </cell>
          <cell r="B727" t="str">
            <v>STRIPE KK 40  4L</v>
          </cell>
          <cell r="C727">
            <v>20</v>
          </cell>
        </row>
        <row r="728">
          <cell r="A728">
            <v>23752</v>
          </cell>
          <cell r="B728" t="str">
            <v>KK ECO SIL.VELAT.K03</v>
          </cell>
          <cell r="C728">
            <v>34</v>
          </cell>
        </row>
        <row r="729">
          <cell r="A729">
            <v>43298</v>
          </cell>
          <cell r="B729" t="str">
            <v>STRIPE LIVING KK 98</v>
          </cell>
          <cell r="C729">
            <v>25.5</v>
          </cell>
        </row>
        <row r="730">
          <cell r="A730">
            <v>43011</v>
          </cell>
          <cell r="B730" t="str">
            <v>OUTDOOR PLASTER KK 1</v>
          </cell>
          <cell r="C730">
            <v>4.5</v>
          </cell>
        </row>
        <row r="731">
          <cell r="A731">
            <v>41725</v>
          </cell>
          <cell r="B731" t="str">
            <v>WALLCRETE LIVING KK</v>
          </cell>
          <cell r="C731">
            <v>33</v>
          </cell>
        </row>
        <row r="732">
          <cell r="A732">
            <v>21676</v>
          </cell>
          <cell r="B732" t="str">
            <v>KK SILOX PIT.K172006</v>
          </cell>
          <cell r="C732">
            <v>26.99</v>
          </cell>
        </row>
        <row r="733">
          <cell r="A733">
            <v>3317</v>
          </cell>
          <cell r="B733" t="str">
            <v>PU70 VERDE 9+1 KG</v>
          </cell>
          <cell r="C733">
            <v>12.98</v>
          </cell>
        </row>
        <row r="734">
          <cell r="A734">
            <v>19968</v>
          </cell>
          <cell r="B734" t="str">
            <v>MICRORESINA ZERO KK</v>
          </cell>
          <cell r="C734">
            <v>44.5</v>
          </cell>
        </row>
        <row r="735">
          <cell r="A735">
            <v>44344</v>
          </cell>
          <cell r="B735" t="str">
            <v>CEMENTORESINA WALL K</v>
          </cell>
          <cell r="C735">
            <v>60</v>
          </cell>
        </row>
        <row r="736">
          <cell r="A736">
            <v>43945</v>
          </cell>
          <cell r="B736" t="str">
            <v>DECOR KK 145 0,1L 1P</v>
          </cell>
          <cell r="C736">
            <v>8</v>
          </cell>
        </row>
        <row r="737">
          <cell r="A737">
            <v>38643</v>
          </cell>
          <cell r="B737" t="str">
            <v>CEMENTORESINA 1 KK43</v>
          </cell>
          <cell r="C737">
            <v>44</v>
          </cell>
        </row>
        <row r="738">
          <cell r="A738">
            <v>32186</v>
          </cell>
          <cell r="B738" t="str">
            <v>KK KOMPACT MED.K1180</v>
          </cell>
          <cell r="C738">
            <v>4.5299999999999994</v>
          </cell>
        </row>
        <row r="739">
          <cell r="A739">
            <v>18640</v>
          </cell>
          <cell r="B739" t="str">
            <v>DECOR WR02  10L</v>
          </cell>
          <cell r="C739">
            <v>21.5</v>
          </cell>
        </row>
        <row r="740">
          <cell r="A740">
            <v>1153</v>
          </cell>
          <cell r="B740" t="str">
            <v>KERALEVEL ECO LR 25K</v>
          </cell>
          <cell r="C740">
            <v>1.42</v>
          </cell>
        </row>
        <row r="741">
          <cell r="A741" t="str">
            <v>001LW</v>
          </cell>
          <cell r="B741" t="str">
            <v>FACT.COLOR PU\\/S A</v>
          </cell>
          <cell r="C741">
            <v>53.160000000000004</v>
          </cell>
        </row>
        <row r="742">
          <cell r="A742">
            <v>25073</v>
          </cell>
          <cell r="B742" t="str">
            <v>KK SILOX FINISH 0,7</v>
          </cell>
          <cell r="C742">
            <v>8.5</v>
          </cell>
        </row>
        <row r="743">
          <cell r="A743">
            <v>25010</v>
          </cell>
          <cell r="B743" t="str">
            <v>KK QUARZITE MB GD 3,</v>
          </cell>
          <cell r="C743">
            <v>9.18</v>
          </cell>
        </row>
        <row r="744">
          <cell r="A744">
            <v>23528</v>
          </cell>
          <cell r="B744" t="str">
            <v>KK SILOX PIT.S046009</v>
          </cell>
          <cell r="C744">
            <v>24.15</v>
          </cell>
        </row>
        <row r="745">
          <cell r="A745">
            <v>35904</v>
          </cell>
          <cell r="B745" t="str">
            <v>MICRORESINA ZERO KK</v>
          </cell>
          <cell r="C745">
            <v>45</v>
          </cell>
        </row>
        <row r="746">
          <cell r="A746">
            <v>33440</v>
          </cell>
          <cell r="B746" t="str">
            <v>KK QUARZITE S050006</v>
          </cell>
          <cell r="C746">
            <v>13.219999999999999</v>
          </cell>
        </row>
        <row r="747">
          <cell r="A747">
            <v>41170</v>
          </cell>
          <cell r="B747" t="str">
            <v>KK ACRIL.FLEX C3040</v>
          </cell>
          <cell r="C747">
            <v>24.19</v>
          </cell>
        </row>
        <row r="748">
          <cell r="A748">
            <v>39167</v>
          </cell>
          <cell r="B748" t="str">
            <v>STRIPE KK 17  10LT</v>
          </cell>
          <cell r="C748">
            <v>16.5</v>
          </cell>
        </row>
        <row r="749">
          <cell r="A749">
            <v>32486</v>
          </cell>
          <cell r="B749" t="str">
            <v>KK ECO ACR.FLEX 1,0</v>
          </cell>
          <cell r="C749">
            <v>8.0400000000000009</v>
          </cell>
        </row>
        <row r="750">
          <cell r="A750">
            <v>21627</v>
          </cell>
          <cell r="B750" t="str">
            <v>KK SILOX PIT.K050005</v>
          </cell>
          <cell r="C750">
            <v>21.96</v>
          </cell>
        </row>
        <row r="751">
          <cell r="A751">
            <v>44982</v>
          </cell>
          <cell r="B751" t="str">
            <v>KK SILOX FINISH 1.5</v>
          </cell>
          <cell r="C751">
            <v>7.94</v>
          </cell>
        </row>
        <row r="752">
          <cell r="A752">
            <v>42319</v>
          </cell>
          <cell r="B752" t="str">
            <v>WALLPAPER KK 119 MQ</v>
          </cell>
          <cell r="C752">
            <v>27.5</v>
          </cell>
        </row>
        <row r="753">
          <cell r="A753">
            <v>38322</v>
          </cell>
          <cell r="B753" t="str">
            <v>ABSOLUTE KK 122 10L</v>
          </cell>
          <cell r="C753">
            <v>12</v>
          </cell>
        </row>
        <row r="754">
          <cell r="A754">
            <v>11806</v>
          </cell>
          <cell r="B754" t="str">
            <v>BIO.INTONAC.0,5 C305</v>
          </cell>
          <cell r="C754">
            <v>2.8600000000000003</v>
          </cell>
        </row>
        <row r="755">
          <cell r="A755">
            <v>6270</v>
          </cell>
          <cell r="B755" t="str">
            <v>GEOLITE MICROSIL.K05</v>
          </cell>
          <cell r="C755">
            <v>16.690000000000001</v>
          </cell>
        </row>
        <row r="756">
          <cell r="A756">
            <v>44739</v>
          </cell>
          <cell r="B756" t="str">
            <v>CEMENTORESINA WALL K</v>
          </cell>
          <cell r="C756">
            <v>44</v>
          </cell>
        </row>
        <row r="757">
          <cell r="A757">
            <v>14713</v>
          </cell>
          <cell r="B757" t="str">
            <v>BIO.SPATOLATO S02400</v>
          </cell>
          <cell r="C757">
            <v>7.18</v>
          </cell>
        </row>
        <row r="758">
          <cell r="A758">
            <v>13456</v>
          </cell>
          <cell r="B758" t="str">
            <v>BIO.SIL.PURO PIT.K00</v>
          </cell>
          <cell r="C758">
            <v>22.98</v>
          </cell>
        </row>
        <row r="759">
          <cell r="A759">
            <v>14540</v>
          </cell>
          <cell r="B759" t="str">
            <v>L34 EVOLUTION SCURO</v>
          </cell>
          <cell r="C759">
            <v>5.89</v>
          </cell>
        </row>
        <row r="760">
          <cell r="A760">
            <v>11767</v>
          </cell>
          <cell r="B760" t="str">
            <v>BIO.INTONAC.0,5 C301</v>
          </cell>
          <cell r="C760">
            <v>2.8600000000000003</v>
          </cell>
        </row>
        <row r="761">
          <cell r="A761">
            <v>43973</v>
          </cell>
          <cell r="B761" t="str">
            <v>KK SILOX PIT.S.SCUD.</v>
          </cell>
          <cell r="C761">
            <v>27.160000000000004</v>
          </cell>
        </row>
        <row r="762">
          <cell r="A762">
            <v>42537</v>
          </cell>
          <cell r="B762" t="str">
            <v>WALLPAPER LIVING KK</v>
          </cell>
          <cell r="C762">
            <v>12</v>
          </cell>
        </row>
        <row r="763">
          <cell r="A763">
            <v>27523</v>
          </cell>
          <cell r="B763" t="str">
            <v>KD SUP.PAINT I192008</v>
          </cell>
          <cell r="C763">
            <v>14.540000000000001</v>
          </cell>
        </row>
        <row r="764">
          <cell r="A764">
            <v>19882</v>
          </cell>
          <cell r="B764" t="str">
            <v>PATINA KK 137 15KG</v>
          </cell>
          <cell r="C764">
            <v>9.5</v>
          </cell>
        </row>
        <row r="765">
          <cell r="A765">
            <v>12887</v>
          </cell>
          <cell r="B765" t="str">
            <v>BIO.SIL.PURO PIT.S07</v>
          </cell>
          <cell r="C765">
            <v>22.98</v>
          </cell>
        </row>
        <row r="766">
          <cell r="A766">
            <v>39093</v>
          </cell>
          <cell r="B766" t="str">
            <v>MICRORESINA KK 93 1+</v>
          </cell>
          <cell r="C766">
            <v>51</v>
          </cell>
        </row>
        <row r="767">
          <cell r="A767">
            <v>18881</v>
          </cell>
          <cell r="B767" t="str">
            <v>BIOSCUD SABBIA 12X1K</v>
          </cell>
          <cell r="C767">
            <v>9.8099999999999987</v>
          </cell>
        </row>
        <row r="768">
          <cell r="A768">
            <v>46981</v>
          </cell>
          <cell r="B768" t="str">
            <v>LEGNO MEDIUM NEW 1,1</v>
          </cell>
          <cell r="C768">
            <v>94</v>
          </cell>
        </row>
        <row r="769">
          <cell r="A769">
            <v>18604</v>
          </cell>
          <cell r="B769" t="str">
            <v>KK ACRILEX FINISH 1.</v>
          </cell>
          <cell r="C769">
            <v>3.38</v>
          </cell>
        </row>
        <row r="770">
          <cell r="A770" t="str">
            <v>G0967</v>
          </cell>
          <cell r="B770" t="str">
            <v>KCC CARD A5 KK129 (3</v>
          </cell>
          <cell r="C770">
            <v>0.9</v>
          </cell>
        </row>
        <row r="771">
          <cell r="A771">
            <v>42862</v>
          </cell>
          <cell r="B771" t="str">
            <v>PATINA LIVING KK 62</v>
          </cell>
          <cell r="C771">
            <v>33</v>
          </cell>
        </row>
        <row r="772">
          <cell r="A772">
            <v>39583</v>
          </cell>
          <cell r="B772" t="str">
            <v>KK ACRILEX FINISH 1.</v>
          </cell>
          <cell r="C772">
            <v>4.21</v>
          </cell>
        </row>
        <row r="773">
          <cell r="A773">
            <v>36915</v>
          </cell>
          <cell r="B773" t="str">
            <v>FUGABELLA COLOR 15 4</v>
          </cell>
          <cell r="C773">
            <v>5.9</v>
          </cell>
        </row>
        <row r="774">
          <cell r="A774">
            <v>27613</v>
          </cell>
          <cell r="B774" t="str">
            <v>KD SUP.PAINT I205004</v>
          </cell>
          <cell r="C774">
            <v>12.6</v>
          </cell>
        </row>
        <row r="775">
          <cell r="A775" t="str">
            <v>000TE</v>
          </cell>
          <cell r="B775" t="str">
            <v>STEEL CONNECT W 45-1</v>
          </cell>
          <cell r="C775">
            <v>3.8</v>
          </cell>
        </row>
        <row r="776">
          <cell r="A776">
            <v>44015</v>
          </cell>
          <cell r="B776" t="str">
            <v>CEMENTORESINA KK 15</v>
          </cell>
          <cell r="C776">
            <v>60</v>
          </cell>
        </row>
        <row r="777">
          <cell r="A777">
            <v>19859</v>
          </cell>
          <cell r="B777" t="str">
            <v>PATINA KK 114 15KG</v>
          </cell>
          <cell r="C777">
            <v>10</v>
          </cell>
        </row>
        <row r="778">
          <cell r="A778">
            <v>38718</v>
          </cell>
          <cell r="B778" t="str">
            <v>CEMENTORESINA 1 KK11</v>
          </cell>
          <cell r="C778">
            <v>44</v>
          </cell>
        </row>
        <row r="779">
          <cell r="A779">
            <v>2353</v>
          </cell>
          <cell r="B779" t="str">
            <v>FUGAFLEX ECO 20X1KG</v>
          </cell>
          <cell r="C779">
            <v>6.9099999999999993</v>
          </cell>
        </row>
        <row r="780">
          <cell r="A780" t="str">
            <v>0017X</v>
          </cell>
          <cell r="B780" t="str">
            <v>KK ACRILEX FINISH 1.</v>
          </cell>
          <cell r="C780">
            <v>3.38</v>
          </cell>
        </row>
        <row r="781">
          <cell r="A781">
            <v>45785</v>
          </cell>
          <cell r="B781" t="str">
            <v>KK ECO KOMPACT EXTRA</v>
          </cell>
          <cell r="C781">
            <v>4.0999999999999996</v>
          </cell>
        </row>
        <row r="782">
          <cell r="A782" t="str">
            <v>001M1</v>
          </cell>
          <cell r="B782" t="str">
            <v>KOMPACT NEW MED.B533</v>
          </cell>
          <cell r="C782">
            <v>4.3100000000000005</v>
          </cell>
        </row>
        <row r="783">
          <cell r="A783">
            <v>43090</v>
          </cell>
          <cell r="B783" t="str">
            <v>OUTDOOR PLASTER KK 9</v>
          </cell>
          <cell r="C783">
            <v>4.5</v>
          </cell>
        </row>
        <row r="784">
          <cell r="A784">
            <v>24361</v>
          </cell>
          <cell r="B784" t="str">
            <v>KK ACRIL.FLEX K04300</v>
          </cell>
          <cell r="C784">
            <v>19.190000000000001</v>
          </cell>
        </row>
        <row r="785">
          <cell r="A785">
            <v>43557</v>
          </cell>
          <cell r="B785" t="str">
            <v>KK KOMPACT FINE S.SC</v>
          </cell>
          <cell r="C785">
            <v>5.17</v>
          </cell>
        </row>
        <row r="786">
          <cell r="A786">
            <v>42939</v>
          </cell>
          <cell r="B786" t="str">
            <v>PATINA LIVING KK 139</v>
          </cell>
          <cell r="C786">
            <v>32</v>
          </cell>
        </row>
        <row r="787">
          <cell r="A787">
            <v>39838</v>
          </cell>
          <cell r="B787" t="str">
            <v>WALLCRETE KK 38 MQ</v>
          </cell>
          <cell r="C787">
            <v>48.5</v>
          </cell>
        </row>
        <row r="788">
          <cell r="A788">
            <v>36140</v>
          </cell>
          <cell r="B788" t="str">
            <v>MICRORESINA ZERO KK</v>
          </cell>
          <cell r="C788">
            <v>44.5</v>
          </cell>
        </row>
        <row r="789">
          <cell r="A789">
            <v>20090</v>
          </cell>
          <cell r="B789" t="str">
            <v>KK QUARZITE K053006</v>
          </cell>
          <cell r="C789">
            <v>13.219999999999999</v>
          </cell>
        </row>
        <row r="790">
          <cell r="A790">
            <v>46332</v>
          </cell>
          <cell r="B790" t="str">
            <v>CEMENTORESINA 1 KK13</v>
          </cell>
          <cell r="C790">
            <v>44</v>
          </cell>
        </row>
        <row r="791">
          <cell r="A791">
            <v>42809</v>
          </cell>
          <cell r="B791" t="str">
            <v>PATINA LIVING KK 9 M</v>
          </cell>
          <cell r="C791">
            <v>32</v>
          </cell>
        </row>
        <row r="792">
          <cell r="A792">
            <v>42614</v>
          </cell>
          <cell r="B792" t="str">
            <v>PATINA KK 14 MQ</v>
          </cell>
          <cell r="C792">
            <v>49.5</v>
          </cell>
        </row>
        <row r="793">
          <cell r="A793">
            <v>37462</v>
          </cell>
          <cell r="B793" t="str">
            <v>DECOR KK 62 10L.</v>
          </cell>
          <cell r="C793">
            <v>21</v>
          </cell>
        </row>
        <row r="794">
          <cell r="A794" t="str">
            <v>000QI</v>
          </cell>
          <cell r="B794" t="str">
            <v>SKIL REMOVE 10L</v>
          </cell>
          <cell r="C794">
            <v>9</v>
          </cell>
        </row>
        <row r="795">
          <cell r="A795">
            <v>37297</v>
          </cell>
          <cell r="B795" t="str">
            <v>DECOR KK 97 4L.</v>
          </cell>
          <cell r="C795">
            <v>23</v>
          </cell>
        </row>
        <row r="796">
          <cell r="A796">
            <v>3203</v>
          </cell>
          <cell r="B796" t="str">
            <v>BIO.INTONAC.1,2 S012</v>
          </cell>
          <cell r="C796">
            <v>2.8600000000000003</v>
          </cell>
        </row>
        <row r="797">
          <cell r="A797">
            <v>44830</v>
          </cell>
          <cell r="B797" t="str">
            <v>CEMENTORESINA R11 KK</v>
          </cell>
          <cell r="C797">
            <v>80</v>
          </cell>
        </row>
        <row r="798">
          <cell r="A798">
            <v>46899</v>
          </cell>
          <cell r="B798" t="str">
            <v>KK ACRILEX FINISH 1.</v>
          </cell>
          <cell r="C798">
            <v>4.21</v>
          </cell>
        </row>
        <row r="799">
          <cell r="A799">
            <v>42197</v>
          </cell>
          <cell r="B799" t="str">
            <v>CEMENTORESINA 2 WR02</v>
          </cell>
          <cell r="C799">
            <v>44</v>
          </cell>
        </row>
        <row r="800">
          <cell r="A800">
            <v>42096</v>
          </cell>
          <cell r="B800" t="str">
            <v>OUTDOOR PAINT KK 96</v>
          </cell>
          <cell r="C800">
            <v>19.5</v>
          </cell>
        </row>
        <row r="801">
          <cell r="A801">
            <v>39008</v>
          </cell>
          <cell r="B801" t="str">
            <v>MICRORESINA KK 8 1+0</v>
          </cell>
          <cell r="C801">
            <v>52.5</v>
          </cell>
        </row>
        <row r="802">
          <cell r="A802">
            <v>41481</v>
          </cell>
          <cell r="B802" t="str">
            <v>OUTDOOR PAINT KK 81</v>
          </cell>
          <cell r="C802">
            <v>22.5</v>
          </cell>
        </row>
        <row r="803">
          <cell r="A803">
            <v>37423</v>
          </cell>
          <cell r="B803" t="str">
            <v>DECOR KK 23 10L.</v>
          </cell>
          <cell r="C803">
            <v>22.5</v>
          </cell>
        </row>
        <row r="804">
          <cell r="A804">
            <v>44616</v>
          </cell>
          <cell r="B804" t="str">
            <v>CEMENTORESINA WALL K</v>
          </cell>
          <cell r="C804">
            <v>44</v>
          </cell>
        </row>
        <row r="805">
          <cell r="A805">
            <v>42250</v>
          </cell>
          <cell r="B805" t="str">
            <v>WALLPAPER KK 50 MQ</v>
          </cell>
          <cell r="C805">
            <v>27.5</v>
          </cell>
        </row>
        <row r="806">
          <cell r="A806">
            <v>39148</v>
          </cell>
          <cell r="B806" t="str">
            <v>MICRORESINA KK 148 1</v>
          </cell>
          <cell r="C806">
            <v>67.5</v>
          </cell>
        </row>
        <row r="807">
          <cell r="A807">
            <v>38139</v>
          </cell>
          <cell r="B807" t="str">
            <v>ABSOLUTE KK 139 4L</v>
          </cell>
          <cell r="C807">
            <v>14</v>
          </cell>
        </row>
        <row r="808">
          <cell r="A808">
            <v>29959</v>
          </cell>
          <cell r="B808" t="str">
            <v>KK SILOX PIT.K067009</v>
          </cell>
          <cell r="C808">
            <v>25.93</v>
          </cell>
        </row>
        <row r="809">
          <cell r="A809">
            <v>4862</v>
          </cell>
          <cell r="B809" t="str">
            <v>BIO.TINTEGGIO C3036</v>
          </cell>
          <cell r="C809">
            <v>8.120000000000001</v>
          </cell>
        </row>
        <row r="810">
          <cell r="A810">
            <v>49020</v>
          </cell>
          <cell r="B810" t="str">
            <v>T-SHIRT WHITE SIZE L</v>
          </cell>
          <cell r="C810">
            <v>4.9000000000000004</v>
          </cell>
        </row>
        <row r="811">
          <cell r="A811">
            <v>43252</v>
          </cell>
          <cell r="B811" t="str">
            <v>STRIPE LIVING KK 52</v>
          </cell>
          <cell r="C811">
            <v>25.5</v>
          </cell>
        </row>
        <row r="812">
          <cell r="A812" t="str">
            <v>G0708</v>
          </cell>
          <cell r="B812" t="str">
            <v>SCAFFALE FUGABELLA C</v>
          </cell>
          <cell r="C812">
            <v>1000</v>
          </cell>
        </row>
        <row r="813">
          <cell r="A813">
            <v>42064</v>
          </cell>
          <cell r="B813" t="str">
            <v>OUTDOOR PAINT KK 64</v>
          </cell>
          <cell r="C813">
            <v>19</v>
          </cell>
        </row>
        <row r="814">
          <cell r="A814">
            <v>38330</v>
          </cell>
          <cell r="B814" t="str">
            <v>ABSOLUTE KK 130 10L</v>
          </cell>
          <cell r="C814">
            <v>12.5</v>
          </cell>
        </row>
        <row r="815">
          <cell r="A815">
            <v>32228</v>
          </cell>
          <cell r="B815" t="str">
            <v>KK KOMPACT PITT.K027</v>
          </cell>
          <cell r="C815">
            <v>15.219999999999999</v>
          </cell>
        </row>
        <row r="816">
          <cell r="A816">
            <v>12713</v>
          </cell>
          <cell r="B816" t="str">
            <v>BIO.SIL.PURO 1,5 S04</v>
          </cell>
          <cell r="C816">
            <v>6.42</v>
          </cell>
        </row>
        <row r="817">
          <cell r="A817">
            <v>14</v>
          </cell>
          <cell r="B817" t="str">
            <v>FUGABELLA COLOR KK 1</v>
          </cell>
          <cell r="C817">
            <v>4.67</v>
          </cell>
        </row>
        <row r="818">
          <cell r="A818">
            <v>42472</v>
          </cell>
          <cell r="B818" t="str">
            <v>WALLPAPER LIVING KK</v>
          </cell>
          <cell r="C818">
            <v>11</v>
          </cell>
        </row>
        <row r="819">
          <cell r="A819">
            <v>39829</v>
          </cell>
          <cell r="B819" t="str">
            <v>WALLCRETE KK 29 MQ</v>
          </cell>
          <cell r="C819">
            <v>49.5</v>
          </cell>
        </row>
        <row r="820">
          <cell r="A820">
            <v>44953</v>
          </cell>
          <cell r="B820" t="str">
            <v>CEMENTORESINA R11 WR</v>
          </cell>
          <cell r="C820">
            <v>80</v>
          </cell>
        </row>
        <row r="821">
          <cell r="A821">
            <v>43865</v>
          </cell>
          <cell r="B821" t="str">
            <v>DECOR KK 65 0,1L 1PZ</v>
          </cell>
          <cell r="C821">
            <v>8</v>
          </cell>
        </row>
        <row r="822">
          <cell r="A822">
            <v>35157</v>
          </cell>
          <cell r="B822" t="str">
            <v>KK QUARZITE C3024  4</v>
          </cell>
          <cell r="C822">
            <v>16.190000000000001</v>
          </cell>
        </row>
        <row r="823">
          <cell r="A823">
            <v>15036</v>
          </cell>
          <cell r="B823" t="str">
            <v>BIO.MARMORINO K02300</v>
          </cell>
          <cell r="C823">
            <v>4.3</v>
          </cell>
        </row>
        <row r="824">
          <cell r="A824">
            <v>12605</v>
          </cell>
          <cell r="B824" t="str">
            <v>BIO.SIL.PURO 1,2 S01</v>
          </cell>
          <cell r="C824">
            <v>6.42</v>
          </cell>
        </row>
        <row r="825">
          <cell r="A825">
            <v>4942</v>
          </cell>
          <cell r="B825" t="str">
            <v>VITI ZINCATE LEGNO 6</v>
          </cell>
          <cell r="C825">
            <v>0.13</v>
          </cell>
        </row>
        <row r="826">
          <cell r="A826">
            <v>42787</v>
          </cell>
          <cell r="B826" t="str">
            <v>STRIPE WR05  10LT</v>
          </cell>
          <cell r="C826">
            <v>16</v>
          </cell>
        </row>
        <row r="827">
          <cell r="A827">
            <v>38082</v>
          </cell>
          <cell r="B827" t="str">
            <v>ABSOLUTE KK 82 4L</v>
          </cell>
          <cell r="C827">
            <v>14</v>
          </cell>
        </row>
        <row r="828">
          <cell r="A828">
            <v>19836</v>
          </cell>
          <cell r="B828" t="str">
            <v>PATINA KK 91 15KG</v>
          </cell>
          <cell r="C828">
            <v>9</v>
          </cell>
        </row>
        <row r="829">
          <cell r="A829">
            <v>7088</v>
          </cell>
          <cell r="B829" t="str">
            <v>GEOLITE MICROSIL.S05</v>
          </cell>
          <cell r="C829">
            <v>16.690000000000001</v>
          </cell>
        </row>
        <row r="830">
          <cell r="A830">
            <v>45077</v>
          </cell>
          <cell r="B830" t="str">
            <v>KK SILOX PIT.S.SCUD</v>
          </cell>
          <cell r="C830">
            <v>29.02</v>
          </cell>
        </row>
        <row r="831">
          <cell r="A831">
            <v>43261</v>
          </cell>
          <cell r="B831" t="str">
            <v>STRIPE LIVING KK 61</v>
          </cell>
          <cell r="C831">
            <v>25.5</v>
          </cell>
        </row>
        <row r="832">
          <cell r="A832">
            <v>33267</v>
          </cell>
          <cell r="B832" t="str">
            <v>KK ECO SIL.VELAT.S03</v>
          </cell>
          <cell r="C832">
            <v>34</v>
          </cell>
        </row>
        <row r="833">
          <cell r="A833">
            <v>7052</v>
          </cell>
          <cell r="B833" t="str">
            <v>SPUGNA CELL.RICAMBIO</v>
          </cell>
          <cell r="C833">
            <v>20.27</v>
          </cell>
        </row>
        <row r="834">
          <cell r="A834">
            <v>1883</v>
          </cell>
          <cell r="B834" t="str">
            <v>BIO.SIL.PURO 0,6 BC</v>
          </cell>
          <cell r="C834">
            <v>4.26</v>
          </cell>
        </row>
        <row r="835">
          <cell r="A835">
            <v>42732</v>
          </cell>
          <cell r="B835" t="str">
            <v>PATINA KK 132 MQ</v>
          </cell>
          <cell r="C835">
            <v>48.5</v>
          </cell>
        </row>
        <row r="836">
          <cell r="A836">
            <v>36507</v>
          </cell>
          <cell r="B836" t="str">
            <v>FACT.COLORFLOW EP A</v>
          </cell>
          <cell r="C836">
            <v>15.95</v>
          </cell>
        </row>
        <row r="837">
          <cell r="A837">
            <v>3482</v>
          </cell>
          <cell r="B837" t="str">
            <v>BIO.SIL.PURO 1,2 C30</v>
          </cell>
          <cell r="C837">
            <v>6.07</v>
          </cell>
        </row>
        <row r="838">
          <cell r="A838">
            <v>39567</v>
          </cell>
          <cell r="B838" t="str">
            <v>STRIPE TOOL REPLACEM</v>
          </cell>
          <cell r="C838">
            <v>13.2</v>
          </cell>
        </row>
        <row r="839">
          <cell r="A839">
            <v>19244</v>
          </cell>
          <cell r="B839" t="str">
            <v>KK ACRILEX FINISH 1.</v>
          </cell>
          <cell r="C839">
            <v>3.38</v>
          </cell>
        </row>
        <row r="840">
          <cell r="A840" t="str">
            <v>G0992</v>
          </cell>
          <cell r="B840" t="str">
            <v>KCC PATINA FOLDER 30</v>
          </cell>
          <cell r="C840">
            <v>0.9</v>
          </cell>
        </row>
        <row r="841">
          <cell r="A841">
            <v>18687</v>
          </cell>
          <cell r="B841" t="str">
            <v>WALLCRETE WR10 MQ</v>
          </cell>
          <cell r="C841">
            <v>48.5</v>
          </cell>
        </row>
        <row r="842">
          <cell r="A842">
            <v>14845</v>
          </cell>
          <cell r="B842" t="str">
            <v>BIO.SIL.PURO 1,0 K04</v>
          </cell>
          <cell r="C842">
            <v>6.42</v>
          </cell>
        </row>
        <row r="843">
          <cell r="A843">
            <v>13976</v>
          </cell>
          <cell r="B843" t="str">
            <v>IMPREG.LEGNO NOCE I0</v>
          </cell>
          <cell r="C843">
            <v>22.669999999999998</v>
          </cell>
        </row>
        <row r="844">
          <cell r="A844">
            <v>6958</v>
          </cell>
          <cell r="B844" t="str">
            <v>FUGALITE BIANCO 3KG</v>
          </cell>
          <cell r="C844">
            <v>17.3</v>
          </cell>
        </row>
        <row r="845">
          <cell r="A845">
            <v>50261</v>
          </cell>
          <cell r="B845" t="str">
            <v>SILICONE COLOR 25 6X</v>
          </cell>
          <cell r="C845">
            <v>15.73</v>
          </cell>
        </row>
        <row r="846">
          <cell r="A846">
            <v>37000</v>
          </cell>
          <cell r="B846" t="str">
            <v>FLOORZERO 9,25+0,75K</v>
          </cell>
          <cell r="C846">
            <v>16</v>
          </cell>
        </row>
        <row r="847">
          <cell r="A847">
            <v>20042</v>
          </cell>
          <cell r="B847" t="str">
            <v>KK QUARZITE K026007</v>
          </cell>
          <cell r="C847">
            <v>12.190000000000001</v>
          </cell>
        </row>
        <row r="848">
          <cell r="A848">
            <v>14755</v>
          </cell>
          <cell r="B848" t="str">
            <v>BIO.MARMORINO K02600</v>
          </cell>
          <cell r="C848">
            <v>4.3</v>
          </cell>
        </row>
        <row r="849">
          <cell r="A849" t="str">
            <v>001M6</v>
          </cell>
          <cell r="B849" t="str">
            <v>GLASS NET A305 35M</v>
          </cell>
          <cell r="C849">
            <v>16.5</v>
          </cell>
        </row>
        <row r="850">
          <cell r="A850">
            <v>38691</v>
          </cell>
          <cell r="B850" t="str">
            <v>CEMENTORESINA 1 KK91</v>
          </cell>
          <cell r="C850">
            <v>44</v>
          </cell>
        </row>
        <row r="851">
          <cell r="A851">
            <v>44780</v>
          </cell>
          <cell r="B851" t="str">
            <v>KK SILOX FINISH 1.2</v>
          </cell>
          <cell r="C851">
            <v>7.94</v>
          </cell>
        </row>
        <row r="852">
          <cell r="A852">
            <v>43912</v>
          </cell>
          <cell r="B852" t="str">
            <v>DECOR KK 112 0,1L 1P</v>
          </cell>
          <cell r="C852">
            <v>8</v>
          </cell>
        </row>
        <row r="853">
          <cell r="A853">
            <v>39991</v>
          </cell>
          <cell r="B853" t="str">
            <v>OUTDOOR PAINT WR02 1</v>
          </cell>
          <cell r="C853">
            <v>19</v>
          </cell>
        </row>
        <row r="854">
          <cell r="A854">
            <v>15002</v>
          </cell>
          <cell r="B854" t="str">
            <v>FACT.COLORFLOW EP A</v>
          </cell>
          <cell r="C854">
            <v>15.95</v>
          </cell>
        </row>
        <row r="855">
          <cell r="A855">
            <v>8143</v>
          </cell>
          <cell r="B855" t="str">
            <v>BIO.SPATOLATO C3057</v>
          </cell>
          <cell r="C855">
            <v>7.18</v>
          </cell>
        </row>
        <row r="856">
          <cell r="A856">
            <v>46237</v>
          </cell>
          <cell r="B856" t="str">
            <v>CEMENTORESINA 1 KK37</v>
          </cell>
          <cell r="C856">
            <v>44</v>
          </cell>
        </row>
        <row r="857">
          <cell r="A857">
            <v>44726</v>
          </cell>
          <cell r="B857" t="str">
            <v>CEMENTORESINA WALL K</v>
          </cell>
          <cell r="C857">
            <v>44</v>
          </cell>
        </row>
        <row r="858">
          <cell r="A858">
            <v>29018</v>
          </cell>
          <cell r="B858" t="str">
            <v>KK SILOX PIT.S006001</v>
          </cell>
          <cell r="C858">
            <v>23.73</v>
          </cell>
        </row>
        <row r="859">
          <cell r="A859">
            <v>12226</v>
          </cell>
          <cell r="B859" t="str">
            <v>BIO.TINTEGGIO BC GD</v>
          </cell>
          <cell r="C859">
            <v>4.32</v>
          </cell>
        </row>
        <row r="860">
          <cell r="A860">
            <v>7303</v>
          </cell>
          <cell r="B860" t="str">
            <v>RETE ANGOLARE PER FI</v>
          </cell>
          <cell r="C860">
            <v>4.4539999999999997</v>
          </cell>
        </row>
        <row r="861">
          <cell r="A861">
            <v>39876</v>
          </cell>
          <cell r="B861" t="str">
            <v>WALLCRETE KK 76 MQ</v>
          </cell>
          <cell r="C861">
            <v>49.5</v>
          </cell>
        </row>
        <row r="862">
          <cell r="A862">
            <v>27628</v>
          </cell>
          <cell r="B862" t="str">
            <v>KD SUP.PAINT I111010</v>
          </cell>
          <cell r="C862">
            <v>12.6</v>
          </cell>
        </row>
        <row r="863">
          <cell r="A863">
            <v>15073</v>
          </cell>
          <cell r="B863" t="str">
            <v>MICRORESINA WR04 1+0</v>
          </cell>
          <cell r="C863">
            <v>52.5</v>
          </cell>
        </row>
        <row r="864">
          <cell r="A864">
            <v>50996</v>
          </cell>
          <cell r="B864" t="str">
            <v>SILICONE COLOR KK 14</v>
          </cell>
          <cell r="C864">
            <v>15.7</v>
          </cell>
        </row>
        <row r="865">
          <cell r="A865">
            <v>39981</v>
          </cell>
          <cell r="B865" t="str">
            <v>OUTDOOR PAINT WR02 4</v>
          </cell>
          <cell r="C865">
            <v>21.5</v>
          </cell>
        </row>
        <row r="866">
          <cell r="A866">
            <v>3761</v>
          </cell>
          <cell r="B866" t="str">
            <v>GRINTAK M 18KG</v>
          </cell>
          <cell r="C866">
            <v>4.8600000000000003</v>
          </cell>
        </row>
        <row r="867">
          <cell r="A867" t="str">
            <v>001HY</v>
          </cell>
          <cell r="B867" t="str">
            <v>KOMPACT NEW FIN.S.SC</v>
          </cell>
          <cell r="C867">
            <v>5.17</v>
          </cell>
        </row>
        <row r="868">
          <cell r="A868">
            <v>16128</v>
          </cell>
          <cell r="B868" t="str">
            <v>FACT.COLOR PU\/S A 1</v>
          </cell>
          <cell r="C868">
            <v>41.239999999999995</v>
          </cell>
        </row>
        <row r="869">
          <cell r="A869">
            <v>44809</v>
          </cell>
          <cell r="B869" t="str">
            <v>CEMENTORESINA R11 KK</v>
          </cell>
          <cell r="C869">
            <v>80</v>
          </cell>
        </row>
        <row r="870">
          <cell r="A870" t="str">
            <v>001PQ</v>
          </cell>
          <cell r="B870" t="str">
            <v>KOMPACT NEW FIN.B511</v>
          </cell>
          <cell r="C870">
            <v>4.3100000000000005</v>
          </cell>
        </row>
        <row r="871">
          <cell r="A871">
            <v>46617</v>
          </cell>
          <cell r="B871" t="str">
            <v>CEMENTORESINA 2 KK17</v>
          </cell>
          <cell r="C871">
            <v>44</v>
          </cell>
        </row>
        <row r="872">
          <cell r="A872">
            <v>43181</v>
          </cell>
          <cell r="B872" t="str">
            <v>KK SILOX FINISH 1.2</v>
          </cell>
          <cell r="C872">
            <v>6.74</v>
          </cell>
        </row>
        <row r="873">
          <cell r="A873">
            <v>14293</v>
          </cell>
          <cell r="B873" t="str">
            <v>BIO.SIL.PURO 1,5 C30</v>
          </cell>
          <cell r="C873">
            <v>6.07</v>
          </cell>
        </row>
        <row r="874">
          <cell r="A874">
            <v>12812</v>
          </cell>
          <cell r="B874" t="str">
            <v>BIO.SIL.PURO PIT.S19</v>
          </cell>
          <cell r="C874">
            <v>21.05</v>
          </cell>
        </row>
        <row r="875">
          <cell r="A875">
            <v>12529</v>
          </cell>
          <cell r="B875" t="str">
            <v>BIO.SIL.PURO 1,0 S01</v>
          </cell>
          <cell r="C875">
            <v>6.07</v>
          </cell>
        </row>
        <row r="876">
          <cell r="A876">
            <v>12601</v>
          </cell>
          <cell r="B876" t="str">
            <v>BIO.SIL.PURO 1,2 S01</v>
          </cell>
          <cell r="C876">
            <v>6.07</v>
          </cell>
        </row>
        <row r="877">
          <cell r="A877">
            <v>46297</v>
          </cell>
          <cell r="B877" t="str">
            <v>CEMENTORESINA 1 KK97</v>
          </cell>
          <cell r="C877">
            <v>44</v>
          </cell>
        </row>
        <row r="878">
          <cell r="A878">
            <v>39663</v>
          </cell>
          <cell r="B878" t="str">
            <v>KLIMA AIRWOOL 1200X6</v>
          </cell>
          <cell r="C878">
            <v>29.9</v>
          </cell>
        </row>
        <row r="879">
          <cell r="A879">
            <v>35964</v>
          </cell>
          <cell r="B879" t="str">
            <v>MICRORESINA ZERO KK</v>
          </cell>
          <cell r="C879">
            <v>45</v>
          </cell>
        </row>
        <row r="880">
          <cell r="A880">
            <v>12620</v>
          </cell>
          <cell r="B880" t="str">
            <v>BIO.SIL.PURO 1,2 S03</v>
          </cell>
          <cell r="C880">
            <v>6.07</v>
          </cell>
        </row>
        <row r="881">
          <cell r="A881">
            <v>48375</v>
          </cell>
          <cell r="B881" t="str">
            <v>KK KOMPACT MED.B5205</v>
          </cell>
          <cell r="C881">
            <v>4.3049999999999997</v>
          </cell>
        </row>
        <row r="882">
          <cell r="A882">
            <v>30690</v>
          </cell>
          <cell r="B882" t="str">
            <v>KK KOMPACT MED.K0070</v>
          </cell>
          <cell r="C882">
            <v>4.0999999999999996</v>
          </cell>
        </row>
        <row r="883">
          <cell r="A883">
            <v>44232</v>
          </cell>
          <cell r="B883" t="str">
            <v>CEMENTORESINA WALL K</v>
          </cell>
          <cell r="C883">
            <v>60</v>
          </cell>
        </row>
        <row r="884">
          <cell r="A884">
            <v>43241</v>
          </cell>
          <cell r="B884" t="str">
            <v>STRIPE LIVING KK 41</v>
          </cell>
          <cell r="C884">
            <v>27.5</v>
          </cell>
        </row>
        <row r="885">
          <cell r="A885">
            <v>43057</v>
          </cell>
          <cell r="B885" t="str">
            <v>OUTDOOR PLASTER KK 5</v>
          </cell>
          <cell r="C885">
            <v>4.5</v>
          </cell>
        </row>
        <row r="886">
          <cell r="A886">
            <v>39984</v>
          </cell>
          <cell r="B886" t="str">
            <v>OUTDOOR PAINT WR05 4</v>
          </cell>
          <cell r="C886">
            <v>22.5</v>
          </cell>
        </row>
        <row r="887">
          <cell r="A887">
            <v>38280</v>
          </cell>
          <cell r="B887" t="str">
            <v>ABSOLUTE KK 80 10L</v>
          </cell>
          <cell r="C887">
            <v>11</v>
          </cell>
        </row>
        <row r="888">
          <cell r="A888">
            <v>37091</v>
          </cell>
          <cell r="B888" t="str">
            <v>DECOR KK 91 1,5L</v>
          </cell>
          <cell r="C888">
            <v>24.5</v>
          </cell>
        </row>
        <row r="889">
          <cell r="A889">
            <v>36562</v>
          </cell>
          <cell r="B889" t="str">
            <v>KK ACRIL.FLEX S03000</v>
          </cell>
          <cell r="C889">
            <v>19.190000000000001</v>
          </cell>
        </row>
        <row r="890">
          <cell r="A890">
            <v>31859</v>
          </cell>
          <cell r="B890" t="str">
            <v>KD SUP.PAINT I009006</v>
          </cell>
          <cell r="C890">
            <v>14.540000000000001</v>
          </cell>
        </row>
        <row r="891">
          <cell r="A891">
            <v>6243</v>
          </cell>
          <cell r="B891" t="str">
            <v>GEOLITE 40 4X5KG</v>
          </cell>
          <cell r="C891">
            <v>1.8</v>
          </cell>
        </row>
        <row r="892">
          <cell r="A892" t="str">
            <v>001NA</v>
          </cell>
          <cell r="B892" t="str">
            <v>STEEL CONNECT C6-75</v>
          </cell>
          <cell r="C892">
            <v>0.24</v>
          </cell>
        </row>
        <row r="893">
          <cell r="A893">
            <v>12957</v>
          </cell>
          <cell r="B893" t="str">
            <v>BIO.SIL.PURO PIT.C30</v>
          </cell>
          <cell r="C893">
            <v>16.940000000000001</v>
          </cell>
        </row>
        <row r="894">
          <cell r="A894">
            <v>6988</v>
          </cell>
          <cell r="B894" t="str">
            <v>BIO.SPATOLATO C3052</v>
          </cell>
          <cell r="C894">
            <v>7.18</v>
          </cell>
        </row>
        <row r="895">
          <cell r="A895">
            <v>38550</v>
          </cell>
          <cell r="B895" t="str">
            <v>INVISIBILE 5X2,4M KK</v>
          </cell>
          <cell r="C895">
            <v>9.5</v>
          </cell>
        </row>
        <row r="896">
          <cell r="A896">
            <v>34827</v>
          </cell>
          <cell r="B896" t="str">
            <v>KK KOMPACT PITT.K029</v>
          </cell>
          <cell r="C896">
            <v>17.009999999999998</v>
          </cell>
        </row>
        <row r="897">
          <cell r="A897">
            <v>43787</v>
          </cell>
          <cell r="B897" t="str">
            <v>KK SILOX PIT.S.SCUD.</v>
          </cell>
          <cell r="C897">
            <v>27.160000000000004</v>
          </cell>
        </row>
        <row r="898">
          <cell r="A898">
            <v>32305</v>
          </cell>
          <cell r="B898" t="str">
            <v>KK ECO SIL.VELAT.S02</v>
          </cell>
          <cell r="C898">
            <v>34</v>
          </cell>
        </row>
        <row r="899">
          <cell r="A899">
            <v>26231</v>
          </cell>
          <cell r="B899" t="str">
            <v>KK SILOX PIT.K080001</v>
          </cell>
          <cell r="C899">
            <v>23.73</v>
          </cell>
        </row>
        <row r="900">
          <cell r="A900">
            <v>8658</v>
          </cell>
          <cell r="B900" t="str">
            <v>BIO.SPATOLATO C3001</v>
          </cell>
          <cell r="C900">
            <v>8.07</v>
          </cell>
        </row>
        <row r="901">
          <cell r="A901">
            <v>37274</v>
          </cell>
          <cell r="B901" t="str">
            <v>DECOR KK 74 4L.</v>
          </cell>
          <cell r="C901">
            <v>24</v>
          </cell>
        </row>
        <row r="902">
          <cell r="A902">
            <v>30064</v>
          </cell>
          <cell r="B902" t="str">
            <v>KK QUARZITE S001004</v>
          </cell>
          <cell r="C902">
            <v>10.33</v>
          </cell>
        </row>
        <row r="903">
          <cell r="A903">
            <v>43560</v>
          </cell>
          <cell r="B903" t="str">
            <v>KK KOMPACT FINE S.SC</v>
          </cell>
          <cell r="C903">
            <v>5.17</v>
          </cell>
        </row>
        <row r="904">
          <cell r="A904">
            <v>43005</v>
          </cell>
          <cell r="B904" t="str">
            <v>OUTDOOR PLASTER KK 5</v>
          </cell>
          <cell r="C904">
            <v>4.5</v>
          </cell>
        </row>
        <row r="905">
          <cell r="A905">
            <v>25100</v>
          </cell>
          <cell r="B905" t="str">
            <v>KD PAINT MB GD 3,72L</v>
          </cell>
          <cell r="C905">
            <v>6.81</v>
          </cell>
        </row>
        <row r="906">
          <cell r="A906">
            <v>13661</v>
          </cell>
          <cell r="B906" t="str">
            <v>BIO.INTONAC.1,2 K025</v>
          </cell>
          <cell r="C906">
            <v>2.8600000000000003</v>
          </cell>
        </row>
        <row r="907">
          <cell r="A907">
            <v>43258</v>
          </cell>
          <cell r="B907" t="str">
            <v>STRIPE LIVING KK 58</v>
          </cell>
          <cell r="C907">
            <v>25.5</v>
          </cell>
        </row>
        <row r="908">
          <cell r="A908">
            <v>42534</v>
          </cell>
          <cell r="B908" t="str">
            <v>WALLPAPER LIVING KK</v>
          </cell>
          <cell r="C908">
            <v>12</v>
          </cell>
        </row>
        <row r="909">
          <cell r="A909">
            <v>41139</v>
          </cell>
          <cell r="B909" t="str">
            <v>KK ACRIL.FLEX C3019</v>
          </cell>
          <cell r="C909">
            <v>20.94</v>
          </cell>
        </row>
        <row r="910">
          <cell r="A910">
            <v>20216</v>
          </cell>
          <cell r="B910" t="str">
            <v>KK QUARZITE K060008</v>
          </cell>
          <cell r="C910">
            <v>11.36</v>
          </cell>
        </row>
        <row r="911">
          <cell r="A911">
            <v>19855</v>
          </cell>
          <cell r="B911" t="str">
            <v>PATINA KK 110 15KG</v>
          </cell>
          <cell r="C911">
            <v>9.5</v>
          </cell>
        </row>
        <row r="912">
          <cell r="A912">
            <v>19952</v>
          </cell>
          <cell r="B912" t="str">
            <v>MICRORESINA ZERO KK</v>
          </cell>
          <cell r="C912">
            <v>41.5</v>
          </cell>
        </row>
        <row r="913">
          <cell r="A913">
            <v>46760</v>
          </cell>
          <cell r="B913" t="str">
            <v>CEMENTORESINA 2 WR10</v>
          </cell>
          <cell r="C913">
            <v>44</v>
          </cell>
        </row>
        <row r="914">
          <cell r="A914">
            <v>35909</v>
          </cell>
          <cell r="B914" t="str">
            <v>MICRORESINA ZERO KK</v>
          </cell>
          <cell r="C914">
            <v>44.5</v>
          </cell>
        </row>
        <row r="915">
          <cell r="A915">
            <v>16221</v>
          </cell>
          <cell r="B915" t="str">
            <v>GEOLITE MICROSIL.C30</v>
          </cell>
          <cell r="C915">
            <v>16.690000000000001</v>
          </cell>
        </row>
        <row r="916">
          <cell r="A916">
            <v>50337</v>
          </cell>
          <cell r="B916" t="str">
            <v>NEUTRO COLOR 02 12X3</v>
          </cell>
          <cell r="C916">
            <v>17.369999999999997</v>
          </cell>
        </row>
        <row r="917">
          <cell r="A917">
            <v>43147</v>
          </cell>
          <cell r="B917" t="str">
            <v>OUTDOOR PLASTER KK 1</v>
          </cell>
          <cell r="C917">
            <v>6.5</v>
          </cell>
        </row>
        <row r="918">
          <cell r="A918">
            <v>41949</v>
          </cell>
          <cell r="B918" t="str">
            <v>OUTDOOR PLASTER WR05</v>
          </cell>
          <cell r="C918">
            <v>4.5</v>
          </cell>
        </row>
        <row r="919">
          <cell r="A919">
            <v>12844</v>
          </cell>
          <cell r="B919" t="str">
            <v>BIO.SIL.PURO PIT.S03</v>
          </cell>
          <cell r="C919">
            <v>18.869999999999997</v>
          </cell>
        </row>
        <row r="920">
          <cell r="A920">
            <v>6279</v>
          </cell>
          <cell r="B920" t="str">
            <v>BIO.SIL.PURO PIT.K02</v>
          </cell>
          <cell r="C920">
            <v>16.940000000000001</v>
          </cell>
        </row>
        <row r="921">
          <cell r="A921">
            <v>44637</v>
          </cell>
          <cell r="B921" t="str">
            <v>CEMENTORESINA WALL K</v>
          </cell>
          <cell r="C921">
            <v>44</v>
          </cell>
        </row>
        <row r="922">
          <cell r="A922">
            <v>42608</v>
          </cell>
          <cell r="B922" t="str">
            <v>PATINA KK 8 MQ</v>
          </cell>
          <cell r="C922">
            <v>48.5</v>
          </cell>
        </row>
        <row r="923">
          <cell r="A923">
            <v>36108</v>
          </cell>
          <cell r="B923" t="str">
            <v>MICRORESINA ZERO KK</v>
          </cell>
          <cell r="C923">
            <v>45</v>
          </cell>
        </row>
        <row r="924">
          <cell r="A924">
            <v>35052</v>
          </cell>
          <cell r="B924" t="str">
            <v>KK KOMPACT PITT.C301</v>
          </cell>
          <cell r="C924">
            <v>17.009999999999998</v>
          </cell>
        </row>
        <row r="925">
          <cell r="A925">
            <v>32951</v>
          </cell>
          <cell r="B925" t="str">
            <v>KK ACRIL.FLEX C3043</v>
          </cell>
          <cell r="C925">
            <v>19.190000000000001</v>
          </cell>
        </row>
        <row r="926">
          <cell r="A926">
            <v>17521</v>
          </cell>
          <cell r="B926" t="str">
            <v>FACT.COLOR PU/S A 30</v>
          </cell>
          <cell r="C926">
            <v>64.77000000000001</v>
          </cell>
        </row>
        <row r="927">
          <cell r="A927">
            <v>49074</v>
          </cell>
          <cell r="B927" t="str">
            <v>FELPA MELANGE SIZE X</v>
          </cell>
          <cell r="C927">
            <v>14.6</v>
          </cell>
        </row>
        <row r="928">
          <cell r="A928">
            <v>43633</v>
          </cell>
          <cell r="B928" t="str">
            <v>MICRORESINA PARQUET</v>
          </cell>
          <cell r="C928">
            <v>16</v>
          </cell>
        </row>
        <row r="929">
          <cell r="A929">
            <v>38019</v>
          </cell>
          <cell r="B929" t="str">
            <v>ABSOLUTE KK 19 4L</v>
          </cell>
          <cell r="C929">
            <v>13</v>
          </cell>
        </row>
        <row r="930">
          <cell r="A930">
            <v>21699</v>
          </cell>
          <cell r="B930" t="str">
            <v>KK SILOX FINISH 0,7</v>
          </cell>
          <cell r="C930">
            <v>6.74</v>
          </cell>
        </row>
        <row r="931">
          <cell r="A931">
            <v>20104</v>
          </cell>
          <cell r="B931" t="str">
            <v>KK QUARZITE K065010</v>
          </cell>
          <cell r="C931">
            <v>13.219999999999999</v>
          </cell>
        </row>
        <row r="932">
          <cell r="A932">
            <v>12578</v>
          </cell>
          <cell r="B932" t="str">
            <v>BIO.SIL.PURO 1,0 S05</v>
          </cell>
          <cell r="C932">
            <v>6.07</v>
          </cell>
        </row>
        <row r="933">
          <cell r="A933">
            <v>50938</v>
          </cell>
          <cell r="B933" t="str">
            <v>SILICONE COLOR KK 76</v>
          </cell>
          <cell r="C933">
            <v>15.7</v>
          </cell>
        </row>
        <row r="934">
          <cell r="A934">
            <v>44869</v>
          </cell>
          <cell r="B934" t="str">
            <v>CEMENTORESINA R11 KK</v>
          </cell>
          <cell r="C934">
            <v>80</v>
          </cell>
        </row>
        <row r="935">
          <cell r="A935">
            <v>41876</v>
          </cell>
          <cell r="B935" t="str">
            <v>BIOSCUD ARTIC GRIGIO</v>
          </cell>
          <cell r="C935">
            <v>10.66</v>
          </cell>
        </row>
        <row r="936">
          <cell r="A936">
            <v>50908</v>
          </cell>
          <cell r="B936" t="str">
            <v>SILICONE COLOR KK 10</v>
          </cell>
          <cell r="C936">
            <v>15.7</v>
          </cell>
        </row>
        <row r="937">
          <cell r="A937">
            <v>39874</v>
          </cell>
          <cell r="B937" t="str">
            <v>WALLCRETE KK 74 MQ</v>
          </cell>
          <cell r="C937">
            <v>49.5</v>
          </cell>
        </row>
        <row r="938">
          <cell r="A938">
            <v>8781</v>
          </cell>
          <cell r="B938" t="str">
            <v>BIO.SIL.PURO PIT.K10</v>
          </cell>
          <cell r="C938">
            <v>16.940000000000001</v>
          </cell>
        </row>
        <row r="939">
          <cell r="A939">
            <v>43198</v>
          </cell>
          <cell r="B939" t="str">
            <v>KK ECO SIL.VELAT.S02</v>
          </cell>
          <cell r="C939">
            <v>34</v>
          </cell>
        </row>
        <row r="940">
          <cell r="A940">
            <v>24319</v>
          </cell>
          <cell r="B940" t="str">
            <v>KK ACRIL.FLEX K00900</v>
          </cell>
          <cell r="C940">
            <v>24.19</v>
          </cell>
        </row>
        <row r="941">
          <cell r="A941">
            <v>24089</v>
          </cell>
          <cell r="B941" t="str">
            <v>KD OLDSTYLE GRAF.MIC</v>
          </cell>
          <cell r="C941">
            <v>37.700000000000003</v>
          </cell>
        </row>
        <row r="942">
          <cell r="A942">
            <v>39932</v>
          </cell>
          <cell r="B942" t="str">
            <v>WALLCRETE KK 132 MQ</v>
          </cell>
          <cell r="C942">
            <v>48.5</v>
          </cell>
        </row>
        <row r="943">
          <cell r="A943">
            <v>38578</v>
          </cell>
          <cell r="B943" t="str">
            <v>STRIPE KK 53  4L</v>
          </cell>
          <cell r="C943">
            <v>18.5</v>
          </cell>
        </row>
        <row r="944">
          <cell r="A944" t="str">
            <v>G0999</v>
          </cell>
          <cell r="B944" t="str">
            <v>KCC COLOR WALL SMALL</v>
          </cell>
          <cell r="C944">
            <v>90</v>
          </cell>
        </row>
        <row r="945">
          <cell r="A945">
            <v>43235</v>
          </cell>
          <cell r="B945" t="str">
            <v>STRIPE LIVING KK 35</v>
          </cell>
          <cell r="C945">
            <v>25.5</v>
          </cell>
        </row>
        <row r="946">
          <cell r="A946">
            <v>44644</v>
          </cell>
          <cell r="B946" t="str">
            <v>CEMENTORESINA WALL K</v>
          </cell>
          <cell r="C946">
            <v>44</v>
          </cell>
        </row>
        <row r="947">
          <cell r="A947">
            <v>41660</v>
          </cell>
          <cell r="B947" t="str">
            <v>WALLCRETE LIVING KK</v>
          </cell>
          <cell r="C947">
            <v>32</v>
          </cell>
        </row>
        <row r="948">
          <cell r="A948">
            <v>38551</v>
          </cell>
          <cell r="B948" t="str">
            <v>STRIPE KK 26  4L</v>
          </cell>
          <cell r="C948">
            <v>19</v>
          </cell>
        </row>
        <row r="949">
          <cell r="A949">
            <v>37122</v>
          </cell>
          <cell r="B949" t="str">
            <v>DECOR KK 122 1,5L</v>
          </cell>
          <cell r="C949">
            <v>24.5</v>
          </cell>
        </row>
        <row r="950">
          <cell r="A950">
            <v>16135</v>
          </cell>
          <cell r="B950" t="str">
            <v>FACT.COLOR PU\/S A 9</v>
          </cell>
          <cell r="C950">
            <v>30.76</v>
          </cell>
        </row>
        <row r="951">
          <cell r="A951" t="str">
            <v>G0849</v>
          </cell>
          <cell r="B951" t="str">
            <v>KCC CARD A5 KK11 (3</v>
          </cell>
          <cell r="C951">
            <v>0.9</v>
          </cell>
        </row>
        <row r="952">
          <cell r="A952">
            <v>50944</v>
          </cell>
          <cell r="B952" t="str">
            <v>SILICONE COLOR KK 83</v>
          </cell>
          <cell r="C952">
            <v>15.7</v>
          </cell>
        </row>
        <row r="953">
          <cell r="A953">
            <v>42859</v>
          </cell>
          <cell r="B953" t="str">
            <v>PATINA LIVING KK 59</v>
          </cell>
          <cell r="C953">
            <v>32</v>
          </cell>
        </row>
        <row r="954">
          <cell r="A954" t="str">
            <v>G1337</v>
          </cell>
          <cell r="B954" t="str">
            <v>MAZZETTA NCS INDEX 2</v>
          </cell>
          <cell r="C954">
            <v>194</v>
          </cell>
        </row>
        <row r="955">
          <cell r="A955">
            <v>46313</v>
          </cell>
          <cell r="B955" t="str">
            <v>CEMENTORESINA 1 KK11</v>
          </cell>
          <cell r="C955">
            <v>44</v>
          </cell>
        </row>
        <row r="956">
          <cell r="A956">
            <v>44738</v>
          </cell>
          <cell r="B956" t="str">
            <v>CEMENTORESINA WALL K</v>
          </cell>
          <cell r="C956">
            <v>44</v>
          </cell>
        </row>
        <row r="957">
          <cell r="A957">
            <v>39027</v>
          </cell>
          <cell r="B957" t="str">
            <v>MICRORESINA KK 27 1+</v>
          </cell>
          <cell r="C957">
            <v>52.5</v>
          </cell>
        </row>
        <row r="958">
          <cell r="A958">
            <v>36680</v>
          </cell>
          <cell r="B958" t="str">
            <v>KK ACRILEX FONDO K02</v>
          </cell>
          <cell r="C958">
            <v>9.24</v>
          </cell>
        </row>
        <row r="959">
          <cell r="A959">
            <v>12751</v>
          </cell>
          <cell r="B959" t="str">
            <v>BIO.SIL.PURO PIT.S01</v>
          </cell>
          <cell r="C959">
            <v>16.940000000000001</v>
          </cell>
        </row>
        <row r="960">
          <cell r="A960">
            <v>42924</v>
          </cell>
          <cell r="B960" t="str">
            <v>PATINA LIVING KK 124</v>
          </cell>
          <cell r="C960">
            <v>32</v>
          </cell>
        </row>
        <row r="961">
          <cell r="A961">
            <v>37291</v>
          </cell>
          <cell r="B961" t="str">
            <v>DECOR KK 91 4L.</v>
          </cell>
          <cell r="C961">
            <v>22</v>
          </cell>
        </row>
        <row r="962">
          <cell r="A962">
            <v>33092</v>
          </cell>
          <cell r="B962" t="str">
            <v>KK KOMPACT MED.K1280</v>
          </cell>
          <cell r="C962">
            <v>4.0999999999999996</v>
          </cell>
        </row>
        <row r="963">
          <cell r="A963">
            <v>32931</v>
          </cell>
          <cell r="B963" t="str">
            <v>KK KOMPACT MED.C3055</v>
          </cell>
          <cell r="C963">
            <v>4.5299999999999994</v>
          </cell>
        </row>
        <row r="964">
          <cell r="A964">
            <v>29500</v>
          </cell>
          <cell r="B964" t="str">
            <v>GEOLITE MICROSIL.K05</v>
          </cell>
          <cell r="C964">
            <v>16.690000000000001</v>
          </cell>
        </row>
        <row r="965">
          <cell r="A965">
            <v>4826</v>
          </cell>
          <cell r="B965" t="str">
            <v>BIO.SIL.PURO PIT.K06</v>
          </cell>
          <cell r="C965">
            <v>17.98</v>
          </cell>
        </row>
        <row r="966">
          <cell r="A966">
            <v>30633</v>
          </cell>
          <cell r="B966" t="str">
            <v>KK KOMPACT MED.C3008</v>
          </cell>
          <cell r="C966">
            <v>4.0999999999999996</v>
          </cell>
        </row>
        <row r="967">
          <cell r="A967">
            <v>22734</v>
          </cell>
          <cell r="B967" t="str">
            <v>KD WHITE 14 L</v>
          </cell>
          <cell r="C967">
            <v>3.3</v>
          </cell>
        </row>
        <row r="968">
          <cell r="A968">
            <v>12743</v>
          </cell>
          <cell r="B968" t="str">
            <v>BIO.SIL.PURO PIT.S00</v>
          </cell>
          <cell r="C968">
            <v>16.940000000000001</v>
          </cell>
        </row>
        <row r="969">
          <cell r="A969">
            <v>45625</v>
          </cell>
          <cell r="B969" t="str">
            <v>KK SILOX FINISH 1.0</v>
          </cell>
          <cell r="C969">
            <v>6.74</v>
          </cell>
        </row>
        <row r="970">
          <cell r="A970">
            <v>43536</v>
          </cell>
          <cell r="B970" t="str">
            <v>MICRORESINA FLOOR KK</v>
          </cell>
          <cell r="C970">
            <v>29.5</v>
          </cell>
        </row>
        <row r="971">
          <cell r="A971">
            <v>37416</v>
          </cell>
          <cell r="B971" t="str">
            <v>DECOR KK 16 10L.</v>
          </cell>
          <cell r="C971">
            <v>21.5</v>
          </cell>
        </row>
        <row r="972">
          <cell r="A972">
            <v>39391</v>
          </cell>
          <cell r="B972" t="str">
            <v>STRIPE KK 91  10LT</v>
          </cell>
          <cell r="C972">
            <v>16</v>
          </cell>
        </row>
        <row r="973">
          <cell r="A973">
            <v>37088</v>
          </cell>
          <cell r="B973" t="str">
            <v>DECOR KK 88 1,5L</v>
          </cell>
          <cell r="C973">
            <v>26.5</v>
          </cell>
        </row>
        <row r="974">
          <cell r="A974">
            <v>32324</v>
          </cell>
          <cell r="B974" t="str">
            <v>KK KOMPACT MED.C3001</v>
          </cell>
          <cell r="C974">
            <v>4.0999999999999996</v>
          </cell>
        </row>
        <row r="975">
          <cell r="A975">
            <v>11605</v>
          </cell>
          <cell r="B975" t="str">
            <v>BIO.INTONAC.0,7 C303</v>
          </cell>
          <cell r="C975">
            <v>2.8600000000000003</v>
          </cell>
        </row>
        <row r="976">
          <cell r="A976">
            <v>20112</v>
          </cell>
          <cell r="B976" t="str">
            <v>KK QUARZITE K108002</v>
          </cell>
          <cell r="C976">
            <v>12.190000000000001</v>
          </cell>
        </row>
        <row r="977">
          <cell r="A977">
            <v>50284</v>
          </cell>
          <cell r="B977" t="str">
            <v>SILICONE COLOR 48 6X</v>
          </cell>
          <cell r="C977">
            <v>15.73</v>
          </cell>
        </row>
        <row r="978">
          <cell r="A978">
            <v>43627</v>
          </cell>
          <cell r="B978" t="str">
            <v>MICRORESINA PARQUET</v>
          </cell>
          <cell r="C978">
            <v>18</v>
          </cell>
        </row>
        <row r="979">
          <cell r="A979">
            <v>39319</v>
          </cell>
          <cell r="B979" t="str">
            <v>MICRORESINA KK 119 2</v>
          </cell>
          <cell r="C979">
            <v>49.5</v>
          </cell>
        </row>
        <row r="980">
          <cell r="A980">
            <v>38810</v>
          </cell>
          <cell r="B980" t="str">
            <v>CEMENTORESINA 2 KK10</v>
          </cell>
          <cell r="C980">
            <v>44</v>
          </cell>
        </row>
        <row r="981">
          <cell r="A981">
            <v>12781</v>
          </cell>
          <cell r="B981" t="str">
            <v>BIO.SIL.PURO PIT.S04</v>
          </cell>
          <cell r="C981">
            <v>16.940000000000001</v>
          </cell>
        </row>
        <row r="982">
          <cell r="A982">
            <v>38102</v>
          </cell>
          <cell r="B982" t="str">
            <v>ABSOLUTE KK 102 4L</v>
          </cell>
          <cell r="C982">
            <v>13.5</v>
          </cell>
        </row>
        <row r="983">
          <cell r="A983">
            <v>33167</v>
          </cell>
          <cell r="B983" t="str">
            <v>KK KOMPACT FIN.S0340</v>
          </cell>
          <cell r="C983">
            <v>4.0999999999999996</v>
          </cell>
        </row>
        <row r="984">
          <cell r="A984">
            <v>43231</v>
          </cell>
          <cell r="B984" t="str">
            <v>STRIPE LIVING KK 31</v>
          </cell>
          <cell r="C984">
            <v>26.5</v>
          </cell>
        </row>
        <row r="985">
          <cell r="A985">
            <v>41429</v>
          </cell>
          <cell r="B985" t="str">
            <v>OUTDOOR PAINT KK 29</v>
          </cell>
          <cell r="C985">
            <v>33.5</v>
          </cell>
        </row>
        <row r="986">
          <cell r="A986">
            <v>39166</v>
          </cell>
          <cell r="B986" t="str">
            <v>STRIPE KK 16  10LT</v>
          </cell>
          <cell r="C986">
            <v>16.5</v>
          </cell>
        </row>
        <row r="987">
          <cell r="A987">
            <v>24386</v>
          </cell>
          <cell r="B987" t="str">
            <v>KK ACRIL.FLEX K06100</v>
          </cell>
          <cell r="C987">
            <v>20.94</v>
          </cell>
        </row>
        <row r="988">
          <cell r="A988">
            <v>1860</v>
          </cell>
          <cell r="B988" t="str">
            <v>BIO.SIL.PURO 1,2 C30</v>
          </cell>
          <cell r="C988">
            <v>6.07</v>
          </cell>
        </row>
        <row r="989">
          <cell r="A989">
            <v>43582</v>
          </cell>
          <cell r="B989" t="str">
            <v>KK KOMPACT FINE S.SC</v>
          </cell>
          <cell r="C989">
            <v>5.17</v>
          </cell>
        </row>
        <row r="990">
          <cell r="A990">
            <v>43515</v>
          </cell>
          <cell r="B990" t="str">
            <v>MICRORESINA FLOOR KK</v>
          </cell>
          <cell r="C990">
            <v>29.5</v>
          </cell>
        </row>
        <row r="991">
          <cell r="A991">
            <v>42918</v>
          </cell>
          <cell r="B991" t="str">
            <v>PATINA LIVING KK 118</v>
          </cell>
          <cell r="C991">
            <v>32</v>
          </cell>
        </row>
        <row r="992">
          <cell r="A992">
            <v>4550</v>
          </cell>
          <cell r="B992" t="str">
            <v>INOX L03 TUBI 5PZ (2</v>
          </cell>
          <cell r="C992">
            <v>37.799999999999997</v>
          </cell>
        </row>
        <row r="993">
          <cell r="A993">
            <v>44041</v>
          </cell>
          <cell r="B993" t="str">
            <v>CEMENTORESINA KK 41</v>
          </cell>
          <cell r="C993">
            <v>60</v>
          </cell>
        </row>
        <row r="994">
          <cell r="A994">
            <v>38457</v>
          </cell>
          <cell r="B994" t="str">
            <v>INVISIBILE 5X2,4M KK</v>
          </cell>
          <cell r="C994">
            <v>9.5</v>
          </cell>
        </row>
        <row r="995">
          <cell r="A995">
            <v>35124</v>
          </cell>
          <cell r="B995" t="str">
            <v>KD SUP.PAINT I138001</v>
          </cell>
          <cell r="C995">
            <v>14.540000000000001</v>
          </cell>
        </row>
        <row r="996">
          <cell r="A996">
            <v>19103</v>
          </cell>
          <cell r="B996" t="str">
            <v>KK ACRILEX FINISH 1.</v>
          </cell>
          <cell r="C996">
            <v>3.38</v>
          </cell>
        </row>
        <row r="997">
          <cell r="A997">
            <v>11861</v>
          </cell>
          <cell r="B997" t="str">
            <v>BIO.MARMORINO C3045</v>
          </cell>
          <cell r="C997">
            <v>4.3</v>
          </cell>
        </row>
        <row r="998">
          <cell r="A998" t="str">
            <v>G0162</v>
          </cell>
          <cell r="B998" t="str">
            <v>MAZZETTA COLORE RAL</v>
          </cell>
          <cell r="C998">
            <v>22</v>
          </cell>
        </row>
        <row r="999">
          <cell r="A999" t="str">
            <v>001HA</v>
          </cell>
          <cell r="B999" t="str">
            <v>KOMPACT NEW MED.C305</v>
          </cell>
          <cell r="C999">
            <v>4.0999999999999996</v>
          </cell>
        </row>
        <row r="1000">
          <cell r="A1000">
            <v>33637</v>
          </cell>
          <cell r="B1000" t="str">
            <v>KK SILOX PIT.S034004</v>
          </cell>
          <cell r="C1000">
            <v>21.96</v>
          </cell>
        </row>
        <row r="1001">
          <cell r="A1001">
            <v>12592</v>
          </cell>
          <cell r="B1001" t="str">
            <v>BIO.SIL.PURO 1,0 S20</v>
          </cell>
          <cell r="C1001">
            <v>6.87</v>
          </cell>
        </row>
        <row r="1002">
          <cell r="A1002">
            <v>10836</v>
          </cell>
          <cell r="B1002" t="str">
            <v>SLC HYDROMETTE H35</v>
          </cell>
          <cell r="C1002">
            <v>1116</v>
          </cell>
        </row>
        <row r="1003">
          <cell r="A1003">
            <v>42874</v>
          </cell>
          <cell r="B1003" t="str">
            <v>PATINA LIVING KK 74</v>
          </cell>
          <cell r="C1003">
            <v>33</v>
          </cell>
        </row>
        <row r="1004">
          <cell r="A1004">
            <v>42331</v>
          </cell>
          <cell r="B1004" t="str">
            <v>WALLPAPER KK 131 MQ</v>
          </cell>
          <cell r="C1004">
            <v>27.5</v>
          </cell>
        </row>
        <row r="1005">
          <cell r="A1005">
            <v>38750</v>
          </cell>
          <cell r="B1005" t="str">
            <v>CEMENTORESINA 1 KK15</v>
          </cell>
          <cell r="C1005">
            <v>44</v>
          </cell>
        </row>
        <row r="1006">
          <cell r="A1006">
            <v>20046</v>
          </cell>
          <cell r="B1006" t="str">
            <v>KK QUARZITE K027006</v>
          </cell>
          <cell r="C1006">
            <v>12.190000000000001</v>
          </cell>
        </row>
        <row r="1007">
          <cell r="A1007">
            <v>13777</v>
          </cell>
          <cell r="B1007" t="str">
            <v>H40 REVOLUTION GRIGI</v>
          </cell>
          <cell r="C1007">
            <v>2.2199999999999998</v>
          </cell>
        </row>
        <row r="1008">
          <cell r="A1008">
            <v>44272</v>
          </cell>
          <cell r="B1008" t="str">
            <v>CEMENTORESINA WALL K</v>
          </cell>
          <cell r="C1008">
            <v>60</v>
          </cell>
        </row>
        <row r="1009">
          <cell r="A1009">
            <v>41877</v>
          </cell>
          <cell r="B1009" t="str">
            <v>BIOSCUD ARTIC ROSSO</v>
          </cell>
          <cell r="C1009">
            <v>10.66</v>
          </cell>
        </row>
        <row r="1010">
          <cell r="A1010">
            <v>33453</v>
          </cell>
          <cell r="B1010" t="str">
            <v>KK KOMPACT PITT.S076</v>
          </cell>
          <cell r="C1010">
            <v>19.64</v>
          </cell>
        </row>
        <row r="1011">
          <cell r="A1011">
            <v>44140</v>
          </cell>
          <cell r="B1011" t="str">
            <v>CEMENTORESINA KK 140</v>
          </cell>
          <cell r="C1011">
            <v>60</v>
          </cell>
        </row>
        <row r="1012">
          <cell r="A1012">
            <v>39868</v>
          </cell>
          <cell r="B1012" t="str">
            <v>WALLCRETE KK 68 MQ</v>
          </cell>
          <cell r="C1012">
            <v>48.5</v>
          </cell>
        </row>
        <row r="1013">
          <cell r="A1013">
            <v>19342</v>
          </cell>
          <cell r="B1013" t="str">
            <v>KK SILOX FINISH 1.0</v>
          </cell>
          <cell r="C1013">
            <v>6.74</v>
          </cell>
        </row>
        <row r="1014">
          <cell r="A1014">
            <v>18729</v>
          </cell>
          <cell r="B1014" t="str">
            <v>KK KOMPACT MED.C3060</v>
          </cell>
          <cell r="C1014">
            <v>4.5299999999999994</v>
          </cell>
        </row>
        <row r="1015">
          <cell r="A1015">
            <v>17550</v>
          </cell>
          <cell r="B1015" t="str">
            <v>KLIMA AIR 1000X500 4</v>
          </cell>
          <cell r="C1015">
            <v>3.9899999999999998</v>
          </cell>
        </row>
        <row r="1016">
          <cell r="A1016">
            <v>5471</v>
          </cell>
          <cell r="B1016" t="str">
            <v>BIO.SIL.PURO 1,0 C30</v>
          </cell>
          <cell r="C1016">
            <v>6.07</v>
          </cell>
        </row>
        <row r="1017">
          <cell r="A1017">
            <v>39966</v>
          </cell>
          <cell r="B1017" t="str">
            <v>PATINA WR05 MQ.</v>
          </cell>
          <cell r="C1017">
            <v>48.5</v>
          </cell>
        </row>
        <row r="1018">
          <cell r="A1018">
            <v>26676</v>
          </cell>
          <cell r="B1018" t="str">
            <v>KK SILOX PIT.S031008</v>
          </cell>
          <cell r="C1018">
            <v>21.96</v>
          </cell>
        </row>
        <row r="1019">
          <cell r="A1019">
            <v>19242</v>
          </cell>
          <cell r="B1019" t="str">
            <v>KK ACRILEX FINISH 1.</v>
          </cell>
          <cell r="C1019">
            <v>3.38</v>
          </cell>
        </row>
        <row r="1020">
          <cell r="A1020">
            <v>11554</v>
          </cell>
          <cell r="B1020" t="str">
            <v>BIO.TINTEGGIO C3041</v>
          </cell>
          <cell r="C1020">
            <v>6.32</v>
          </cell>
        </row>
        <row r="1021">
          <cell r="A1021">
            <v>37220</v>
          </cell>
          <cell r="B1021" t="str">
            <v>DECOR KK 20 4L</v>
          </cell>
          <cell r="C1021">
            <v>22</v>
          </cell>
        </row>
        <row r="1022">
          <cell r="A1022">
            <v>35993</v>
          </cell>
          <cell r="B1022" t="str">
            <v>MICRORESINA ZERO KK</v>
          </cell>
          <cell r="C1022">
            <v>44.5</v>
          </cell>
        </row>
        <row r="1023">
          <cell r="A1023">
            <v>24345</v>
          </cell>
          <cell r="B1023" t="str">
            <v>KK ACRIL.FLEX K02901</v>
          </cell>
          <cell r="C1023">
            <v>19.190000000000001</v>
          </cell>
        </row>
        <row r="1024">
          <cell r="A1024">
            <v>19275</v>
          </cell>
          <cell r="B1024" t="str">
            <v>KK SILOX FINISH 1.2</v>
          </cell>
          <cell r="C1024">
            <v>6.74</v>
          </cell>
        </row>
        <row r="1025">
          <cell r="A1025">
            <v>18810</v>
          </cell>
          <cell r="B1025" t="str">
            <v>TR TEX PERS.TECHNORI</v>
          </cell>
          <cell r="C1025">
            <v>8.379999999999999</v>
          </cell>
        </row>
        <row r="1026">
          <cell r="A1026">
            <v>63</v>
          </cell>
          <cell r="B1026" t="str">
            <v>KIT COMPLETO SMALL T</v>
          </cell>
          <cell r="C1026">
            <v>1</v>
          </cell>
        </row>
        <row r="1027">
          <cell r="A1027">
            <v>41418</v>
          </cell>
          <cell r="B1027" t="str">
            <v>OUTDOOR PAINT KK 18</v>
          </cell>
          <cell r="C1027">
            <v>21.5</v>
          </cell>
        </row>
        <row r="1028">
          <cell r="A1028">
            <v>38080</v>
          </cell>
          <cell r="B1028" t="str">
            <v>ABSOLUTE KK 80 4L</v>
          </cell>
          <cell r="C1028">
            <v>13</v>
          </cell>
        </row>
        <row r="1029">
          <cell r="A1029">
            <v>13191</v>
          </cell>
          <cell r="B1029" t="str">
            <v>MICRORESINA FLOOR WR</v>
          </cell>
          <cell r="C1029">
            <v>29.5</v>
          </cell>
        </row>
        <row r="1030">
          <cell r="A1030">
            <v>44806</v>
          </cell>
          <cell r="B1030" t="str">
            <v>CEMENTORESINA R11 KK</v>
          </cell>
          <cell r="C1030">
            <v>80</v>
          </cell>
        </row>
        <row r="1031">
          <cell r="A1031">
            <v>44104</v>
          </cell>
          <cell r="B1031" t="str">
            <v>CEMENTORESINA KK 104</v>
          </cell>
          <cell r="C1031">
            <v>60</v>
          </cell>
        </row>
        <row r="1032">
          <cell r="A1032">
            <v>44051</v>
          </cell>
          <cell r="B1032" t="str">
            <v>CEMENTORESINA KK 51</v>
          </cell>
          <cell r="C1032">
            <v>60</v>
          </cell>
        </row>
        <row r="1033">
          <cell r="A1033">
            <v>39327</v>
          </cell>
          <cell r="B1033" t="str">
            <v>MICRORESINA KK 127 2</v>
          </cell>
          <cell r="C1033">
            <v>50.5</v>
          </cell>
        </row>
        <row r="1034">
          <cell r="A1034">
            <v>32453</v>
          </cell>
          <cell r="B1034" t="str">
            <v>KK KOMPACT PITT.K029</v>
          </cell>
          <cell r="C1034">
            <v>17.009999999999998</v>
          </cell>
        </row>
        <row r="1035">
          <cell r="A1035">
            <v>29927</v>
          </cell>
          <cell r="B1035" t="str">
            <v>KK KOMPACT FIN.K0670</v>
          </cell>
          <cell r="C1035">
            <v>4.5299999999999994</v>
          </cell>
        </row>
        <row r="1036">
          <cell r="A1036">
            <v>29879</v>
          </cell>
          <cell r="B1036" t="str">
            <v>KK KOMPACT FIN.K0430</v>
          </cell>
          <cell r="C1036">
            <v>4.5299999999999994</v>
          </cell>
        </row>
        <row r="1037">
          <cell r="A1037">
            <v>13586</v>
          </cell>
          <cell r="B1037" t="str">
            <v>ELEMENTO FISSAG.MEDI</v>
          </cell>
          <cell r="C1037">
            <v>9.0280000000000005</v>
          </cell>
        </row>
        <row r="1038">
          <cell r="A1038">
            <v>46566</v>
          </cell>
          <cell r="B1038" t="str">
            <v>KOMPACT 110 MED.NT 6</v>
          </cell>
          <cell r="C1038">
            <v>6.7</v>
          </cell>
        </row>
        <row r="1039">
          <cell r="A1039">
            <v>39344</v>
          </cell>
          <cell r="B1039" t="str">
            <v>MICRORESINA KK 144 2</v>
          </cell>
          <cell r="C1039">
            <v>51.5</v>
          </cell>
        </row>
        <row r="1040">
          <cell r="A1040">
            <v>33077</v>
          </cell>
          <cell r="B1040" t="str">
            <v>KK KOMPACT MED.S0280</v>
          </cell>
          <cell r="C1040">
            <v>4.0999999999999996</v>
          </cell>
        </row>
        <row r="1041">
          <cell r="A1041">
            <v>33007</v>
          </cell>
          <cell r="B1041" t="str">
            <v>KK QUARZITE K025005</v>
          </cell>
          <cell r="C1041">
            <v>11.36</v>
          </cell>
        </row>
        <row r="1042">
          <cell r="A1042">
            <v>30571</v>
          </cell>
          <cell r="B1042" t="str">
            <v>KK KOMPACT MED.K0590</v>
          </cell>
          <cell r="C1042">
            <v>4.0999999999999996</v>
          </cell>
        </row>
        <row r="1043">
          <cell r="A1043">
            <v>2817</v>
          </cell>
          <cell r="B1043" t="str">
            <v>BIO.SIL.PURO PIT.C30</v>
          </cell>
          <cell r="C1043">
            <v>16.940000000000001</v>
          </cell>
        </row>
        <row r="1044">
          <cell r="A1044">
            <v>45492</v>
          </cell>
          <cell r="B1044" t="str">
            <v>KK ECO KOMPACT EXTRA</v>
          </cell>
          <cell r="C1044">
            <v>4.0999999999999996</v>
          </cell>
        </row>
        <row r="1045">
          <cell r="A1045">
            <v>12937</v>
          </cell>
          <cell r="B1045" t="str">
            <v>BIO.SIL.PURO PIT.C30</v>
          </cell>
          <cell r="C1045">
            <v>16.940000000000001</v>
          </cell>
        </row>
        <row r="1046">
          <cell r="A1046">
            <v>6920</v>
          </cell>
          <cell r="B1046" t="str">
            <v>TINTOM.TM300 USATO L</v>
          </cell>
          <cell r="C1046">
            <v>13730</v>
          </cell>
        </row>
        <row r="1047">
          <cell r="A1047">
            <v>46565</v>
          </cell>
          <cell r="B1047" t="str">
            <v>KOMPACT 110 FINE 100</v>
          </cell>
          <cell r="C1047">
            <v>3.31</v>
          </cell>
        </row>
        <row r="1048">
          <cell r="A1048">
            <v>44829</v>
          </cell>
          <cell r="B1048" t="str">
            <v>CEMENTORESINA R11 KK</v>
          </cell>
          <cell r="C1048">
            <v>80</v>
          </cell>
        </row>
        <row r="1049">
          <cell r="A1049">
            <v>44203</v>
          </cell>
          <cell r="B1049" t="str">
            <v>CEMENTORESINA WALL K</v>
          </cell>
          <cell r="C1049">
            <v>60</v>
          </cell>
        </row>
        <row r="1050">
          <cell r="A1050">
            <v>36582</v>
          </cell>
          <cell r="B1050" t="str">
            <v>KK ACRIL.FLEX S12100</v>
          </cell>
          <cell r="C1050">
            <v>19.190000000000001</v>
          </cell>
        </row>
        <row r="1051">
          <cell r="A1051">
            <v>29831</v>
          </cell>
          <cell r="B1051" t="str">
            <v>KK KOMPACT FIN.K0260</v>
          </cell>
          <cell r="C1051">
            <v>4.0999999999999996</v>
          </cell>
        </row>
        <row r="1052">
          <cell r="A1052">
            <v>28699</v>
          </cell>
          <cell r="B1052" t="str">
            <v>KK SILOX PIT.K007002</v>
          </cell>
          <cell r="C1052">
            <v>23.73</v>
          </cell>
        </row>
        <row r="1053">
          <cell r="A1053">
            <v>20008</v>
          </cell>
          <cell r="B1053" t="str">
            <v>KK SILOX PRIMER 5 L</v>
          </cell>
          <cell r="C1053">
            <v>9.7200000000000006</v>
          </cell>
        </row>
        <row r="1054">
          <cell r="A1054">
            <v>13352</v>
          </cell>
          <cell r="B1054" t="str">
            <v>GEOLITE MICROSIL.K05</v>
          </cell>
          <cell r="C1054">
            <v>18.740000000000002</v>
          </cell>
        </row>
        <row r="1055">
          <cell r="A1055">
            <v>6428</v>
          </cell>
          <cell r="B1055" t="str">
            <v>GEOLITE MICROSIL.S02</v>
          </cell>
          <cell r="C1055">
            <v>18.399999999999999</v>
          </cell>
        </row>
        <row r="1056">
          <cell r="A1056">
            <v>43305</v>
          </cell>
          <cell r="B1056" t="str">
            <v>STRIPE LIVING KK 105</v>
          </cell>
          <cell r="C1056">
            <v>26.5</v>
          </cell>
        </row>
        <row r="1057">
          <cell r="A1057">
            <v>38509</v>
          </cell>
          <cell r="B1057" t="str">
            <v>INVISIBILE 5X2,4M KK</v>
          </cell>
          <cell r="C1057">
            <v>9.5</v>
          </cell>
        </row>
        <row r="1058">
          <cell r="A1058">
            <v>42054</v>
          </cell>
          <cell r="B1058" t="str">
            <v>OUTDOOR PAINT KK 54</v>
          </cell>
          <cell r="C1058">
            <v>19</v>
          </cell>
        </row>
        <row r="1059">
          <cell r="A1059">
            <v>19835</v>
          </cell>
          <cell r="B1059" t="str">
            <v>PATINA KK 90 15KG</v>
          </cell>
          <cell r="C1059">
            <v>9.5</v>
          </cell>
        </row>
        <row r="1060">
          <cell r="A1060">
            <v>45958</v>
          </cell>
          <cell r="B1060" t="str">
            <v>KK SILOX FINISH 1.0</v>
          </cell>
          <cell r="C1060">
            <v>6.74</v>
          </cell>
        </row>
        <row r="1061">
          <cell r="A1061">
            <v>29912</v>
          </cell>
          <cell r="B1061" t="str">
            <v>KK KOMPACT FIN.K1290</v>
          </cell>
          <cell r="C1061">
            <v>4.0999999999999996</v>
          </cell>
        </row>
        <row r="1062">
          <cell r="A1062">
            <v>5817</v>
          </cell>
          <cell r="B1062" t="str">
            <v>GEOLITE MAGMA 25KG</v>
          </cell>
          <cell r="C1062">
            <v>1.25</v>
          </cell>
        </row>
        <row r="1063">
          <cell r="A1063">
            <v>44187</v>
          </cell>
          <cell r="B1063" t="str">
            <v>KK KOMPACT MED.S.SCU</v>
          </cell>
          <cell r="C1063">
            <v>5.17</v>
          </cell>
        </row>
        <row r="1064">
          <cell r="A1064">
            <v>41613</v>
          </cell>
          <cell r="B1064" t="str">
            <v>WALLCRETE LIVING KK</v>
          </cell>
          <cell r="C1064">
            <v>33</v>
          </cell>
        </row>
        <row r="1065">
          <cell r="A1065">
            <v>23526</v>
          </cell>
          <cell r="B1065" t="str">
            <v>KK SILOX PIT.S037006</v>
          </cell>
          <cell r="C1065">
            <v>26.99</v>
          </cell>
        </row>
        <row r="1066">
          <cell r="A1066">
            <v>13931</v>
          </cell>
          <cell r="B1066" t="str">
            <v>FUGALITE SUNSET 3KG</v>
          </cell>
          <cell r="C1066">
            <v>17.3</v>
          </cell>
        </row>
        <row r="1067">
          <cell r="A1067">
            <v>7736</v>
          </cell>
          <cell r="B1067" t="str">
            <v>AQUAL.LUC.PERLA A002</v>
          </cell>
          <cell r="C1067">
            <v>30.78</v>
          </cell>
        </row>
        <row r="1068">
          <cell r="A1068" t="str">
            <v>G0867</v>
          </cell>
          <cell r="B1068" t="str">
            <v>KCC CARD A5 KK29 (3</v>
          </cell>
          <cell r="C1068">
            <v>0.9</v>
          </cell>
        </row>
        <row r="1069">
          <cell r="A1069">
            <v>25090</v>
          </cell>
          <cell r="B1069" t="str">
            <v>KD SUPER PAINT MB GD</v>
          </cell>
          <cell r="C1069">
            <v>11.25</v>
          </cell>
        </row>
        <row r="1070">
          <cell r="A1070">
            <v>24469</v>
          </cell>
          <cell r="B1070" t="str">
            <v>KK ECO ACR.FLEX 1,0</v>
          </cell>
          <cell r="C1070">
            <v>6.8400000000000007</v>
          </cell>
        </row>
        <row r="1071">
          <cell r="A1071">
            <v>11559</v>
          </cell>
          <cell r="B1071" t="str">
            <v>BIO.TINTEGGIO C3046</v>
          </cell>
          <cell r="C1071">
            <v>9.82</v>
          </cell>
        </row>
        <row r="1072">
          <cell r="A1072">
            <v>45193</v>
          </cell>
          <cell r="B1072" t="str">
            <v>KK ACRIL.FLEX S.SCUD</v>
          </cell>
          <cell r="C1072">
            <v>23.3</v>
          </cell>
        </row>
        <row r="1073">
          <cell r="A1073">
            <v>12524</v>
          </cell>
          <cell r="B1073" t="str">
            <v>BIO.SIL.PURO 1,0 S00</v>
          </cell>
          <cell r="C1073">
            <v>6.07</v>
          </cell>
        </row>
        <row r="1074">
          <cell r="A1074">
            <v>43834</v>
          </cell>
          <cell r="B1074" t="str">
            <v>DECOR KK 34 0,1L 1PZ</v>
          </cell>
          <cell r="C1074">
            <v>8</v>
          </cell>
        </row>
        <row r="1075">
          <cell r="A1075">
            <v>43708</v>
          </cell>
          <cell r="B1075" t="str">
            <v>MICRORESINA PARQUET</v>
          </cell>
          <cell r="C1075">
            <v>18</v>
          </cell>
        </row>
        <row r="1076">
          <cell r="A1076">
            <v>38004</v>
          </cell>
          <cell r="B1076" t="str">
            <v>ABSOLUTE KK 4 4L</v>
          </cell>
          <cell r="C1076">
            <v>12.5</v>
          </cell>
        </row>
        <row r="1077">
          <cell r="A1077">
            <v>30282</v>
          </cell>
          <cell r="B1077" t="str">
            <v>KK ECO ACR.FLEX 1,0</v>
          </cell>
          <cell r="C1077">
            <v>8.0400000000000009</v>
          </cell>
        </row>
        <row r="1078">
          <cell r="A1078">
            <v>25883</v>
          </cell>
          <cell r="B1078" t="str">
            <v>KK SILOX FINISH 0,7</v>
          </cell>
          <cell r="C1078">
            <v>6.74</v>
          </cell>
        </row>
        <row r="1079">
          <cell r="A1079">
            <v>24273</v>
          </cell>
          <cell r="B1079" t="str">
            <v>KK ACRIL.FLEX K06100</v>
          </cell>
          <cell r="C1079">
            <v>18.899999999999999</v>
          </cell>
        </row>
        <row r="1080">
          <cell r="A1080">
            <v>5538</v>
          </cell>
          <cell r="B1080" t="str">
            <v>BIO.SIL.PURO PIT.C30</v>
          </cell>
          <cell r="C1080">
            <v>18.869999999999997</v>
          </cell>
        </row>
        <row r="1081">
          <cell r="A1081">
            <v>8652</v>
          </cell>
          <cell r="B1081" t="str">
            <v>ANGOLARE PVC 100 MM</v>
          </cell>
          <cell r="C1081">
            <v>1.502</v>
          </cell>
        </row>
        <row r="1082">
          <cell r="A1082">
            <v>34728</v>
          </cell>
          <cell r="B1082" t="str">
            <v>KD SUP.PAINT I126004</v>
          </cell>
          <cell r="C1082">
            <v>14.540000000000001</v>
          </cell>
        </row>
        <row r="1083">
          <cell r="A1083">
            <v>32636</v>
          </cell>
          <cell r="B1083" t="str">
            <v>KK KOMPACT PITT.K001</v>
          </cell>
          <cell r="C1083">
            <v>17.009999999999998</v>
          </cell>
        </row>
        <row r="1084">
          <cell r="A1084">
            <v>30423</v>
          </cell>
          <cell r="B1084" t="str">
            <v>KK SILOX PIT.K065007</v>
          </cell>
          <cell r="C1084">
            <v>25.93</v>
          </cell>
        </row>
        <row r="1085">
          <cell r="A1085">
            <v>38101</v>
          </cell>
          <cell r="B1085" t="str">
            <v>ABSOLUTE KK 101 4L</v>
          </cell>
          <cell r="C1085">
            <v>14</v>
          </cell>
        </row>
        <row r="1086">
          <cell r="A1086">
            <v>19813</v>
          </cell>
          <cell r="B1086" t="str">
            <v>PATINA KK 68 15KG</v>
          </cell>
          <cell r="C1086">
            <v>9</v>
          </cell>
        </row>
        <row r="1087">
          <cell r="A1087">
            <v>8032</v>
          </cell>
          <cell r="B1087" t="str">
            <v>FUGALITE BIO OCEANO</v>
          </cell>
          <cell r="C1087">
            <v>17</v>
          </cell>
        </row>
        <row r="1088">
          <cell r="A1088">
            <v>48887</v>
          </cell>
          <cell r="B1088" t="str">
            <v>KOMPACT NEW FIN.K119</v>
          </cell>
          <cell r="C1088">
            <v>4.0999999999999996</v>
          </cell>
        </row>
        <row r="1089">
          <cell r="A1089">
            <v>37032</v>
          </cell>
          <cell r="B1089" t="str">
            <v>DECOR KK 32 1,5L</v>
          </cell>
          <cell r="C1089">
            <v>26.5</v>
          </cell>
        </row>
        <row r="1090">
          <cell r="A1090">
            <v>74345</v>
          </cell>
          <cell r="B1090" t="str">
            <v>FUGABELLA COLOR 48 8</v>
          </cell>
          <cell r="C1090">
            <v>4.67</v>
          </cell>
        </row>
        <row r="1091">
          <cell r="A1091">
            <v>43665</v>
          </cell>
          <cell r="B1091" t="str">
            <v>MICRORESINA PARQUET</v>
          </cell>
          <cell r="C1091">
            <v>16</v>
          </cell>
        </row>
        <row r="1092">
          <cell r="A1092">
            <v>42001</v>
          </cell>
          <cell r="B1092" t="str">
            <v>OUTDOOR PAINT KK 1 1</v>
          </cell>
          <cell r="C1092">
            <v>19.5</v>
          </cell>
        </row>
        <row r="1093">
          <cell r="A1093">
            <v>41246</v>
          </cell>
          <cell r="B1093" t="str">
            <v>KD SUP.PAINT I080006</v>
          </cell>
          <cell r="C1093">
            <v>12.6</v>
          </cell>
        </row>
        <row r="1094">
          <cell r="A1094">
            <v>43701</v>
          </cell>
          <cell r="B1094" t="str">
            <v>MICRORESINA PARQUET</v>
          </cell>
          <cell r="C1094">
            <v>16</v>
          </cell>
        </row>
        <row r="1095">
          <cell r="A1095">
            <v>38654</v>
          </cell>
          <cell r="B1095" t="str">
            <v>CEMENTORESINA 1 KK54</v>
          </cell>
          <cell r="C1095">
            <v>44</v>
          </cell>
        </row>
        <row r="1096">
          <cell r="A1096">
            <v>1490</v>
          </cell>
          <cell r="B1096" t="str">
            <v>BIO.SIL.PURO 1,0 C30</v>
          </cell>
          <cell r="C1096">
            <v>6.07</v>
          </cell>
        </row>
        <row r="1097">
          <cell r="A1097">
            <v>27538</v>
          </cell>
          <cell r="B1097" t="str">
            <v>KD SUP.PAINT I149001</v>
          </cell>
          <cell r="C1097">
            <v>14.540000000000001</v>
          </cell>
        </row>
        <row r="1098">
          <cell r="A1098">
            <v>1302</v>
          </cell>
          <cell r="B1098" t="str">
            <v>BIO.TINTEGGIO S01100</v>
          </cell>
          <cell r="C1098">
            <v>6.32</v>
          </cell>
        </row>
        <row r="1099">
          <cell r="A1099">
            <v>43549</v>
          </cell>
          <cell r="B1099" t="str">
            <v>MICRORESINA FLOOR KK</v>
          </cell>
          <cell r="C1099">
            <v>31</v>
          </cell>
        </row>
        <row r="1100">
          <cell r="A1100">
            <v>30987</v>
          </cell>
          <cell r="B1100" t="str">
            <v>KK ACRIL.FLEX C3053</v>
          </cell>
          <cell r="C1100">
            <v>17.190000000000001</v>
          </cell>
        </row>
        <row r="1101">
          <cell r="A1101">
            <v>20144</v>
          </cell>
          <cell r="B1101" t="str">
            <v>KK QUARZITE K007004</v>
          </cell>
          <cell r="C1101">
            <v>10.33</v>
          </cell>
        </row>
        <row r="1102">
          <cell r="A1102">
            <v>44155</v>
          </cell>
          <cell r="B1102" t="str">
            <v>KK KOMPACT MED.S.SCU</v>
          </cell>
          <cell r="C1102">
            <v>5.17</v>
          </cell>
        </row>
        <row r="1103">
          <cell r="A1103">
            <v>43653</v>
          </cell>
          <cell r="B1103" t="str">
            <v>MICRORESINA PARQUET</v>
          </cell>
          <cell r="C1103">
            <v>18</v>
          </cell>
        </row>
        <row r="1104">
          <cell r="A1104">
            <v>37455</v>
          </cell>
          <cell r="B1104" t="str">
            <v>DECOR KK 55 10L.</v>
          </cell>
          <cell r="C1104">
            <v>20.5</v>
          </cell>
        </row>
        <row r="1105">
          <cell r="A1105">
            <v>26155</v>
          </cell>
          <cell r="B1105" t="str">
            <v>KD OLDSTYLE NERO MIC</v>
          </cell>
          <cell r="C1105">
            <v>31.77</v>
          </cell>
        </row>
        <row r="1106">
          <cell r="A1106">
            <v>12573</v>
          </cell>
          <cell r="B1106" t="str">
            <v>BIO.SIL.PURO 1,0 S05</v>
          </cell>
          <cell r="C1106">
            <v>6.07</v>
          </cell>
        </row>
        <row r="1107">
          <cell r="A1107">
            <v>44347</v>
          </cell>
          <cell r="B1107" t="str">
            <v>CEMENTORESINA WALL K</v>
          </cell>
          <cell r="C1107">
            <v>60</v>
          </cell>
        </row>
        <row r="1108">
          <cell r="A1108">
            <v>2023</v>
          </cell>
          <cell r="B1108" t="str">
            <v>ELASTIK ECO  5KG</v>
          </cell>
          <cell r="C1108">
            <v>7.8900000000000006</v>
          </cell>
        </row>
        <row r="1109">
          <cell r="A1109">
            <v>42247</v>
          </cell>
          <cell r="B1109" t="str">
            <v>WALLPAPER KK 47 MQ</v>
          </cell>
          <cell r="C1109">
            <v>29.5</v>
          </cell>
        </row>
        <row r="1110">
          <cell r="A1110">
            <v>41168</v>
          </cell>
          <cell r="B1110" t="str">
            <v>KK ACRIL.FLEX C3060</v>
          </cell>
          <cell r="C1110">
            <v>20.94</v>
          </cell>
        </row>
        <row r="1111">
          <cell r="A1111">
            <v>13587</v>
          </cell>
          <cell r="B1111" t="str">
            <v>ELEMENTO FISSAG.MEDI</v>
          </cell>
          <cell r="C1111">
            <v>11.308</v>
          </cell>
        </row>
        <row r="1112">
          <cell r="A1112">
            <v>8981</v>
          </cell>
          <cell r="B1112" t="str">
            <v>BIO.SIL.PURO 1,0 K02</v>
          </cell>
          <cell r="C1112">
            <v>6.42</v>
          </cell>
        </row>
        <row r="1113">
          <cell r="A1113">
            <v>38104</v>
          </cell>
          <cell r="B1113" t="str">
            <v>ABSOLUTE KK 104 4L</v>
          </cell>
          <cell r="C1113">
            <v>15</v>
          </cell>
        </row>
        <row r="1114">
          <cell r="A1114">
            <v>19951</v>
          </cell>
          <cell r="B1114" t="str">
            <v>MICRORESINA ZERO KK</v>
          </cell>
          <cell r="C1114">
            <v>41.5</v>
          </cell>
        </row>
        <row r="1115">
          <cell r="A1115">
            <v>45303</v>
          </cell>
          <cell r="B1115" t="str">
            <v>SIS.MI.C.A ANGOLO SP</v>
          </cell>
          <cell r="C1115">
            <v>2450</v>
          </cell>
        </row>
        <row r="1116">
          <cell r="A1116">
            <v>44005</v>
          </cell>
          <cell r="B1116" t="str">
            <v>CEMENTORESINA KK 5 M</v>
          </cell>
          <cell r="C1116">
            <v>60</v>
          </cell>
        </row>
        <row r="1117">
          <cell r="A1117">
            <v>35610</v>
          </cell>
          <cell r="B1117" t="str">
            <v>KK SILOX PIT.K054007</v>
          </cell>
          <cell r="C1117">
            <v>28.78</v>
          </cell>
        </row>
        <row r="1118">
          <cell r="A1118">
            <v>27598</v>
          </cell>
          <cell r="B1118" t="str">
            <v>KD SUP.PAINT I047007</v>
          </cell>
          <cell r="C1118">
            <v>12.6</v>
          </cell>
        </row>
        <row r="1119">
          <cell r="A1119">
            <v>44749</v>
          </cell>
          <cell r="B1119" t="str">
            <v>CEMENTORESINA WALL K</v>
          </cell>
          <cell r="C1119">
            <v>44</v>
          </cell>
        </row>
        <row r="1120">
          <cell r="A1120">
            <v>42191</v>
          </cell>
          <cell r="B1120" t="str">
            <v>CEMENTORESINA 1 WR03</v>
          </cell>
          <cell r="C1120">
            <v>44</v>
          </cell>
        </row>
        <row r="1121">
          <cell r="A1121">
            <v>29784</v>
          </cell>
          <cell r="B1121" t="str">
            <v>KK KOMPACT FIN.NT GD</v>
          </cell>
          <cell r="C1121">
            <v>6.3</v>
          </cell>
        </row>
        <row r="1122">
          <cell r="A1122">
            <v>21763</v>
          </cell>
          <cell r="B1122" t="str">
            <v>KK SILOX FINISH 0,7</v>
          </cell>
          <cell r="C1122">
            <v>7.44</v>
          </cell>
        </row>
        <row r="1123">
          <cell r="A1123">
            <v>12574</v>
          </cell>
          <cell r="B1123" t="str">
            <v>BIO.SIL.PURO 1,0 S05</v>
          </cell>
          <cell r="C1123">
            <v>6.07</v>
          </cell>
        </row>
        <row r="1124">
          <cell r="A1124">
            <v>13784</v>
          </cell>
          <cell r="B1124" t="str">
            <v>BIO.SPATOLATO K02500</v>
          </cell>
          <cell r="C1124">
            <v>7.18</v>
          </cell>
        </row>
        <row r="1125">
          <cell r="A1125">
            <v>1598</v>
          </cell>
          <cell r="B1125" t="str">
            <v>BIO.SIL.PURO 1,5 C30</v>
          </cell>
          <cell r="C1125">
            <v>6.07</v>
          </cell>
        </row>
        <row r="1126">
          <cell r="A1126">
            <v>38760</v>
          </cell>
          <cell r="B1126" t="str">
            <v>STRIPE KK 85  4L</v>
          </cell>
          <cell r="C1126">
            <v>19</v>
          </cell>
        </row>
        <row r="1127">
          <cell r="A1127" t="str">
            <v>0014C</v>
          </cell>
          <cell r="B1127" t="str">
            <v>KK ACRILEX FINISH 1.</v>
          </cell>
          <cell r="C1127">
            <v>3.5479999999999996</v>
          </cell>
        </row>
        <row r="1128">
          <cell r="A1128">
            <v>44707</v>
          </cell>
          <cell r="B1128" t="str">
            <v>CEMENTORESINA WALL K</v>
          </cell>
          <cell r="C1128">
            <v>44</v>
          </cell>
        </row>
        <row r="1129">
          <cell r="A1129">
            <v>18395</v>
          </cell>
          <cell r="B1129" t="str">
            <v>KK SILOX PIT.C3049</v>
          </cell>
          <cell r="C1129">
            <v>23.73</v>
          </cell>
        </row>
        <row r="1130">
          <cell r="A1130">
            <v>32667</v>
          </cell>
          <cell r="B1130" t="str">
            <v>VERNICE ACQUA LEGNO</v>
          </cell>
          <cell r="C1130">
            <v>22.36</v>
          </cell>
        </row>
        <row r="1131">
          <cell r="A1131">
            <v>30988</v>
          </cell>
          <cell r="B1131" t="str">
            <v>KK ACRIL.FLEX C3025</v>
          </cell>
          <cell r="C1131">
            <v>17.190000000000001</v>
          </cell>
        </row>
        <row r="1132">
          <cell r="A1132">
            <v>14954</v>
          </cell>
          <cell r="B1132" t="str">
            <v>GEOSTEEL G3300 ROT.2</v>
          </cell>
          <cell r="C1132">
            <v>39.19</v>
          </cell>
        </row>
        <row r="1133">
          <cell r="A1133">
            <v>34402</v>
          </cell>
          <cell r="B1133" t="str">
            <v>KK KOMPACT FIN.C3053</v>
          </cell>
          <cell r="C1133">
            <v>4.0999999999999996</v>
          </cell>
        </row>
        <row r="1134">
          <cell r="A1134">
            <v>25098</v>
          </cell>
          <cell r="B1134" t="str">
            <v>KD PAINT BC GD 14L.</v>
          </cell>
          <cell r="C1134">
            <v>5.4</v>
          </cell>
        </row>
        <row r="1135">
          <cell r="A1135">
            <v>19637</v>
          </cell>
          <cell r="B1135" t="str">
            <v>KK ACRILEX FINISH 1.</v>
          </cell>
          <cell r="C1135">
            <v>3.38</v>
          </cell>
        </row>
        <row r="1136">
          <cell r="A1136">
            <v>12935</v>
          </cell>
          <cell r="B1136" t="str">
            <v>BIO.SIL.PURO 1,0 C30</v>
          </cell>
          <cell r="C1136">
            <v>6.87</v>
          </cell>
        </row>
        <row r="1137">
          <cell r="A1137">
            <v>3409</v>
          </cell>
          <cell r="B1137" t="str">
            <v>FUGABELLA SPC B 0,5K</v>
          </cell>
          <cell r="C1137">
            <v>32.260000000000005</v>
          </cell>
        </row>
        <row r="1138">
          <cell r="A1138">
            <v>39376</v>
          </cell>
          <cell r="B1138" t="str">
            <v>STRIPE KK 76  10LT</v>
          </cell>
          <cell r="C1138">
            <v>16</v>
          </cell>
        </row>
        <row r="1139">
          <cell r="A1139">
            <v>42404</v>
          </cell>
          <cell r="B1139" t="str">
            <v>WALLPAPER LIVING KK</v>
          </cell>
          <cell r="C1139">
            <v>12</v>
          </cell>
        </row>
        <row r="1140">
          <cell r="A1140">
            <v>21726</v>
          </cell>
          <cell r="B1140" t="str">
            <v>KK SILOX FINISH 0,7</v>
          </cell>
          <cell r="C1140">
            <v>7.8599999999999994</v>
          </cell>
        </row>
        <row r="1141">
          <cell r="A1141">
            <v>19715</v>
          </cell>
          <cell r="B1141" t="str">
            <v>BIO.MARMORINO K1001</v>
          </cell>
          <cell r="C1141">
            <v>4.3</v>
          </cell>
        </row>
        <row r="1142">
          <cell r="A1142">
            <v>48380</v>
          </cell>
          <cell r="B1142" t="str">
            <v>AQUAL.SAT.RAL1013 0,</v>
          </cell>
          <cell r="C1142">
            <v>34.44</v>
          </cell>
        </row>
        <row r="1143">
          <cell r="A1143">
            <v>35263</v>
          </cell>
          <cell r="B1143" t="str">
            <v>KK SILOX FINISH 0,7</v>
          </cell>
          <cell r="C1143">
            <v>6.74</v>
          </cell>
        </row>
        <row r="1144">
          <cell r="A1144">
            <v>45505</v>
          </cell>
          <cell r="B1144" t="str">
            <v>CABBIA WOODCOLL CABB</v>
          </cell>
          <cell r="C1144">
            <v>5.89</v>
          </cell>
        </row>
        <row r="1145">
          <cell r="A1145">
            <v>39365</v>
          </cell>
          <cell r="B1145" t="str">
            <v>STRIPE KK 65  10LT</v>
          </cell>
          <cell r="C1145">
            <v>16</v>
          </cell>
        </row>
        <row r="1146">
          <cell r="A1146">
            <v>38476</v>
          </cell>
          <cell r="B1146" t="str">
            <v>INVISIBILE 5X2,4M KK</v>
          </cell>
          <cell r="C1146">
            <v>9.5</v>
          </cell>
        </row>
        <row r="1147">
          <cell r="A1147">
            <v>24323</v>
          </cell>
          <cell r="B1147" t="str">
            <v>KK ACRIL.FLEX K01900</v>
          </cell>
          <cell r="C1147">
            <v>19.190000000000001</v>
          </cell>
        </row>
        <row r="1148">
          <cell r="A1148">
            <v>18872</v>
          </cell>
          <cell r="B1148" t="str">
            <v>BIOSCUD FIBER GRIGIO</v>
          </cell>
          <cell r="C1148">
            <v>9.2099999999999991</v>
          </cell>
        </row>
        <row r="1149">
          <cell r="A1149">
            <v>43836</v>
          </cell>
          <cell r="B1149" t="str">
            <v>DECOR KK 36 0,1L 1PZ</v>
          </cell>
          <cell r="C1149">
            <v>8</v>
          </cell>
        </row>
        <row r="1150">
          <cell r="A1150" t="str">
            <v>G1293</v>
          </cell>
          <cell r="B1150" t="str">
            <v>BROCHURE KLIMAEXPERT</v>
          </cell>
          <cell r="C1150">
            <v>14.4</v>
          </cell>
        </row>
        <row r="1151">
          <cell r="A1151" t="str">
            <v>G1112</v>
          </cell>
          <cell r="B1151" t="str">
            <v>MAZZETTA SOLAR SCUD</v>
          </cell>
          <cell r="C1151">
            <v>19.3</v>
          </cell>
        </row>
        <row r="1152">
          <cell r="A1152">
            <v>39213</v>
          </cell>
          <cell r="B1152" t="str">
            <v>MICRORESINA KK 13 2,</v>
          </cell>
          <cell r="C1152">
            <v>49.5</v>
          </cell>
        </row>
        <row r="1153">
          <cell r="A1153">
            <v>38529</v>
          </cell>
          <cell r="B1153" t="str">
            <v>INVISIBILE 5X2,4M KK</v>
          </cell>
          <cell r="C1153">
            <v>9.5</v>
          </cell>
        </row>
        <row r="1154">
          <cell r="A1154">
            <v>34372</v>
          </cell>
          <cell r="B1154" t="str">
            <v>KK QUARZITE K030002</v>
          </cell>
          <cell r="C1154">
            <v>10.33</v>
          </cell>
        </row>
        <row r="1155">
          <cell r="A1155">
            <v>29863</v>
          </cell>
          <cell r="B1155" t="str">
            <v>KK KOMPACT FIN.K0600</v>
          </cell>
          <cell r="C1155">
            <v>4.96</v>
          </cell>
        </row>
        <row r="1156">
          <cell r="A1156">
            <v>42259</v>
          </cell>
          <cell r="B1156" t="str">
            <v>WALLPAPER KK 59 MQ</v>
          </cell>
          <cell r="C1156">
            <v>29.5</v>
          </cell>
        </row>
        <row r="1157">
          <cell r="A1157" t="str">
            <v>G1352</v>
          </cell>
          <cell r="B1157" t="str">
            <v>SHOPPER MEETING SUPE</v>
          </cell>
          <cell r="C1157">
            <v>38</v>
          </cell>
        </row>
        <row r="1158">
          <cell r="A1158">
            <v>43119</v>
          </cell>
          <cell r="B1158" t="str">
            <v>OUTDOOR PLASTER KK 1</v>
          </cell>
          <cell r="C1158">
            <v>4.5</v>
          </cell>
        </row>
        <row r="1159">
          <cell r="A1159">
            <v>39057</v>
          </cell>
          <cell r="B1159" t="str">
            <v>MICRORESINA KK 57 1+</v>
          </cell>
          <cell r="C1159">
            <v>52.5</v>
          </cell>
        </row>
        <row r="1160">
          <cell r="A1160">
            <v>31680</v>
          </cell>
          <cell r="B1160" t="str">
            <v>KD SUP.PAINT I022008</v>
          </cell>
          <cell r="C1160">
            <v>12.6</v>
          </cell>
        </row>
        <row r="1161">
          <cell r="A1161">
            <v>50365</v>
          </cell>
          <cell r="B1161" t="str">
            <v>HYPERFLEX PU RAME</v>
          </cell>
          <cell r="C1161">
            <v>12.05</v>
          </cell>
        </row>
        <row r="1162">
          <cell r="A1162">
            <v>44667</v>
          </cell>
          <cell r="B1162" t="str">
            <v>CEMENTORESINA WALL K</v>
          </cell>
          <cell r="C1162">
            <v>44</v>
          </cell>
        </row>
        <row r="1163">
          <cell r="A1163">
            <v>41447</v>
          </cell>
          <cell r="B1163" t="str">
            <v>OUTDOOR PAINT KK 47</v>
          </cell>
          <cell r="C1163">
            <v>23</v>
          </cell>
        </row>
        <row r="1164">
          <cell r="A1164">
            <v>8228</v>
          </cell>
          <cell r="B1164" t="str">
            <v>H40 EXTREME B 1,4KG</v>
          </cell>
          <cell r="C1164">
            <v>7.75</v>
          </cell>
        </row>
        <row r="1165">
          <cell r="A1165" t="str">
            <v>000DW</v>
          </cell>
          <cell r="B1165" t="str">
            <v>OUTDOOR 2 A+B KK 21</v>
          </cell>
          <cell r="C1165">
            <v>40</v>
          </cell>
        </row>
        <row r="1166">
          <cell r="A1166">
            <v>38744</v>
          </cell>
          <cell r="B1166" t="str">
            <v>CEMENTORESINA 1 KK14</v>
          </cell>
          <cell r="C1166">
            <v>44</v>
          </cell>
        </row>
        <row r="1167">
          <cell r="A1167">
            <v>38208</v>
          </cell>
          <cell r="B1167" t="str">
            <v>ABSOLUTE KK 8 10L</v>
          </cell>
          <cell r="C1167">
            <v>12</v>
          </cell>
        </row>
        <row r="1168">
          <cell r="A1168">
            <v>36185</v>
          </cell>
          <cell r="B1168" t="str">
            <v>MICRORESINA ZERO KK</v>
          </cell>
          <cell r="C1168">
            <v>45</v>
          </cell>
        </row>
        <row r="1169">
          <cell r="A1169">
            <v>19773</v>
          </cell>
          <cell r="B1169" t="str">
            <v>PATINA KK 29 15KG</v>
          </cell>
          <cell r="C1169">
            <v>9.5</v>
          </cell>
        </row>
        <row r="1170">
          <cell r="A1170">
            <v>13508</v>
          </cell>
          <cell r="B1170" t="str">
            <v>TASS.PERCUS.ACC/NYLO</v>
          </cell>
          <cell r="C1170">
            <v>0.50800000000000001</v>
          </cell>
        </row>
        <row r="1171">
          <cell r="A1171">
            <v>26729</v>
          </cell>
          <cell r="B1171" t="str">
            <v>KK SILOX FINISH 0,7</v>
          </cell>
          <cell r="C1171">
            <v>6.74</v>
          </cell>
        </row>
        <row r="1172">
          <cell r="A1172">
            <v>44680</v>
          </cell>
          <cell r="B1172" t="str">
            <v>CEMENTORESINA WALL K</v>
          </cell>
          <cell r="C1172">
            <v>44</v>
          </cell>
        </row>
        <row r="1173">
          <cell r="A1173">
            <v>43932</v>
          </cell>
          <cell r="B1173" t="str">
            <v>DECOR KK 132 0,1L 1P</v>
          </cell>
          <cell r="C1173">
            <v>8</v>
          </cell>
        </row>
        <row r="1174">
          <cell r="A1174">
            <v>38798</v>
          </cell>
          <cell r="B1174" t="str">
            <v>STRIPE KK 123  4L</v>
          </cell>
          <cell r="C1174">
            <v>19.5</v>
          </cell>
        </row>
        <row r="1175">
          <cell r="A1175">
            <v>43311</v>
          </cell>
          <cell r="B1175" t="str">
            <v>STRIPE LIVING KK 111</v>
          </cell>
          <cell r="C1175">
            <v>25.5</v>
          </cell>
        </row>
        <row r="1176">
          <cell r="A1176">
            <v>42029</v>
          </cell>
          <cell r="B1176" t="str">
            <v>OUTDOOR PAINT KK 29</v>
          </cell>
          <cell r="C1176">
            <v>31</v>
          </cell>
        </row>
        <row r="1177">
          <cell r="A1177">
            <v>29888</v>
          </cell>
          <cell r="B1177" t="str">
            <v>KK KOMPACT FIN.K1690</v>
          </cell>
          <cell r="C1177">
            <v>4.0999999999999996</v>
          </cell>
        </row>
        <row r="1178">
          <cell r="A1178" t="str">
            <v>G0841</v>
          </cell>
          <cell r="B1178" t="str">
            <v>KCC CARD A5 KK3 (3 P</v>
          </cell>
          <cell r="C1178">
            <v>0.9</v>
          </cell>
        </row>
        <row r="1179">
          <cell r="A1179">
            <v>45049</v>
          </cell>
          <cell r="B1179" t="str">
            <v>KK SILOX PIT.S.SCUD</v>
          </cell>
          <cell r="C1179">
            <v>29.02</v>
          </cell>
        </row>
        <row r="1180">
          <cell r="A1180">
            <v>35938</v>
          </cell>
          <cell r="B1180" t="str">
            <v>MICRORESINA ZERO KK</v>
          </cell>
          <cell r="C1180">
            <v>45</v>
          </cell>
        </row>
        <row r="1181">
          <cell r="A1181">
            <v>34032</v>
          </cell>
          <cell r="B1181" t="str">
            <v>KK KOMPACT MED.S0680</v>
          </cell>
          <cell r="C1181">
            <v>4.5299999999999994</v>
          </cell>
        </row>
        <row r="1182">
          <cell r="A1182">
            <v>20244</v>
          </cell>
          <cell r="B1182" t="str">
            <v>KK QUARZITE K151004</v>
          </cell>
          <cell r="C1182">
            <v>11.36</v>
          </cell>
        </row>
        <row r="1183">
          <cell r="A1183">
            <v>49570</v>
          </cell>
          <cell r="B1183" t="str">
            <v>STEEL COMBO F8-500 1</v>
          </cell>
          <cell r="C1183">
            <v>522.6</v>
          </cell>
        </row>
        <row r="1184">
          <cell r="A1184">
            <v>35789</v>
          </cell>
          <cell r="B1184" t="str">
            <v>MICRORESINA ZERO KK</v>
          </cell>
          <cell r="C1184">
            <v>42.5</v>
          </cell>
        </row>
        <row r="1185">
          <cell r="A1185">
            <v>19493</v>
          </cell>
          <cell r="B1185" t="str">
            <v>KK ACRILEX FINISH 1.</v>
          </cell>
          <cell r="C1185">
            <v>3.38</v>
          </cell>
        </row>
        <row r="1186">
          <cell r="A1186">
            <v>12057</v>
          </cell>
          <cell r="B1186" t="str">
            <v>PRIMER A ECO 20X1KG</v>
          </cell>
          <cell r="C1186">
            <v>8.379999999999999</v>
          </cell>
        </row>
        <row r="1187">
          <cell r="A1187">
            <v>43711</v>
          </cell>
          <cell r="B1187" t="str">
            <v>MICRORESINA PARQUET</v>
          </cell>
          <cell r="C1187">
            <v>16</v>
          </cell>
        </row>
        <row r="1188">
          <cell r="A1188">
            <v>43158</v>
          </cell>
          <cell r="B1188" t="str">
            <v>KK ACRILEX FINISH 1.</v>
          </cell>
          <cell r="C1188">
            <v>4.21</v>
          </cell>
        </row>
        <row r="1189">
          <cell r="A1189">
            <v>31063</v>
          </cell>
          <cell r="B1189" t="str">
            <v>KK SILOX PIT.S043010</v>
          </cell>
          <cell r="C1189">
            <v>23.73</v>
          </cell>
        </row>
        <row r="1190">
          <cell r="A1190">
            <v>19781</v>
          </cell>
          <cell r="B1190" t="str">
            <v>PATINA KK 36 15KG</v>
          </cell>
          <cell r="C1190">
            <v>9.5</v>
          </cell>
        </row>
        <row r="1191">
          <cell r="A1191">
            <v>38460</v>
          </cell>
          <cell r="B1191" t="str">
            <v>INVISIBILE 5X2,4M KK</v>
          </cell>
          <cell r="C1191">
            <v>9.5</v>
          </cell>
        </row>
        <row r="1192">
          <cell r="A1192">
            <v>36929</v>
          </cell>
          <cell r="B1192" t="str">
            <v>FUGABELLA COLOR 29 4</v>
          </cell>
          <cell r="C1192">
            <v>4.67</v>
          </cell>
        </row>
        <row r="1193">
          <cell r="A1193">
            <v>15266</v>
          </cell>
          <cell r="B1193" t="str">
            <v>PATINA WR04 15KG.</v>
          </cell>
          <cell r="C1193">
            <v>9</v>
          </cell>
        </row>
        <row r="1194">
          <cell r="A1194">
            <v>5064</v>
          </cell>
          <cell r="B1194" t="str">
            <v>BIO.SIL.PURO 1,0 K05</v>
          </cell>
          <cell r="C1194">
            <v>6.07</v>
          </cell>
        </row>
        <row r="1195">
          <cell r="A1195">
            <v>46248</v>
          </cell>
          <cell r="B1195" t="str">
            <v>CEMENTORESINA 1 KK48</v>
          </cell>
          <cell r="C1195">
            <v>44</v>
          </cell>
        </row>
        <row r="1196">
          <cell r="A1196">
            <v>1728</v>
          </cell>
          <cell r="B1196" t="str">
            <v>BIO.SIL.PURO 1,0 C30</v>
          </cell>
          <cell r="C1196">
            <v>6.07</v>
          </cell>
        </row>
        <row r="1197">
          <cell r="A1197">
            <v>33110</v>
          </cell>
          <cell r="B1197" t="str">
            <v>KK KOMPACT PITT.S068</v>
          </cell>
          <cell r="C1197">
            <v>16.72</v>
          </cell>
        </row>
        <row r="1198">
          <cell r="A1198">
            <v>14531</v>
          </cell>
          <cell r="B1198" t="str">
            <v>GEOCALCE INTONACO 25</v>
          </cell>
          <cell r="C1198">
            <v>0.3</v>
          </cell>
        </row>
        <row r="1199">
          <cell r="A1199">
            <v>42710</v>
          </cell>
          <cell r="B1199" t="str">
            <v>PATINA KK 110 MQ</v>
          </cell>
          <cell r="C1199">
            <v>48.5</v>
          </cell>
        </row>
        <row r="1200">
          <cell r="A1200">
            <v>41724</v>
          </cell>
          <cell r="B1200" t="str">
            <v>WALLCRETE LIVING KK</v>
          </cell>
          <cell r="C1200">
            <v>32</v>
          </cell>
        </row>
        <row r="1201">
          <cell r="A1201">
            <v>39331</v>
          </cell>
          <cell r="B1201" t="str">
            <v>MICRORESINA KK 131 2</v>
          </cell>
          <cell r="C1201">
            <v>49.5</v>
          </cell>
        </row>
        <row r="1202">
          <cell r="A1202">
            <v>27536</v>
          </cell>
          <cell r="B1202" t="str">
            <v>KD SUP.PAINT I114010</v>
          </cell>
          <cell r="C1202">
            <v>14.540000000000001</v>
          </cell>
        </row>
        <row r="1203">
          <cell r="A1203">
            <v>49021</v>
          </cell>
          <cell r="B1203" t="str">
            <v>T-SHIRT WHITE SIZE X</v>
          </cell>
          <cell r="C1203">
            <v>4.9000000000000004</v>
          </cell>
        </row>
        <row r="1204">
          <cell r="A1204">
            <v>47195</v>
          </cell>
          <cell r="B1204" t="str">
            <v>KK ACRILEX FINISH 1.</v>
          </cell>
          <cell r="C1204">
            <v>3.38</v>
          </cell>
        </row>
        <row r="1205">
          <cell r="A1205">
            <v>43799</v>
          </cell>
          <cell r="B1205" t="str">
            <v>KK SILOX PIT.S.SCUD.</v>
          </cell>
          <cell r="C1205">
            <v>27.160000000000004</v>
          </cell>
        </row>
        <row r="1206">
          <cell r="A1206">
            <v>43543</v>
          </cell>
          <cell r="B1206" t="str">
            <v>MICRORESINA FLOOR KK</v>
          </cell>
          <cell r="C1206">
            <v>30.5</v>
          </cell>
        </row>
        <row r="1207">
          <cell r="A1207">
            <v>39024</v>
          </cell>
          <cell r="B1207" t="str">
            <v>MICRORESINA KK 24 1+</v>
          </cell>
          <cell r="C1207">
            <v>53.5</v>
          </cell>
        </row>
        <row r="1208">
          <cell r="A1208">
            <v>35063</v>
          </cell>
          <cell r="B1208" t="str">
            <v>KK QUARZITE C3042  4</v>
          </cell>
          <cell r="C1208">
            <v>12.190000000000001</v>
          </cell>
        </row>
        <row r="1209">
          <cell r="A1209">
            <v>30425</v>
          </cell>
          <cell r="B1209" t="str">
            <v>KK KOMPACT MED.K0280</v>
          </cell>
          <cell r="C1209">
            <v>4.0999999999999996</v>
          </cell>
        </row>
        <row r="1210">
          <cell r="A1210">
            <v>21767</v>
          </cell>
          <cell r="B1210" t="str">
            <v>KK SILOX FINISH 0,7</v>
          </cell>
          <cell r="C1210">
            <v>7.8599999999999994</v>
          </cell>
        </row>
        <row r="1211">
          <cell r="A1211">
            <v>39299</v>
          </cell>
          <cell r="B1211" t="str">
            <v>MICRORESINA KK 99 2,</v>
          </cell>
          <cell r="C1211">
            <v>51</v>
          </cell>
        </row>
        <row r="1212">
          <cell r="A1212">
            <v>38456</v>
          </cell>
          <cell r="B1212" t="str">
            <v>INVISIBILE 5X2,4M KK</v>
          </cell>
          <cell r="C1212">
            <v>9.5</v>
          </cell>
        </row>
        <row r="1213">
          <cell r="A1213">
            <v>33454</v>
          </cell>
          <cell r="B1213" t="str">
            <v>KK KOMPACT PITT.S017</v>
          </cell>
          <cell r="C1213">
            <v>18.54</v>
          </cell>
        </row>
        <row r="1214">
          <cell r="A1214">
            <v>23068</v>
          </cell>
          <cell r="B1214" t="str">
            <v>KD PAINT 1001 14L.</v>
          </cell>
          <cell r="C1214">
            <v>5.64</v>
          </cell>
        </row>
        <row r="1215">
          <cell r="A1215">
            <v>13911</v>
          </cell>
          <cell r="B1215" t="str">
            <v>FUGALITE CEMENTO 3KG</v>
          </cell>
          <cell r="C1215">
            <v>17.3</v>
          </cell>
        </row>
        <row r="1216">
          <cell r="A1216">
            <v>42950</v>
          </cell>
          <cell r="B1216" t="str">
            <v>PATINA LIVING KK 150</v>
          </cell>
          <cell r="C1216">
            <v>41.5</v>
          </cell>
        </row>
        <row r="1217">
          <cell r="A1217">
            <v>36948</v>
          </cell>
          <cell r="B1217" t="str">
            <v>FUGABELLA COLOR 48 4</v>
          </cell>
          <cell r="C1217">
            <v>4.67</v>
          </cell>
        </row>
        <row r="1218">
          <cell r="A1218" t="str">
            <v>0018Q</v>
          </cell>
          <cell r="B1218" t="str">
            <v>FUGABELLA COLOR KK 6</v>
          </cell>
          <cell r="C1218">
            <v>3.66</v>
          </cell>
        </row>
        <row r="1219">
          <cell r="A1219">
            <v>46258</v>
          </cell>
          <cell r="B1219" t="str">
            <v>CEMENTORESINA 1 KK58</v>
          </cell>
          <cell r="C1219">
            <v>44</v>
          </cell>
        </row>
        <row r="1220">
          <cell r="A1220">
            <v>43609</v>
          </cell>
          <cell r="B1220" t="str">
            <v>MICRORESINA PARQUET</v>
          </cell>
          <cell r="C1220">
            <v>18</v>
          </cell>
        </row>
        <row r="1221">
          <cell r="A1221">
            <v>39915</v>
          </cell>
          <cell r="B1221" t="str">
            <v>WALLCRETE KK 115 MQ</v>
          </cell>
          <cell r="C1221">
            <v>49.5</v>
          </cell>
        </row>
        <row r="1222">
          <cell r="A1222">
            <v>33560</v>
          </cell>
          <cell r="B1222" t="str">
            <v>KD PAINT I001002 14L</v>
          </cell>
          <cell r="C1222">
            <v>9.32</v>
          </cell>
        </row>
        <row r="1223">
          <cell r="A1223">
            <v>17453</v>
          </cell>
          <cell r="B1223" t="str">
            <v>KK ACRILEX FINISH 1.</v>
          </cell>
          <cell r="C1223">
            <v>3.38</v>
          </cell>
        </row>
        <row r="1224">
          <cell r="A1224">
            <v>16533</v>
          </cell>
          <cell r="B1224" t="str">
            <v>KK ACRILEX FINISH 1.</v>
          </cell>
          <cell r="C1224">
            <v>3.96</v>
          </cell>
        </row>
        <row r="1225">
          <cell r="A1225">
            <v>14327</v>
          </cell>
          <cell r="B1225" t="str">
            <v>BIO.SPATOLATO K00700</v>
          </cell>
          <cell r="C1225">
            <v>7.18</v>
          </cell>
        </row>
        <row r="1226">
          <cell r="A1226">
            <v>1909</v>
          </cell>
          <cell r="B1226" t="str">
            <v>BIO.SIL.PURO 1,2 NT</v>
          </cell>
          <cell r="C1226">
            <v>8.77</v>
          </cell>
        </row>
        <row r="1227">
          <cell r="A1227">
            <v>42738</v>
          </cell>
          <cell r="B1227" t="str">
            <v>PATINA KK 138 MQ</v>
          </cell>
          <cell r="C1227">
            <v>48.5</v>
          </cell>
        </row>
        <row r="1228">
          <cell r="A1228">
            <v>38436</v>
          </cell>
          <cell r="B1228" t="str">
            <v>INVISIBILE 5X2,4M KK</v>
          </cell>
          <cell r="C1228">
            <v>9.5</v>
          </cell>
        </row>
        <row r="1229">
          <cell r="A1229">
            <v>33533</v>
          </cell>
          <cell r="B1229" t="str">
            <v>BIO.SPATOLATO S00100</v>
          </cell>
          <cell r="C1229">
            <v>7.18</v>
          </cell>
        </row>
        <row r="1230">
          <cell r="A1230">
            <v>41924</v>
          </cell>
          <cell r="B1230" t="str">
            <v>WALLPAPER LIVING WR0</v>
          </cell>
          <cell r="C1230">
            <v>11</v>
          </cell>
        </row>
        <row r="1231">
          <cell r="A1231">
            <v>14317</v>
          </cell>
          <cell r="B1231" t="str">
            <v>BLACKTRAP DATACOLOR</v>
          </cell>
          <cell r="C1231">
            <v>216</v>
          </cell>
        </row>
        <row r="1232">
          <cell r="A1232">
            <v>38817</v>
          </cell>
          <cell r="B1232" t="str">
            <v>CEMENTORESINA 2 KK17</v>
          </cell>
          <cell r="C1232">
            <v>44</v>
          </cell>
        </row>
        <row r="1233">
          <cell r="A1233">
            <v>38595</v>
          </cell>
          <cell r="B1233" t="str">
            <v>STRIPE KK 70  4L</v>
          </cell>
          <cell r="C1233">
            <v>18.5</v>
          </cell>
        </row>
        <row r="1234">
          <cell r="A1234">
            <v>42124</v>
          </cell>
          <cell r="B1234" t="str">
            <v>OUTDOOR PAINT KK 124</v>
          </cell>
          <cell r="C1234">
            <v>19.5</v>
          </cell>
        </row>
        <row r="1235">
          <cell r="A1235">
            <v>39945</v>
          </cell>
          <cell r="B1235" t="str">
            <v>WALLCRETE KK 145 MQ</v>
          </cell>
          <cell r="C1235">
            <v>49.5</v>
          </cell>
        </row>
        <row r="1236">
          <cell r="A1236">
            <v>46747</v>
          </cell>
          <cell r="B1236" t="str">
            <v>CEMENTORESINA 2 KK14</v>
          </cell>
          <cell r="C1236">
            <v>44</v>
          </cell>
        </row>
        <row r="1237">
          <cell r="A1237">
            <v>46380</v>
          </cell>
          <cell r="B1237" t="str">
            <v>KK ACRILEX FINISH 1.</v>
          </cell>
          <cell r="C1237">
            <v>3.38</v>
          </cell>
        </row>
        <row r="1238">
          <cell r="A1238">
            <v>44813</v>
          </cell>
          <cell r="B1238" t="str">
            <v>CEMENTORESINA R11 KK</v>
          </cell>
          <cell r="C1238">
            <v>80</v>
          </cell>
        </row>
        <row r="1239">
          <cell r="A1239">
            <v>42338</v>
          </cell>
          <cell r="B1239" t="str">
            <v>WALLPAPER KK 138 MQ</v>
          </cell>
          <cell r="C1239">
            <v>29.5</v>
          </cell>
        </row>
        <row r="1240">
          <cell r="A1240">
            <v>11632</v>
          </cell>
          <cell r="B1240" t="str">
            <v>BIO.INTONAC.0,7 C305</v>
          </cell>
          <cell r="C1240">
            <v>2.8600000000000003</v>
          </cell>
        </row>
        <row r="1241">
          <cell r="A1241">
            <v>39871</v>
          </cell>
          <cell r="B1241" t="str">
            <v>WALLCRETE KK 71 MQ</v>
          </cell>
          <cell r="C1241">
            <v>48.5</v>
          </cell>
        </row>
        <row r="1242">
          <cell r="A1242">
            <v>38545</v>
          </cell>
          <cell r="B1242" t="str">
            <v>INVISIBILE 5X2,4M KK</v>
          </cell>
          <cell r="C1242">
            <v>9.5</v>
          </cell>
        </row>
        <row r="1243">
          <cell r="A1243" t="str">
            <v>G0948</v>
          </cell>
          <cell r="B1243" t="str">
            <v>KCC CARD A5 KK110 (3</v>
          </cell>
          <cell r="C1243">
            <v>0.9</v>
          </cell>
        </row>
        <row r="1244">
          <cell r="A1244">
            <v>45975</v>
          </cell>
          <cell r="B1244" t="str">
            <v>KK SILOX FINISH 1.2</v>
          </cell>
          <cell r="C1244">
            <v>6.74</v>
          </cell>
        </row>
        <row r="1245">
          <cell r="A1245">
            <v>39106</v>
          </cell>
          <cell r="B1245" t="str">
            <v>MICRORESINA KK 106 1</v>
          </cell>
          <cell r="C1245">
            <v>52.5</v>
          </cell>
        </row>
        <row r="1246">
          <cell r="A1246">
            <v>47044</v>
          </cell>
          <cell r="B1246" t="str">
            <v>GEOLITE GEL A 5KG</v>
          </cell>
          <cell r="C1246">
            <v>20.990000000000002</v>
          </cell>
        </row>
        <row r="1247">
          <cell r="A1247">
            <v>32948</v>
          </cell>
          <cell r="B1247" t="str">
            <v>KK KOMPACT MED.S0310</v>
          </cell>
          <cell r="C1247">
            <v>4.0999999999999996</v>
          </cell>
        </row>
        <row r="1248">
          <cell r="A1248">
            <v>25074</v>
          </cell>
          <cell r="B1248" t="str">
            <v>KK SILOX FINISH 0,7</v>
          </cell>
          <cell r="C1248">
            <v>4.8899999999999997</v>
          </cell>
        </row>
        <row r="1249">
          <cell r="A1249">
            <v>37022</v>
          </cell>
          <cell r="B1249" t="str">
            <v>DECOR KK 22 1,5L</v>
          </cell>
          <cell r="C1249">
            <v>24</v>
          </cell>
        </row>
        <row r="1250">
          <cell r="A1250">
            <v>32273</v>
          </cell>
          <cell r="B1250" t="str">
            <v>KK KOMPACT FIN.K0440</v>
          </cell>
          <cell r="C1250">
            <v>4.96</v>
          </cell>
        </row>
        <row r="1251">
          <cell r="A1251">
            <v>1041</v>
          </cell>
          <cell r="B1251" t="str">
            <v>BIO.INTONAC.0,7 S032</v>
          </cell>
          <cell r="C1251">
            <v>2.8600000000000003</v>
          </cell>
        </row>
        <row r="1252">
          <cell r="A1252" t="str">
            <v>000N9</v>
          </cell>
          <cell r="B1252" t="str">
            <v>KLIMA AIRWOOL 1000X6</v>
          </cell>
          <cell r="C1252">
            <v>33</v>
          </cell>
        </row>
        <row r="1253">
          <cell r="A1253">
            <v>44572</v>
          </cell>
          <cell r="B1253" t="str">
            <v>KK SILOX FINISH 1.2</v>
          </cell>
          <cell r="C1253">
            <v>7.94</v>
          </cell>
        </row>
        <row r="1254">
          <cell r="A1254">
            <v>10854</v>
          </cell>
          <cell r="B1254" t="str">
            <v>SLC DURAFLEX ZIR 200</v>
          </cell>
          <cell r="C1254">
            <v>14.91</v>
          </cell>
        </row>
        <row r="1255">
          <cell r="A1255">
            <v>37511</v>
          </cell>
          <cell r="B1255" t="str">
            <v>DECOR KK 111 10L.</v>
          </cell>
          <cell r="C1255">
            <v>19.5</v>
          </cell>
        </row>
        <row r="1256">
          <cell r="A1256">
            <v>37245</v>
          </cell>
          <cell r="B1256" t="str">
            <v>DECOR KK 45 4L.</v>
          </cell>
          <cell r="C1256">
            <v>24.5</v>
          </cell>
        </row>
        <row r="1257">
          <cell r="A1257">
            <v>34383</v>
          </cell>
          <cell r="B1257" t="str">
            <v>KK KOMPACT PITT.S115</v>
          </cell>
          <cell r="C1257">
            <v>21.43</v>
          </cell>
        </row>
        <row r="1258">
          <cell r="A1258">
            <v>2481</v>
          </cell>
          <cell r="B1258" t="str">
            <v>BIO.INTONAC.0,5 S043</v>
          </cell>
          <cell r="C1258">
            <v>2.8600000000000003</v>
          </cell>
        </row>
        <row r="1259">
          <cell r="A1259">
            <v>19541</v>
          </cell>
          <cell r="B1259" t="str">
            <v>KK ACRILEX FONDO K00</v>
          </cell>
          <cell r="C1259">
            <v>9.24</v>
          </cell>
        </row>
        <row r="1260">
          <cell r="A1260">
            <v>13514</v>
          </cell>
          <cell r="B1260" t="str">
            <v>TASS.PERCUS.ACC/NYLO</v>
          </cell>
          <cell r="C1260">
            <v>0.874</v>
          </cell>
        </row>
        <row r="1261">
          <cell r="A1261" t="str">
            <v>0004D</v>
          </cell>
          <cell r="B1261" t="str">
            <v>FUGALITE COLOR KK 15</v>
          </cell>
          <cell r="C1261">
            <v>18</v>
          </cell>
        </row>
        <row r="1262">
          <cell r="A1262">
            <v>45222</v>
          </cell>
          <cell r="B1262" t="str">
            <v>KK ACRIL.FLEX S.SCUD</v>
          </cell>
          <cell r="C1262">
            <v>23.3</v>
          </cell>
        </row>
        <row r="1263">
          <cell r="A1263">
            <v>43731</v>
          </cell>
          <cell r="B1263" t="str">
            <v>MICRORESINA PARQUET</v>
          </cell>
          <cell r="C1263">
            <v>16</v>
          </cell>
        </row>
        <row r="1264">
          <cell r="A1264">
            <v>36560</v>
          </cell>
          <cell r="B1264" t="str">
            <v>KK ACRIL.FLEX S02500</v>
          </cell>
          <cell r="C1264">
            <v>19.190000000000001</v>
          </cell>
        </row>
        <row r="1265">
          <cell r="A1265">
            <v>43804</v>
          </cell>
          <cell r="B1265" t="str">
            <v>DECOR KK 4 0,1L 1PZ.</v>
          </cell>
          <cell r="C1265">
            <v>8</v>
          </cell>
        </row>
        <row r="1266">
          <cell r="A1266">
            <v>2254</v>
          </cell>
          <cell r="B1266" t="str">
            <v>BIO.SIL.PURO 1,0 C30</v>
          </cell>
          <cell r="C1266">
            <v>6.42</v>
          </cell>
        </row>
        <row r="1267">
          <cell r="A1267">
            <v>13924</v>
          </cell>
          <cell r="B1267" t="str">
            <v>FUGALITE  MUSCHIO 3K</v>
          </cell>
          <cell r="C1267">
            <v>17.3</v>
          </cell>
        </row>
        <row r="1268">
          <cell r="A1268">
            <v>4031</v>
          </cell>
          <cell r="B1268" t="str">
            <v>BIO.MARMORINO BC GD</v>
          </cell>
          <cell r="C1268">
            <v>7.33</v>
          </cell>
        </row>
        <row r="1269">
          <cell r="A1269">
            <v>38726</v>
          </cell>
          <cell r="B1269" t="str">
            <v>CEMENTORESINA 1 KK12</v>
          </cell>
          <cell r="C1269">
            <v>44</v>
          </cell>
        </row>
        <row r="1270">
          <cell r="A1270">
            <v>29626</v>
          </cell>
          <cell r="B1270" t="str">
            <v>KK SILOX FINISH 0,7</v>
          </cell>
          <cell r="C1270">
            <v>6.74</v>
          </cell>
        </row>
        <row r="1271">
          <cell r="A1271">
            <v>43746</v>
          </cell>
          <cell r="B1271" t="str">
            <v>MICRORESINA PARQUET</v>
          </cell>
          <cell r="C1271">
            <v>18</v>
          </cell>
        </row>
        <row r="1272">
          <cell r="A1272">
            <v>29718</v>
          </cell>
          <cell r="B1272" t="str">
            <v>KK KOMPACT MED.S0520</v>
          </cell>
          <cell r="C1272">
            <v>4.96</v>
          </cell>
        </row>
        <row r="1273">
          <cell r="A1273">
            <v>29136</v>
          </cell>
          <cell r="B1273" t="str">
            <v>KK SILOX PIT.K044007</v>
          </cell>
          <cell r="C1273">
            <v>23.73</v>
          </cell>
        </row>
        <row r="1274">
          <cell r="A1274">
            <v>45690</v>
          </cell>
          <cell r="B1274" t="str">
            <v>KK SILOX FINISH 1.5</v>
          </cell>
          <cell r="C1274">
            <v>6.74</v>
          </cell>
        </row>
        <row r="1275">
          <cell r="A1275">
            <v>12411</v>
          </cell>
          <cell r="B1275" t="str">
            <v>BIO.INTONAC.0,7 S023</v>
          </cell>
          <cell r="C1275">
            <v>2.8600000000000003</v>
          </cell>
        </row>
        <row r="1276">
          <cell r="A1276">
            <v>41488</v>
          </cell>
          <cell r="B1276" t="str">
            <v>OUTDOOR PAINT KK 88</v>
          </cell>
          <cell r="C1276">
            <v>21.5</v>
          </cell>
        </row>
        <row r="1277">
          <cell r="A1277">
            <v>39199</v>
          </cell>
          <cell r="B1277" t="str">
            <v>STRIPE KK 49  10LT</v>
          </cell>
          <cell r="C1277">
            <v>16.5</v>
          </cell>
        </row>
        <row r="1278">
          <cell r="A1278">
            <v>5040</v>
          </cell>
          <cell r="B1278" t="str">
            <v>BIO.SIL.PURO 1,0 K01</v>
          </cell>
          <cell r="C1278">
            <v>6.07</v>
          </cell>
        </row>
        <row r="1279">
          <cell r="A1279">
            <v>36</v>
          </cell>
          <cell r="B1279" t="str">
            <v>FUGALITE COLOR KK 1</v>
          </cell>
          <cell r="C1279">
            <v>18</v>
          </cell>
        </row>
        <row r="1280">
          <cell r="A1280">
            <v>46232</v>
          </cell>
          <cell r="B1280" t="str">
            <v>CEMENTORESINA 1 KK32</v>
          </cell>
          <cell r="C1280">
            <v>44</v>
          </cell>
        </row>
        <row r="1281">
          <cell r="A1281">
            <v>39893</v>
          </cell>
          <cell r="B1281" t="str">
            <v>WALLCRETE KK 93 MQ</v>
          </cell>
          <cell r="C1281">
            <v>48.5</v>
          </cell>
        </row>
        <row r="1282">
          <cell r="A1282">
            <v>39393</v>
          </cell>
          <cell r="B1282" t="str">
            <v>STRIPE KK 93  10LT</v>
          </cell>
          <cell r="C1282">
            <v>16</v>
          </cell>
        </row>
        <row r="1283">
          <cell r="A1283">
            <v>37052</v>
          </cell>
          <cell r="B1283" t="str">
            <v>DECOR KK 52 1,5L</v>
          </cell>
          <cell r="C1283">
            <v>23</v>
          </cell>
        </row>
        <row r="1284">
          <cell r="A1284">
            <v>7721</v>
          </cell>
          <cell r="B1284" t="str">
            <v>BIO.SIL.PURO 1,2 K02</v>
          </cell>
          <cell r="C1284">
            <v>6.07</v>
          </cell>
        </row>
        <row r="1285">
          <cell r="A1285">
            <v>37237</v>
          </cell>
          <cell r="B1285" t="str">
            <v>DECOR KK 37 4L.</v>
          </cell>
          <cell r="C1285">
            <v>33.5</v>
          </cell>
        </row>
        <row r="1286">
          <cell r="A1286">
            <v>27545</v>
          </cell>
          <cell r="B1286" t="str">
            <v>KD SUP.PAINT I192010</v>
          </cell>
          <cell r="C1286">
            <v>14.540000000000001</v>
          </cell>
        </row>
        <row r="1287">
          <cell r="A1287">
            <v>45217</v>
          </cell>
          <cell r="B1287" t="str">
            <v>KK ACRIL.FLEX S.SCUD</v>
          </cell>
          <cell r="C1287">
            <v>23.3</v>
          </cell>
        </row>
        <row r="1288">
          <cell r="A1288">
            <v>43888</v>
          </cell>
          <cell r="B1288" t="str">
            <v>DECOR KK 88 0,1L 1PZ</v>
          </cell>
          <cell r="C1288">
            <v>8</v>
          </cell>
        </row>
        <row r="1289">
          <cell r="A1289">
            <v>19853</v>
          </cell>
          <cell r="B1289" t="str">
            <v>PATINA KK 108 15KG</v>
          </cell>
          <cell r="C1289">
            <v>9.5</v>
          </cell>
        </row>
        <row r="1290">
          <cell r="A1290">
            <v>38845</v>
          </cell>
          <cell r="B1290" t="str">
            <v>CEMENTORESINA 2 KK45</v>
          </cell>
          <cell r="C1290">
            <v>44</v>
          </cell>
        </row>
        <row r="1291">
          <cell r="A1291" t="str">
            <v>0016Q</v>
          </cell>
          <cell r="B1291" t="str">
            <v>KK ACRILEX FINISH 1.</v>
          </cell>
          <cell r="C1291">
            <v>3.94</v>
          </cell>
        </row>
        <row r="1292">
          <cell r="A1292">
            <v>44675</v>
          </cell>
          <cell r="B1292" t="str">
            <v>CEMENTORESINA WALL K</v>
          </cell>
          <cell r="C1292">
            <v>44</v>
          </cell>
        </row>
        <row r="1293">
          <cell r="A1293">
            <v>41941</v>
          </cell>
          <cell r="B1293" t="str">
            <v>STRIPE LIVING WR07 M</v>
          </cell>
          <cell r="C1293">
            <v>25.5</v>
          </cell>
        </row>
        <row r="1294">
          <cell r="A1294">
            <v>47782</v>
          </cell>
          <cell r="B1294" t="str">
            <v>L34 CLASSIC CHIARO 9</v>
          </cell>
          <cell r="C1294">
            <v>5.89</v>
          </cell>
        </row>
        <row r="1295">
          <cell r="A1295">
            <v>39006</v>
          </cell>
          <cell r="B1295" t="str">
            <v>MICRORESINA KK 6 1+0</v>
          </cell>
          <cell r="C1295">
            <v>52.5</v>
          </cell>
        </row>
        <row r="1296">
          <cell r="A1296">
            <v>37062</v>
          </cell>
          <cell r="B1296" t="str">
            <v>DECOR KK 62 1,5L</v>
          </cell>
          <cell r="C1296">
            <v>26</v>
          </cell>
        </row>
        <row r="1297">
          <cell r="A1297">
            <v>38852</v>
          </cell>
          <cell r="B1297" t="str">
            <v>CEMENTORESINA 2 KK52</v>
          </cell>
          <cell r="C1297">
            <v>44</v>
          </cell>
        </row>
        <row r="1298">
          <cell r="A1298">
            <v>38039</v>
          </cell>
          <cell r="B1298" t="str">
            <v>ABSOLUTE KK 39 4L</v>
          </cell>
          <cell r="C1298">
            <v>16.5</v>
          </cell>
        </row>
        <row r="1299">
          <cell r="A1299">
            <v>13583</v>
          </cell>
          <cell r="B1299" t="str">
            <v>ELEMENTO FISSAG.MEDI</v>
          </cell>
          <cell r="C1299">
            <v>7.8400000000000007</v>
          </cell>
        </row>
        <row r="1300">
          <cell r="A1300">
            <v>3766</v>
          </cell>
          <cell r="B1300" t="str">
            <v>RINFORZO ARV 100 ROT</v>
          </cell>
          <cell r="C1300">
            <v>13.62</v>
          </cell>
        </row>
        <row r="1301">
          <cell r="A1301">
            <v>42443</v>
          </cell>
          <cell r="B1301" t="str">
            <v>WALLPAPER LIVING KK</v>
          </cell>
          <cell r="C1301">
            <v>12</v>
          </cell>
        </row>
        <row r="1302">
          <cell r="A1302">
            <v>42940</v>
          </cell>
          <cell r="B1302" t="str">
            <v>PATINA LIVING KK 140</v>
          </cell>
          <cell r="C1302">
            <v>32</v>
          </cell>
        </row>
        <row r="1303">
          <cell r="A1303">
            <v>38540</v>
          </cell>
          <cell r="B1303" t="str">
            <v>INVISIBILE 5X2,4M KK</v>
          </cell>
          <cell r="C1303">
            <v>9.5</v>
          </cell>
        </row>
        <row r="1304">
          <cell r="A1304">
            <v>32391</v>
          </cell>
          <cell r="B1304" t="str">
            <v>KK KOMPACT PITT.C304</v>
          </cell>
          <cell r="C1304">
            <v>19.64</v>
          </cell>
        </row>
        <row r="1305">
          <cell r="A1305">
            <v>32158</v>
          </cell>
          <cell r="B1305" t="str">
            <v>KK KOMPACT PITT.K007</v>
          </cell>
          <cell r="C1305">
            <v>15.219999999999999</v>
          </cell>
        </row>
        <row r="1306">
          <cell r="A1306">
            <v>11796</v>
          </cell>
          <cell r="B1306" t="str">
            <v>BIO.INTONAC.0,5 C304</v>
          </cell>
          <cell r="C1306">
            <v>2.8600000000000003</v>
          </cell>
        </row>
        <row r="1307">
          <cell r="A1307">
            <v>50259</v>
          </cell>
          <cell r="B1307" t="str">
            <v>SILICONE COLOR 23 6X</v>
          </cell>
          <cell r="C1307">
            <v>15.73</v>
          </cell>
        </row>
        <row r="1308">
          <cell r="A1308">
            <v>43756</v>
          </cell>
          <cell r="B1308" t="str">
            <v>KK KOMPACT FINE S.SC</v>
          </cell>
          <cell r="C1308">
            <v>5.17</v>
          </cell>
        </row>
        <row r="1309">
          <cell r="A1309">
            <v>41735</v>
          </cell>
          <cell r="B1309" t="str">
            <v>WALLCRETE LIVING KK</v>
          </cell>
          <cell r="C1309">
            <v>33</v>
          </cell>
        </row>
        <row r="1310">
          <cell r="A1310">
            <v>50340</v>
          </cell>
          <cell r="B1310" t="str">
            <v>NEUTRO COLOR 08 12X3</v>
          </cell>
          <cell r="C1310">
            <v>17.369999999999997</v>
          </cell>
        </row>
        <row r="1311">
          <cell r="A1311">
            <v>38708</v>
          </cell>
          <cell r="B1311" t="str">
            <v>CEMENTORESINA 1 KK10</v>
          </cell>
          <cell r="C1311">
            <v>44</v>
          </cell>
        </row>
        <row r="1312">
          <cell r="A1312">
            <v>44608</v>
          </cell>
          <cell r="B1312" t="str">
            <v>CEMENTORESINA WALL K</v>
          </cell>
          <cell r="C1312">
            <v>44</v>
          </cell>
        </row>
        <row r="1313">
          <cell r="A1313">
            <v>35214</v>
          </cell>
          <cell r="B1313" t="str">
            <v>KK KOMPACT PITT.C305</v>
          </cell>
          <cell r="C1313">
            <v>17.009999999999998</v>
          </cell>
        </row>
        <row r="1314">
          <cell r="A1314">
            <v>36157</v>
          </cell>
          <cell r="B1314" t="str">
            <v>MICRORESINA ZERO KK</v>
          </cell>
          <cell r="C1314">
            <v>45</v>
          </cell>
        </row>
        <row r="1315">
          <cell r="A1315">
            <v>33646</v>
          </cell>
          <cell r="B1315" t="str">
            <v>KK ECO KOMPACT EXTRA</v>
          </cell>
          <cell r="C1315">
            <v>6.6599999999999993</v>
          </cell>
        </row>
        <row r="1316">
          <cell r="A1316">
            <v>30115</v>
          </cell>
          <cell r="B1316" t="str">
            <v>KK KOMPACT MED.K0270</v>
          </cell>
          <cell r="C1316">
            <v>4.0999999999999996</v>
          </cell>
        </row>
        <row r="1317">
          <cell r="A1317">
            <v>17286</v>
          </cell>
          <cell r="B1317" t="str">
            <v>MICRORESINA XTREME 1</v>
          </cell>
          <cell r="C1317">
            <v>42</v>
          </cell>
        </row>
        <row r="1318">
          <cell r="A1318">
            <v>7907</v>
          </cell>
          <cell r="B1318" t="str">
            <v>BIO.SIL.PURO 1,5 K02</v>
          </cell>
          <cell r="C1318">
            <v>6.42</v>
          </cell>
        </row>
        <row r="1319">
          <cell r="A1319">
            <v>43773</v>
          </cell>
          <cell r="B1319" t="str">
            <v>KK KOMPACT MED.S.SCU</v>
          </cell>
          <cell r="C1319">
            <v>5.17</v>
          </cell>
        </row>
        <row r="1320">
          <cell r="A1320">
            <v>43666</v>
          </cell>
          <cell r="B1320" t="str">
            <v>MICRORESINA PARQUET</v>
          </cell>
          <cell r="C1320">
            <v>16</v>
          </cell>
        </row>
        <row r="1321">
          <cell r="A1321">
            <v>39947</v>
          </cell>
          <cell r="B1321" t="str">
            <v>WALLCRETE KK 147 MQ</v>
          </cell>
          <cell r="C1321">
            <v>48.5</v>
          </cell>
        </row>
        <row r="1322">
          <cell r="A1322">
            <v>28653</v>
          </cell>
          <cell r="B1322" t="str">
            <v>KK SILOX FINISH 0,7</v>
          </cell>
          <cell r="C1322">
            <v>6.74</v>
          </cell>
        </row>
        <row r="1323">
          <cell r="A1323">
            <v>6393</v>
          </cell>
          <cell r="B1323" t="str">
            <v>BIO.TINTEGGIO S02300</v>
          </cell>
          <cell r="C1323">
            <v>8.120000000000001</v>
          </cell>
        </row>
        <row r="1324">
          <cell r="A1324">
            <v>6144</v>
          </cell>
          <cell r="B1324" t="str">
            <v>BIO.INTONAC.1,2 K007</v>
          </cell>
          <cell r="C1324">
            <v>2.8600000000000003</v>
          </cell>
        </row>
        <row r="1325">
          <cell r="A1325">
            <v>35782</v>
          </cell>
          <cell r="B1325" t="str">
            <v>MICRORESINA ZERO KK</v>
          </cell>
          <cell r="C1325">
            <v>42.5</v>
          </cell>
        </row>
        <row r="1326">
          <cell r="A1326">
            <v>26172</v>
          </cell>
          <cell r="B1326" t="str">
            <v>KK SILOX PIT.C3044 1</v>
          </cell>
          <cell r="C1326">
            <v>21.96</v>
          </cell>
        </row>
        <row r="1327">
          <cell r="A1327">
            <v>44276</v>
          </cell>
          <cell r="B1327" t="str">
            <v>CEMENTORESINA WALL K</v>
          </cell>
          <cell r="C1327">
            <v>60</v>
          </cell>
        </row>
        <row r="1328">
          <cell r="A1328">
            <v>35213</v>
          </cell>
          <cell r="B1328" t="str">
            <v>KK KOMPACT PITT.C301</v>
          </cell>
          <cell r="C1328">
            <v>17.009999999999998</v>
          </cell>
        </row>
        <row r="1329">
          <cell r="A1329">
            <v>43810</v>
          </cell>
          <cell r="B1329" t="str">
            <v>DECOR KK 10 0,1L 1PZ</v>
          </cell>
          <cell r="C1329">
            <v>8</v>
          </cell>
        </row>
        <row r="1330">
          <cell r="A1330" t="str">
            <v>0003S</v>
          </cell>
          <cell r="B1330" t="str">
            <v>FUGALITE COLOR KK 79</v>
          </cell>
          <cell r="C1330">
            <v>18</v>
          </cell>
        </row>
        <row r="1331">
          <cell r="A1331">
            <v>38594</v>
          </cell>
          <cell r="B1331" t="str">
            <v>STRIPE KK 69  4L</v>
          </cell>
          <cell r="C1331">
            <v>18.5</v>
          </cell>
        </row>
        <row r="1332">
          <cell r="A1332">
            <v>19817</v>
          </cell>
          <cell r="B1332" t="str">
            <v>PATINA KK 72 15KG</v>
          </cell>
          <cell r="C1332">
            <v>9.5</v>
          </cell>
        </row>
        <row r="1333">
          <cell r="A1333">
            <v>15101</v>
          </cell>
          <cell r="B1333" t="str">
            <v>MICRORESINA WR06 2,5</v>
          </cell>
          <cell r="C1333">
            <v>49.5</v>
          </cell>
        </row>
        <row r="1334">
          <cell r="A1334">
            <v>16230</v>
          </cell>
          <cell r="B1334" t="str">
            <v>SCAFFALE FUGABELLA C</v>
          </cell>
          <cell r="C1334">
            <v>100</v>
          </cell>
        </row>
        <row r="1335">
          <cell r="A1335">
            <v>13418</v>
          </cell>
          <cell r="B1335" t="str">
            <v>BIO.SIL.PURO PIT.K02</v>
          </cell>
          <cell r="C1335">
            <v>17.98</v>
          </cell>
        </row>
        <row r="1336">
          <cell r="A1336">
            <v>4129</v>
          </cell>
          <cell r="B1336" t="str">
            <v>BIO.SIL.PURO 1,0 K05</v>
          </cell>
          <cell r="C1336">
            <v>6.07</v>
          </cell>
        </row>
        <row r="1337">
          <cell r="A1337" t="str">
            <v>G1217</v>
          </cell>
          <cell r="B1337" t="str">
            <v>GUIDA TEC.RINF. STRU</v>
          </cell>
          <cell r="C1337">
            <v>20.6</v>
          </cell>
        </row>
        <row r="1338">
          <cell r="A1338">
            <v>44917</v>
          </cell>
          <cell r="B1338" t="str">
            <v>CEMENTORESINA R11 KK</v>
          </cell>
          <cell r="C1338">
            <v>80</v>
          </cell>
        </row>
        <row r="1339">
          <cell r="A1339">
            <v>16108</v>
          </cell>
          <cell r="B1339" t="str">
            <v>BIO.INTONAC.0,5 K011</v>
          </cell>
          <cell r="C1339">
            <v>2.8600000000000003</v>
          </cell>
        </row>
        <row r="1340">
          <cell r="A1340">
            <v>43121</v>
          </cell>
          <cell r="B1340" t="str">
            <v>OUTDOOR PLASTER KK 1</v>
          </cell>
          <cell r="C1340">
            <v>4.5</v>
          </cell>
        </row>
        <row r="1341">
          <cell r="A1341">
            <v>25275</v>
          </cell>
          <cell r="B1341" t="str">
            <v>KK SILOX PIT.S011005</v>
          </cell>
          <cell r="C1341">
            <v>21.96</v>
          </cell>
        </row>
        <row r="1342">
          <cell r="A1342">
            <v>11669</v>
          </cell>
          <cell r="B1342" t="str">
            <v>BIO.INTONAC.1,2 C303</v>
          </cell>
          <cell r="C1342">
            <v>2.8600000000000003</v>
          </cell>
        </row>
        <row r="1343">
          <cell r="A1343">
            <v>31202</v>
          </cell>
          <cell r="B1343" t="str">
            <v>KK QUARZITE C3058 14</v>
          </cell>
          <cell r="C1343">
            <v>10.33</v>
          </cell>
        </row>
        <row r="1344">
          <cell r="A1344">
            <v>21608</v>
          </cell>
          <cell r="B1344" t="str">
            <v>KK SILOX PIT.K035008</v>
          </cell>
          <cell r="C1344">
            <v>21.96</v>
          </cell>
        </row>
        <row r="1345">
          <cell r="A1345">
            <v>18809</v>
          </cell>
          <cell r="B1345" t="str">
            <v>BIO.SIL.PURO 1,5 K03</v>
          </cell>
          <cell r="C1345">
            <v>6.07</v>
          </cell>
        </row>
        <row r="1346">
          <cell r="A1346">
            <v>43035</v>
          </cell>
          <cell r="B1346" t="str">
            <v>OUTDOOR PLASTER KK 3</v>
          </cell>
          <cell r="C1346">
            <v>5</v>
          </cell>
        </row>
        <row r="1347">
          <cell r="A1347">
            <v>18794</v>
          </cell>
          <cell r="B1347" t="str">
            <v>GEOLITE MICROSIL.S16</v>
          </cell>
          <cell r="C1347">
            <v>20.47</v>
          </cell>
        </row>
        <row r="1348">
          <cell r="A1348">
            <v>8874</v>
          </cell>
          <cell r="B1348" t="str">
            <v>BIO.SIL.PURO PIT.S05</v>
          </cell>
          <cell r="C1348">
            <v>21.05</v>
          </cell>
        </row>
        <row r="1349">
          <cell r="A1349">
            <v>7748</v>
          </cell>
          <cell r="B1349" t="str">
            <v>AQUAL.LUC.CASHMERE A</v>
          </cell>
          <cell r="C1349">
            <v>30.78</v>
          </cell>
        </row>
        <row r="1350">
          <cell r="A1350">
            <v>5350</v>
          </cell>
          <cell r="B1350" t="str">
            <v>BIO.TINTEGGIO K00700</v>
          </cell>
          <cell r="C1350">
            <v>6.32</v>
          </cell>
        </row>
        <row r="1351">
          <cell r="A1351" t="str">
            <v>001D3</v>
          </cell>
          <cell r="B1351" t="str">
            <v>KK ACRILEX FINISH 1.</v>
          </cell>
          <cell r="C1351">
            <v>3.38</v>
          </cell>
        </row>
        <row r="1352">
          <cell r="A1352">
            <v>49300</v>
          </cell>
          <cell r="B1352" t="str">
            <v>FACT.COLOR PU/S A KK</v>
          </cell>
          <cell r="C1352">
            <v>46.12</v>
          </cell>
        </row>
        <row r="1353">
          <cell r="A1353">
            <v>43552</v>
          </cell>
          <cell r="B1353" t="str">
            <v>KK KOMPACT FINE S.SC</v>
          </cell>
          <cell r="C1353">
            <v>5.17</v>
          </cell>
        </row>
        <row r="1354">
          <cell r="A1354">
            <v>29779</v>
          </cell>
          <cell r="B1354" t="str">
            <v>KK KOMPACT MED.NT GD</v>
          </cell>
          <cell r="C1354">
            <v>2.81</v>
          </cell>
        </row>
        <row r="1355">
          <cell r="A1355">
            <v>29110</v>
          </cell>
          <cell r="B1355" t="str">
            <v>KD SUP.PAINT I129009</v>
          </cell>
          <cell r="C1355">
            <v>12.6</v>
          </cell>
        </row>
        <row r="1356">
          <cell r="A1356">
            <v>20103</v>
          </cell>
          <cell r="B1356" t="str">
            <v>KK QUARZITE K065007</v>
          </cell>
          <cell r="C1356">
            <v>13.219999999999999</v>
          </cell>
        </row>
        <row r="1357">
          <cell r="A1357">
            <v>19975</v>
          </cell>
          <cell r="B1357" t="str">
            <v>MICRORESINA ZERO KK</v>
          </cell>
          <cell r="C1357">
            <v>42</v>
          </cell>
        </row>
        <row r="1358">
          <cell r="A1358">
            <v>6760</v>
          </cell>
          <cell r="B1358" t="str">
            <v>BIO.SPATOLATO C3017</v>
          </cell>
          <cell r="C1358">
            <v>7.18</v>
          </cell>
        </row>
        <row r="1359">
          <cell r="A1359">
            <v>45026</v>
          </cell>
          <cell r="B1359" t="str">
            <v>KK SILOX FINISH 1.5</v>
          </cell>
          <cell r="C1359">
            <v>7.94</v>
          </cell>
        </row>
        <row r="1360">
          <cell r="A1360">
            <v>14126</v>
          </cell>
          <cell r="B1360" t="str">
            <v>NASTRO GUARN.COMPRIM</v>
          </cell>
          <cell r="C1360">
            <v>12.166</v>
          </cell>
        </row>
        <row r="1361">
          <cell r="A1361">
            <v>44574</v>
          </cell>
          <cell r="B1361" t="str">
            <v>KK SILOX FINISH 1.2</v>
          </cell>
          <cell r="C1361">
            <v>7.94</v>
          </cell>
        </row>
        <row r="1362">
          <cell r="A1362">
            <v>13471</v>
          </cell>
          <cell r="B1362" t="str">
            <v>BIO.INTONAC.0,5 K043</v>
          </cell>
          <cell r="C1362">
            <v>3.04</v>
          </cell>
        </row>
        <row r="1363">
          <cell r="A1363">
            <v>44918</v>
          </cell>
          <cell r="B1363" t="str">
            <v>CEMENTORESINA R11 KK</v>
          </cell>
          <cell r="C1363">
            <v>80</v>
          </cell>
        </row>
        <row r="1364">
          <cell r="A1364">
            <v>44474</v>
          </cell>
          <cell r="B1364" t="str">
            <v>KK SILOX FINISH 1.0</v>
          </cell>
          <cell r="C1364">
            <v>6.74</v>
          </cell>
        </row>
        <row r="1365">
          <cell r="A1365">
            <v>43703</v>
          </cell>
          <cell r="B1365" t="str">
            <v>MICRORESINA PARQUET</v>
          </cell>
          <cell r="C1365">
            <v>18</v>
          </cell>
        </row>
        <row r="1366">
          <cell r="A1366">
            <v>35605</v>
          </cell>
          <cell r="B1366" t="str">
            <v>KK QUARZITE K1001</v>
          </cell>
          <cell r="C1366">
            <v>10.33</v>
          </cell>
        </row>
        <row r="1367">
          <cell r="A1367">
            <v>35122</v>
          </cell>
          <cell r="B1367" t="str">
            <v>KK SILOX FINISH 0,7</v>
          </cell>
          <cell r="C1367">
            <v>6.74</v>
          </cell>
        </row>
        <row r="1368">
          <cell r="A1368">
            <v>49073</v>
          </cell>
          <cell r="B1368" t="str">
            <v>FELPA MELANGE SIZE X</v>
          </cell>
          <cell r="C1368">
            <v>14.6</v>
          </cell>
        </row>
        <row r="1369">
          <cell r="A1369">
            <v>46567</v>
          </cell>
          <cell r="B1369" t="str">
            <v>KOMPACT 110 MED.1001</v>
          </cell>
          <cell r="C1369">
            <v>6.6599999999999993</v>
          </cell>
        </row>
        <row r="1370">
          <cell r="A1370">
            <v>45698</v>
          </cell>
          <cell r="B1370" t="str">
            <v>KK SILOX PIT.K026008</v>
          </cell>
          <cell r="C1370">
            <v>23.73</v>
          </cell>
        </row>
        <row r="1371">
          <cell r="A1371">
            <v>43784</v>
          </cell>
          <cell r="B1371" t="str">
            <v>KK SILOX PIT.S.SCUD.</v>
          </cell>
          <cell r="C1371">
            <v>27.160000000000004</v>
          </cell>
        </row>
        <row r="1372">
          <cell r="A1372">
            <v>19758</v>
          </cell>
          <cell r="B1372" t="str">
            <v>PATINA KK 14 15KG</v>
          </cell>
          <cell r="C1372">
            <v>10</v>
          </cell>
        </row>
        <row r="1373">
          <cell r="A1373">
            <v>10949</v>
          </cell>
          <cell r="B1373" t="str">
            <v>SLC PAD DIA430 MM RO</v>
          </cell>
          <cell r="C1373">
            <v>11.51</v>
          </cell>
        </row>
        <row r="1374">
          <cell r="A1374" t="str">
            <v>EC1</v>
          </cell>
          <cell r="B1374" t="str">
            <v>RIADDEBITI CMSW_SAP</v>
          </cell>
          <cell r="C1374">
            <v>1</v>
          </cell>
        </row>
        <row r="1375">
          <cell r="A1375">
            <v>36540</v>
          </cell>
          <cell r="B1375" t="str">
            <v>KK ACRIL.FLEX C3058</v>
          </cell>
          <cell r="C1375">
            <v>19.190000000000001</v>
          </cell>
        </row>
        <row r="1376">
          <cell r="A1376">
            <v>8724</v>
          </cell>
          <cell r="B1376" t="str">
            <v>FUGALITE BIO GRIGIO</v>
          </cell>
          <cell r="C1376">
            <v>18.28</v>
          </cell>
        </row>
        <row r="1377">
          <cell r="A1377">
            <v>50138</v>
          </cell>
          <cell r="B1377" t="str">
            <v>FUGAB.ECO SILIC.CARA</v>
          </cell>
          <cell r="C1377">
            <v>13.27</v>
          </cell>
        </row>
        <row r="1378">
          <cell r="A1378">
            <v>42071</v>
          </cell>
          <cell r="B1378" t="str">
            <v>OUTDOOR PAINT KK 71</v>
          </cell>
          <cell r="C1378">
            <v>19.5</v>
          </cell>
        </row>
        <row r="1379">
          <cell r="A1379">
            <v>37117</v>
          </cell>
          <cell r="B1379" t="str">
            <v>DECOR KK 117 1,5L</v>
          </cell>
          <cell r="C1379">
            <v>26.5</v>
          </cell>
        </row>
        <row r="1380">
          <cell r="A1380">
            <v>50986</v>
          </cell>
          <cell r="B1380" t="str">
            <v>SILICONE COLOR KK 12</v>
          </cell>
          <cell r="C1380">
            <v>15.7</v>
          </cell>
        </row>
        <row r="1381">
          <cell r="A1381">
            <v>43357</v>
          </cell>
          <cell r="B1381" t="str">
            <v>BIO.SIL.PURO PIT.B47</v>
          </cell>
          <cell r="C1381">
            <v>17.786000000000001</v>
          </cell>
        </row>
        <row r="1382">
          <cell r="A1382" t="str">
            <v>001LZ</v>
          </cell>
          <cell r="B1382" t="str">
            <v>GLASS NET 315 ROT. 4</v>
          </cell>
          <cell r="C1382">
            <v>12.66</v>
          </cell>
        </row>
        <row r="1383">
          <cell r="A1383">
            <v>32289</v>
          </cell>
          <cell r="B1383" t="str">
            <v>KD SUP.PAINT I004004</v>
          </cell>
          <cell r="C1383">
            <v>12.6</v>
          </cell>
        </row>
        <row r="1384">
          <cell r="A1384">
            <v>19511</v>
          </cell>
          <cell r="B1384" t="str">
            <v>KK ACRILEX FINISH 1.</v>
          </cell>
          <cell r="C1384">
            <v>3.38</v>
          </cell>
        </row>
        <row r="1385">
          <cell r="A1385">
            <v>12805</v>
          </cell>
          <cell r="B1385" t="str">
            <v>BIO.SIL.PURO PIT.S06</v>
          </cell>
          <cell r="C1385">
            <v>17.98</v>
          </cell>
        </row>
        <row r="1386">
          <cell r="A1386">
            <v>1000000</v>
          </cell>
          <cell r="B1386" t="str">
            <v>KK KOMPACT MED.B5311</v>
          </cell>
          <cell r="C1386">
            <v>4.3100000000000005</v>
          </cell>
        </row>
        <row r="1387">
          <cell r="A1387">
            <v>45441</v>
          </cell>
          <cell r="B1387" t="str">
            <v>KLIMAAIR BLACK1000X5</v>
          </cell>
          <cell r="C1387">
            <v>3.66</v>
          </cell>
        </row>
        <row r="1388">
          <cell r="A1388">
            <v>44196</v>
          </cell>
          <cell r="B1388" t="str">
            <v>KK KOMPACT MED.S.SCU</v>
          </cell>
          <cell r="C1388">
            <v>5.17</v>
          </cell>
        </row>
        <row r="1389">
          <cell r="A1389">
            <v>38631</v>
          </cell>
          <cell r="B1389" t="str">
            <v>CEMENTORESINA 1 KK31</v>
          </cell>
          <cell r="C1389">
            <v>44</v>
          </cell>
        </row>
        <row r="1390">
          <cell r="A1390">
            <v>33661</v>
          </cell>
          <cell r="B1390" t="str">
            <v>KK QUARZITE S023009</v>
          </cell>
          <cell r="C1390">
            <v>10.33</v>
          </cell>
        </row>
        <row r="1391">
          <cell r="A1391">
            <v>33070</v>
          </cell>
          <cell r="B1391" t="str">
            <v>KK KOMPACT PITT.K011</v>
          </cell>
          <cell r="C1391">
            <v>17.009999999999998</v>
          </cell>
        </row>
        <row r="1392">
          <cell r="A1392">
            <v>19852</v>
          </cell>
          <cell r="B1392" t="str">
            <v>PATINA KK 107 15KG</v>
          </cell>
          <cell r="C1392">
            <v>9.5</v>
          </cell>
        </row>
        <row r="1393">
          <cell r="A1393">
            <v>10891</v>
          </cell>
          <cell r="B1393" t="str">
            <v>SLC DURAROLL SIC 254</v>
          </cell>
          <cell r="C1393">
            <v>363</v>
          </cell>
        </row>
        <row r="1394">
          <cell r="A1394">
            <v>1888</v>
          </cell>
          <cell r="B1394" t="str">
            <v>BIO.SIL.PURO 1,2 BC</v>
          </cell>
          <cell r="C1394">
            <v>4.26</v>
          </cell>
        </row>
        <row r="1395">
          <cell r="A1395">
            <v>39069</v>
          </cell>
          <cell r="B1395" t="str">
            <v>MICRORESINA KK 69 1+</v>
          </cell>
          <cell r="C1395">
            <v>52.5</v>
          </cell>
        </row>
        <row r="1396">
          <cell r="A1396">
            <v>23350</v>
          </cell>
          <cell r="B1396" t="str">
            <v>KD SINTOLITE 4X2,5L.</v>
          </cell>
          <cell r="C1396">
            <v>21.15</v>
          </cell>
        </row>
        <row r="1397">
          <cell r="A1397">
            <v>19335</v>
          </cell>
          <cell r="B1397" t="str">
            <v>KK ECO KOMPACT 2.5 C</v>
          </cell>
          <cell r="C1397">
            <v>4.68</v>
          </cell>
        </row>
        <row r="1398">
          <cell r="A1398" t="str">
            <v>G1095</v>
          </cell>
          <cell r="B1398" t="str">
            <v>KCC QUADERNO CEMENTO</v>
          </cell>
          <cell r="C1398">
            <v>29.2</v>
          </cell>
        </row>
        <row r="1399">
          <cell r="A1399">
            <v>46326</v>
          </cell>
          <cell r="B1399" t="str">
            <v>CEMENTORESINA 1 KK12</v>
          </cell>
          <cell r="C1399">
            <v>44</v>
          </cell>
        </row>
        <row r="1400">
          <cell r="A1400">
            <v>43924</v>
          </cell>
          <cell r="B1400" t="str">
            <v>DECOR KK 124 0,1L 1P</v>
          </cell>
          <cell r="C1400">
            <v>8</v>
          </cell>
        </row>
        <row r="1401">
          <cell r="A1401">
            <v>36934</v>
          </cell>
          <cell r="B1401" t="str">
            <v>FUGABELLA COLOR 34 4</v>
          </cell>
          <cell r="C1401">
            <v>4.67</v>
          </cell>
        </row>
        <row r="1402">
          <cell r="A1402">
            <v>16522</v>
          </cell>
          <cell r="B1402" t="str">
            <v>FACT.COLORMAXI EP A</v>
          </cell>
          <cell r="C1402">
            <v>30.130000000000003</v>
          </cell>
        </row>
        <row r="1403">
          <cell r="A1403">
            <v>46644</v>
          </cell>
          <cell r="B1403" t="str">
            <v>CEMENTORESINA 2 KK44</v>
          </cell>
          <cell r="C1403">
            <v>44</v>
          </cell>
        </row>
        <row r="1404">
          <cell r="A1404">
            <v>45109</v>
          </cell>
          <cell r="B1404" t="str">
            <v>KK ACRIL.FLEX S.SCUD</v>
          </cell>
          <cell r="C1404">
            <v>25.36</v>
          </cell>
        </row>
        <row r="1405">
          <cell r="A1405">
            <v>44157</v>
          </cell>
          <cell r="B1405" t="str">
            <v>KK KOMPACT MED.S.SCU</v>
          </cell>
          <cell r="C1405">
            <v>5.17</v>
          </cell>
        </row>
        <row r="1406">
          <cell r="A1406">
            <v>43802</v>
          </cell>
          <cell r="B1406" t="str">
            <v>DECOR KK 2 0,1L 1PZ.</v>
          </cell>
          <cell r="C1406">
            <v>8</v>
          </cell>
        </row>
        <row r="1407">
          <cell r="A1407">
            <v>41296</v>
          </cell>
          <cell r="B1407" t="str">
            <v>KK ACRIL.FLEX S07600</v>
          </cell>
          <cell r="C1407">
            <v>24.19</v>
          </cell>
        </row>
        <row r="1408">
          <cell r="A1408">
            <v>37335</v>
          </cell>
          <cell r="B1408" t="str">
            <v>DECOR KK 135 4L.</v>
          </cell>
          <cell r="C1408">
            <v>24</v>
          </cell>
        </row>
        <row r="1409">
          <cell r="A1409">
            <v>34073</v>
          </cell>
          <cell r="B1409" t="str">
            <v>KK ACRIL.FLEX K14700</v>
          </cell>
          <cell r="C1409">
            <v>22.15</v>
          </cell>
        </row>
        <row r="1410">
          <cell r="A1410">
            <v>27573</v>
          </cell>
          <cell r="B1410" t="str">
            <v>KD SUP.PAINT I048003</v>
          </cell>
          <cell r="C1410">
            <v>12.6</v>
          </cell>
        </row>
        <row r="1411">
          <cell r="A1411">
            <v>74263</v>
          </cell>
          <cell r="B1411" t="str">
            <v>FUGABELLA COLOR 07 8</v>
          </cell>
          <cell r="C1411">
            <v>4.67</v>
          </cell>
        </row>
        <row r="1412">
          <cell r="A1412">
            <v>38274</v>
          </cell>
          <cell r="B1412" t="str">
            <v>ABSOLUTE KK 74 10L</v>
          </cell>
          <cell r="C1412">
            <v>10.5</v>
          </cell>
        </row>
        <row r="1413">
          <cell r="A1413">
            <v>37273</v>
          </cell>
          <cell r="B1413" t="str">
            <v>DECOR KK 73 4L.</v>
          </cell>
          <cell r="C1413">
            <v>19.5</v>
          </cell>
        </row>
        <row r="1414">
          <cell r="A1414">
            <v>42336</v>
          </cell>
          <cell r="B1414" t="str">
            <v>WALLPAPER KK 136 MQ</v>
          </cell>
          <cell r="C1414">
            <v>27.5</v>
          </cell>
        </row>
        <row r="1415">
          <cell r="A1415">
            <v>34507</v>
          </cell>
          <cell r="B1415" t="str">
            <v>KK SILOX PIT.S043006</v>
          </cell>
          <cell r="C1415">
            <v>23.73</v>
          </cell>
        </row>
        <row r="1416">
          <cell r="A1416">
            <v>31005</v>
          </cell>
          <cell r="B1416" t="str">
            <v>KK KOMPACT MED.C3021</v>
          </cell>
          <cell r="C1416">
            <v>4.5299999999999994</v>
          </cell>
        </row>
        <row r="1417">
          <cell r="A1417">
            <v>10897</v>
          </cell>
          <cell r="B1417" t="str">
            <v>SLC DURAROLL SIC 203</v>
          </cell>
          <cell r="C1417">
            <v>330</v>
          </cell>
        </row>
        <row r="1418">
          <cell r="A1418">
            <v>45260</v>
          </cell>
          <cell r="B1418" t="str">
            <v>KK ECO SIL.VELAT.S03</v>
          </cell>
          <cell r="C1418">
            <v>34</v>
          </cell>
        </row>
        <row r="1419">
          <cell r="A1419" t="str">
            <v>001MX</v>
          </cell>
          <cell r="B1419" t="str">
            <v>KK SILOX FINISH 1.2</v>
          </cell>
          <cell r="C1419">
            <v>7.81</v>
          </cell>
        </row>
        <row r="1420">
          <cell r="A1420">
            <v>46562</v>
          </cell>
          <cell r="B1420" t="str">
            <v>STEEL ROLLFIX 8-10M</v>
          </cell>
          <cell r="C1420">
            <v>13.469999999999999</v>
          </cell>
        </row>
        <row r="1421">
          <cell r="A1421">
            <v>35518</v>
          </cell>
          <cell r="B1421" t="str">
            <v>KK ECO SIL.VELAT.S01</v>
          </cell>
          <cell r="C1421">
            <v>34</v>
          </cell>
        </row>
        <row r="1422">
          <cell r="A1422">
            <v>32448</v>
          </cell>
          <cell r="B1422" t="str">
            <v>KK KOMPACT PITT.K054</v>
          </cell>
          <cell r="C1422">
            <v>21.43</v>
          </cell>
        </row>
        <row r="1423">
          <cell r="A1423">
            <v>29887</v>
          </cell>
          <cell r="B1423" t="str">
            <v>KK KOMPACT FIN.K0280</v>
          </cell>
          <cell r="C1423">
            <v>4.5299999999999994</v>
          </cell>
        </row>
        <row r="1424">
          <cell r="A1424">
            <v>14304</v>
          </cell>
          <cell r="B1424" t="str">
            <v>RINFORZO V40 50M</v>
          </cell>
          <cell r="C1424">
            <v>1.5660000000000001</v>
          </cell>
        </row>
        <row r="1425">
          <cell r="A1425">
            <v>12563</v>
          </cell>
          <cell r="B1425" t="str">
            <v>BIO.SIL.PURO 1,0 S04</v>
          </cell>
          <cell r="C1425">
            <v>6.07</v>
          </cell>
        </row>
        <row r="1426">
          <cell r="A1426">
            <v>44974</v>
          </cell>
          <cell r="B1426" t="str">
            <v>KK SILOX FINISH 1.5</v>
          </cell>
          <cell r="C1426">
            <v>7.94</v>
          </cell>
        </row>
        <row r="1427">
          <cell r="A1427">
            <v>44363</v>
          </cell>
          <cell r="B1427" t="str">
            <v>KK SILOX FINISH 1.0</v>
          </cell>
          <cell r="C1427">
            <v>7.94</v>
          </cell>
        </row>
        <row r="1428">
          <cell r="A1428">
            <v>39819</v>
          </cell>
          <cell r="B1428" t="str">
            <v>WALLCRETE KK 19 MQ</v>
          </cell>
          <cell r="C1428">
            <v>48.5</v>
          </cell>
        </row>
        <row r="1429">
          <cell r="A1429">
            <v>14817</v>
          </cell>
          <cell r="B1429" t="str">
            <v>BIO.SIL.PURO 1,5 K10</v>
          </cell>
          <cell r="C1429">
            <v>6.07</v>
          </cell>
        </row>
        <row r="1430">
          <cell r="A1430">
            <v>35956</v>
          </cell>
          <cell r="B1430" t="str">
            <v>MICRORESINA ZERO KK</v>
          </cell>
          <cell r="C1430">
            <v>47</v>
          </cell>
        </row>
        <row r="1431">
          <cell r="A1431">
            <v>24202</v>
          </cell>
          <cell r="B1431" t="str">
            <v>KK ACRIL.FLEX K00700</v>
          </cell>
          <cell r="C1431">
            <v>17.190000000000001</v>
          </cell>
        </row>
        <row r="1432">
          <cell r="A1432">
            <v>44153</v>
          </cell>
          <cell r="B1432" t="str">
            <v>KK KOMPACT MED.S.SCU</v>
          </cell>
          <cell r="C1432">
            <v>5.17</v>
          </cell>
        </row>
        <row r="1433">
          <cell r="A1433">
            <v>43913</v>
          </cell>
          <cell r="B1433" t="str">
            <v>DECOR KK 113 0,1L 1P</v>
          </cell>
          <cell r="C1433">
            <v>8</v>
          </cell>
        </row>
        <row r="1434">
          <cell r="A1434">
            <v>41476</v>
          </cell>
          <cell r="B1434" t="str">
            <v>OUTDOOR PAINT KK 76</v>
          </cell>
          <cell r="C1434">
            <v>21.5</v>
          </cell>
        </row>
        <row r="1435">
          <cell r="A1435">
            <v>38616</v>
          </cell>
          <cell r="B1435" t="str">
            <v>CEMENTORESINA 1 KK16</v>
          </cell>
          <cell r="C1435">
            <v>44</v>
          </cell>
        </row>
        <row r="1436">
          <cell r="A1436">
            <v>36587</v>
          </cell>
          <cell r="B1436" t="str">
            <v>KK ACRIL.FLEX C3010</v>
          </cell>
          <cell r="C1436">
            <v>19.190000000000001</v>
          </cell>
        </row>
        <row r="1437">
          <cell r="A1437" t="str">
            <v>0004G</v>
          </cell>
          <cell r="B1437" t="str">
            <v>FUGALITE COLOR KK 13</v>
          </cell>
          <cell r="C1437">
            <v>18</v>
          </cell>
        </row>
        <row r="1438">
          <cell r="A1438">
            <v>42806</v>
          </cell>
          <cell r="B1438" t="str">
            <v>PATINA LIVING KK 6 M</v>
          </cell>
          <cell r="C1438">
            <v>32</v>
          </cell>
        </row>
        <row r="1439">
          <cell r="A1439" t="str">
            <v>G1038</v>
          </cell>
          <cell r="B1439" t="str">
            <v>GUIDA BIOSCUD</v>
          </cell>
          <cell r="C1439">
            <v>1.2</v>
          </cell>
        </row>
        <row r="1440">
          <cell r="A1440">
            <v>39243</v>
          </cell>
          <cell r="B1440" t="str">
            <v>MICRORESINA KK 43 2,</v>
          </cell>
          <cell r="C1440">
            <v>50</v>
          </cell>
        </row>
        <row r="1441">
          <cell r="A1441">
            <v>12824</v>
          </cell>
          <cell r="B1441" t="str">
            <v>BIO.SIL.PURO PIT.S01</v>
          </cell>
          <cell r="C1441">
            <v>18.869999999999997</v>
          </cell>
        </row>
        <row r="1442">
          <cell r="A1442">
            <v>44332</v>
          </cell>
          <cell r="B1442" t="str">
            <v>CEMENTORESINA WALL K</v>
          </cell>
          <cell r="C1442">
            <v>60</v>
          </cell>
        </row>
        <row r="1443">
          <cell r="A1443">
            <v>28361</v>
          </cell>
          <cell r="B1443" t="str">
            <v>KK SILOX PIT.K135003</v>
          </cell>
          <cell r="C1443">
            <v>25.93</v>
          </cell>
        </row>
        <row r="1444">
          <cell r="A1444">
            <v>44129</v>
          </cell>
          <cell r="B1444" t="str">
            <v>CEMENTORESINA KK 129</v>
          </cell>
          <cell r="C1444">
            <v>60</v>
          </cell>
        </row>
        <row r="1445">
          <cell r="A1445">
            <v>43223</v>
          </cell>
          <cell r="B1445" t="str">
            <v>STRIPE LIVING KK 23</v>
          </cell>
          <cell r="C1445">
            <v>26.5</v>
          </cell>
        </row>
        <row r="1446">
          <cell r="A1446">
            <v>37149</v>
          </cell>
          <cell r="B1446" t="str">
            <v>DECOR KK 149 1,5L</v>
          </cell>
          <cell r="C1446">
            <v>28</v>
          </cell>
        </row>
        <row r="1447">
          <cell r="A1447">
            <v>44358</v>
          </cell>
          <cell r="B1447" t="str">
            <v>KK SILOX FINISH 1.0</v>
          </cell>
          <cell r="C1447">
            <v>7.94</v>
          </cell>
        </row>
        <row r="1448">
          <cell r="A1448">
            <v>30018</v>
          </cell>
          <cell r="B1448" t="str">
            <v>KK KOMPACT MED.K0070</v>
          </cell>
          <cell r="C1448">
            <v>4.0999999999999996</v>
          </cell>
        </row>
        <row r="1449">
          <cell r="A1449">
            <v>20111</v>
          </cell>
          <cell r="B1449" t="str">
            <v>KK QUARZITE K099001</v>
          </cell>
          <cell r="C1449">
            <v>12.190000000000001</v>
          </cell>
        </row>
        <row r="1450">
          <cell r="A1450">
            <v>38959</v>
          </cell>
          <cell r="B1450" t="str">
            <v>STRIPE KK 134  4L</v>
          </cell>
          <cell r="C1450">
            <v>18.5</v>
          </cell>
        </row>
        <row r="1451">
          <cell r="A1451">
            <v>36494</v>
          </cell>
          <cell r="B1451" t="str">
            <v>OUTDOOR PAINT MB 6X0</v>
          </cell>
          <cell r="C1451">
            <v>18.8</v>
          </cell>
        </row>
        <row r="1452">
          <cell r="A1452">
            <v>24407</v>
          </cell>
          <cell r="B1452" t="str">
            <v>KK ACRIL.FLEX K13500</v>
          </cell>
          <cell r="C1452">
            <v>20.94</v>
          </cell>
        </row>
        <row r="1453">
          <cell r="A1453">
            <v>13821</v>
          </cell>
          <cell r="B1453" t="str">
            <v>BIO.SIL.PURO PIT.C30</v>
          </cell>
          <cell r="C1453">
            <v>18.869999999999997</v>
          </cell>
        </row>
        <row r="1454">
          <cell r="A1454">
            <v>7399</v>
          </cell>
          <cell r="B1454" t="str">
            <v>BIO.TINTEGGIO K05100</v>
          </cell>
          <cell r="C1454">
            <v>8.120000000000001</v>
          </cell>
        </row>
        <row r="1455">
          <cell r="A1455">
            <v>2782</v>
          </cell>
          <cell r="B1455" t="str">
            <v>PU70 A BEIGE 4,5KG</v>
          </cell>
          <cell r="C1455">
            <v>11.959999999999999</v>
          </cell>
        </row>
        <row r="1456">
          <cell r="A1456">
            <v>1468</v>
          </cell>
          <cell r="B1456" t="str">
            <v>BIO.SIL.PURO PIT.K02</v>
          </cell>
          <cell r="C1456">
            <v>16.940000000000001</v>
          </cell>
        </row>
        <row r="1457">
          <cell r="A1457">
            <v>37545</v>
          </cell>
          <cell r="B1457" t="str">
            <v>DECOR KK 145 10L.</v>
          </cell>
          <cell r="C1457">
            <v>23</v>
          </cell>
        </row>
        <row r="1458">
          <cell r="A1458">
            <v>46311</v>
          </cell>
          <cell r="B1458" t="str">
            <v>CEMENTORESINA 1 KK11</v>
          </cell>
          <cell r="C1458">
            <v>44</v>
          </cell>
        </row>
        <row r="1459">
          <cell r="A1459">
            <v>36139</v>
          </cell>
          <cell r="B1459" t="str">
            <v>MICRORESINA ZERO KK</v>
          </cell>
          <cell r="C1459">
            <v>44.5</v>
          </cell>
        </row>
        <row r="1460">
          <cell r="A1460">
            <v>35754</v>
          </cell>
          <cell r="B1460" t="str">
            <v>MICRORESINA ZERO KK</v>
          </cell>
          <cell r="C1460">
            <v>41.5</v>
          </cell>
        </row>
        <row r="1461">
          <cell r="A1461">
            <v>3236</v>
          </cell>
          <cell r="B1461" t="str">
            <v>BIO.TINTEGGIO S02800</v>
          </cell>
          <cell r="C1461">
            <v>6.32</v>
          </cell>
        </row>
        <row r="1462">
          <cell r="A1462">
            <v>48601</v>
          </cell>
          <cell r="B1462" t="str">
            <v>KK ACRILEX FINISH 1.</v>
          </cell>
          <cell r="C1462">
            <v>3.38</v>
          </cell>
        </row>
        <row r="1463">
          <cell r="A1463">
            <v>42847</v>
          </cell>
          <cell r="B1463" t="str">
            <v>PATINA LIVING KK 47</v>
          </cell>
          <cell r="C1463">
            <v>32</v>
          </cell>
        </row>
        <row r="1464">
          <cell r="A1464">
            <v>24299</v>
          </cell>
          <cell r="B1464" t="str">
            <v>KK ACRIL.FLEX K16900</v>
          </cell>
          <cell r="C1464">
            <v>17.190000000000001</v>
          </cell>
        </row>
        <row r="1465">
          <cell r="A1465">
            <v>19807</v>
          </cell>
          <cell r="B1465" t="str">
            <v>PATINA KK 62 15KG</v>
          </cell>
          <cell r="C1465">
            <v>10</v>
          </cell>
        </row>
        <row r="1466">
          <cell r="A1466">
            <v>26601</v>
          </cell>
          <cell r="B1466" t="str">
            <v>KD PRONTOFIX 10L</v>
          </cell>
          <cell r="C1466">
            <v>3.47</v>
          </cell>
        </row>
        <row r="1467">
          <cell r="A1467">
            <v>20257</v>
          </cell>
          <cell r="B1467" t="str">
            <v>KK QUARZITE 1001  14</v>
          </cell>
          <cell r="C1467">
            <v>8.1</v>
          </cell>
        </row>
        <row r="1468">
          <cell r="A1468">
            <v>12718</v>
          </cell>
          <cell r="B1468" t="str">
            <v>BIO.SIL.PURO 1,5 S05</v>
          </cell>
          <cell r="C1468">
            <v>6.07</v>
          </cell>
        </row>
        <row r="1469">
          <cell r="A1469">
            <v>41526</v>
          </cell>
          <cell r="B1469" t="str">
            <v>OUTDOOR PAINT KK 126</v>
          </cell>
          <cell r="C1469">
            <v>21.5</v>
          </cell>
        </row>
        <row r="1470">
          <cell r="A1470">
            <v>35252</v>
          </cell>
          <cell r="B1470" t="str">
            <v>KK KOMPACT PITT.C305</v>
          </cell>
          <cell r="C1470">
            <v>15.219999999999999</v>
          </cell>
        </row>
        <row r="1471">
          <cell r="A1471">
            <v>24216</v>
          </cell>
          <cell r="B1471" t="str">
            <v>KK ACRIL.FLEX K02500</v>
          </cell>
          <cell r="C1471">
            <v>17.190000000000001</v>
          </cell>
        </row>
        <row r="1472">
          <cell r="A1472">
            <v>13186</v>
          </cell>
          <cell r="B1472" t="str">
            <v>MICRORESINA FLOOR WR</v>
          </cell>
          <cell r="C1472">
            <v>29.5</v>
          </cell>
        </row>
        <row r="1473">
          <cell r="A1473">
            <v>4709</v>
          </cell>
          <cell r="B1473" t="str">
            <v>BIO.MARMORINO S02300</v>
          </cell>
          <cell r="C1473">
            <v>4.3</v>
          </cell>
        </row>
        <row r="1474">
          <cell r="A1474">
            <v>35923</v>
          </cell>
          <cell r="B1474" t="str">
            <v>MICRORESINA ZERO KK</v>
          </cell>
          <cell r="C1474">
            <v>45.5</v>
          </cell>
        </row>
        <row r="1475">
          <cell r="A1475">
            <v>11799</v>
          </cell>
          <cell r="B1475" t="str">
            <v>BIO.INTONAC.0,5 C304</v>
          </cell>
          <cell r="C1475">
            <v>2.8600000000000003</v>
          </cell>
        </row>
        <row r="1476">
          <cell r="A1476">
            <v>43405</v>
          </cell>
          <cell r="B1476" t="str">
            <v>MICRORESINA FLOOR KK</v>
          </cell>
          <cell r="C1476">
            <v>30.5</v>
          </cell>
        </row>
        <row r="1477">
          <cell r="A1477">
            <v>39386</v>
          </cell>
          <cell r="B1477" t="str">
            <v>STRIPE KK 86  10LT</v>
          </cell>
          <cell r="C1477">
            <v>16</v>
          </cell>
        </row>
        <row r="1478">
          <cell r="A1478">
            <v>8193</v>
          </cell>
          <cell r="B1478" t="str">
            <v>IMPREG.LEGNO NOCE I0</v>
          </cell>
          <cell r="C1478">
            <v>25.34</v>
          </cell>
        </row>
        <row r="1479">
          <cell r="A1479" t="str">
            <v>001ES</v>
          </cell>
          <cell r="B1479" t="str">
            <v>FACT.COLOR PU\/S A B</v>
          </cell>
          <cell r="C1479">
            <v>50.589999999999996</v>
          </cell>
        </row>
        <row r="1480">
          <cell r="A1480" t="str">
            <v>0017S</v>
          </cell>
          <cell r="B1480" t="str">
            <v>CAMBIMASS 25KG (PERS</v>
          </cell>
          <cell r="C1480">
            <v>0.22999999999999998</v>
          </cell>
        </row>
        <row r="1481">
          <cell r="A1481">
            <v>34349</v>
          </cell>
          <cell r="B1481" t="str">
            <v>KK KOMPACT PITT.K051</v>
          </cell>
          <cell r="C1481">
            <v>15.219999999999999</v>
          </cell>
        </row>
        <row r="1482">
          <cell r="A1482">
            <v>13323</v>
          </cell>
          <cell r="B1482" t="str">
            <v>BIO.SIL.PURO 1,2 K03</v>
          </cell>
          <cell r="C1482">
            <v>6.07</v>
          </cell>
        </row>
        <row r="1483">
          <cell r="A1483">
            <v>12530</v>
          </cell>
          <cell r="B1483" t="str">
            <v>BIO.SIL.PURO 1,0 S01</v>
          </cell>
          <cell r="C1483">
            <v>6.07</v>
          </cell>
        </row>
        <row r="1484">
          <cell r="A1484">
            <v>11599</v>
          </cell>
          <cell r="B1484" t="str">
            <v>BIO.INTONAC.0,7 C302</v>
          </cell>
          <cell r="C1484">
            <v>2.8600000000000003</v>
          </cell>
        </row>
        <row r="1485">
          <cell r="A1485">
            <v>1287</v>
          </cell>
          <cell r="B1485" t="str">
            <v>BIO.SIL.PURO 1,2 C30</v>
          </cell>
          <cell r="C1485">
            <v>6.07</v>
          </cell>
        </row>
        <row r="1486">
          <cell r="A1486">
            <v>46746</v>
          </cell>
          <cell r="B1486" t="str">
            <v>CEMENTORESINA 2 KK14</v>
          </cell>
          <cell r="C1486">
            <v>44</v>
          </cell>
        </row>
        <row r="1487">
          <cell r="A1487">
            <v>44611</v>
          </cell>
          <cell r="B1487" t="str">
            <v>CEMENTORESINA WALL K</v>
          </cell>
          <cell r="C1487">
            <v>44</v>
          </cell>
        </row>
        <row r="1488">
          <cell r="A1488">
            <v>19073</v>
          </cell>
          <cell r="B1488" t="str">
            <v>KK ACRILEX FINISH 1.</v>
          </cell>
          <cell r="C1488">
            <v>3.38</v>
          </cell>
        </row>
        <row r="1489">
          <cell r="A1489">
            <v>44227</v>
          </cell>
          <cell r="B1489" t="str">
            <v>CEMENTORESINA WALL K</v>
          </cell>
          <cell r="C1489">
            <v>60</v>
          </cell>
        </row>
        <row r="1490">
          <cell r="A1490">
            <v>39028</v>
          </cell>
          <cell r="B1490" t="str">
            <v>MICRORESINA KK 28 1+</v>
          </cell>
          <cell r="C1490">
            <v>60</v>
          </cell>
        </row>
        <row r="1491">
          <cell r="A1491">
            <v>19828</v>
          </cell>
          <cell r="B1491" t="str">
            <v>PATINA KK 83 15KG</v>
          </cell>
          <cell r="C1491">
            <v>9</v>
          </cell>
        </row>
        <row r="1492">
          <cell r="A1492" t="str">
            <v>0018G</v>
          </cell>
          <cell r="B1492" t="str">
            <v>KOMPACT NEW MED.K025</v>
          </cell>
          <cell r="C1492">
            <v>4.5299999999999994</v>
          </cell>
        </row>
        <row r="1493">
          <cell r="A1493">
            <v>42335</v>
          </cell>
          <cell r="B1493" t="str">
            <v>WALLPAPER KK 135 MQ</v>
          </cell>
          <cell r="C1493">
            <v>27.5</v>
          </cell>
        </row>
        <row r="1494">
          <cell r="A1494">
            <v>8830</v>
          </cell>
          <cell r="B1494" t="str">
            <v>ECO DUR ZETA 1000X50</v>
          </cell>
          <cell r="C1494">
            <v>18</v>
          </cell>
        </row>
        <row r="1495">
          <cell r="A1495">
            <v>25403</v>
          </cell>
          <cell r="B1495" t="str">
            <v>KK SILOX PIT.C3057 1</v>
          </cell>
          <cell r="C1495">
            <v>21.96</v>
          </cell>
        </row>
        <row r="1496">
          <cell r="A1496">
            <v>19892</v>
          </cell>
          <cell r="B1496" t="str">
            <v>PATINA KK 147 15KG</v>
          </cell>
          <cell r="C1496">
            <v>9.5</v>
          </cell>
        </row>
        <row r="1497">
          <cell r="A1497">
            <v>15153</v>
          </cell>
          <cell r="B1497" t="str">
            <v>AQUAL.SAT.NERO A020</v>
          </cell>
          <cell r="C1497">
            <v>27.45</v>
          </cell>
        </row>
        <row r="1498">
          <cell r="A1498">
            <v>49398</v>
          </cell>
          <cell r="B1498" t="str">
            <v>STEEL COMBO F5-300 1</v>
          </cell>
          <cell r="C1498">
            <v>236.6</v>
          </cell>
        </row>
        <row r="1499">
          <cell r="A1499">
            <v>38541</v>
          </cell>
          <cell r="B1499" t="str">
            <v>INVISIBILE 5X2,4M KK</v>
          </cell>
          <cell r="C1499">
            <v>9.5</v>
          </cell>
        </row>
        <row r="1500">
          <cell r="A1500">
            <v>44798</v>
          </cell>
          <cell r="B1500" t="str">
            <v>KK SILOX FINISH 1.2</v>
          </cell>
          <cell r="C1500">
            <v>7.94</v>
          </cell>
        </row>
        <row r="1501">
          <cell r="A1501">
            <v>38459</v>
          </cell>
          <cell r="B1501" t="str">
            <v>INVISIBILE 5X2,4M KK</v>
          </cell>
          <cell r="C1501">
            <v>9.5</v>
          </cell>
        </row>
        <row r="1502">
          <cell r="A1502">
            <v>37024</v>
          </cell>
          <cell r="B1502" t="str">
            <v>DECOR KK 24 1,5L</v>
          </cell>
          <cell r="C1502">
            <v>29</v>
          </cell>
        </row>
        <row r="1503">
          <cell r="A1503">
            <v>20049</v>
          </cell>
          <cell r="B1503" t="str">
            <v>KK QUARZITE K028010</v>
          </cell>
          <cell r="C1503">
            <v>12.190000000000001</v>
          </cell>
        </row>
        <row r="1504">
          <cell r="A1504">
            <v>50954</v>
          </cell>
          <cell r="B1504" t="str">
            <v>SILICONE COLOR KK 15</v>
          </cell>
          <cell r="C1504">
            <v>15.7</v>
          </cell>
        </row>
        <row r="1505">
          <cell r="A1505">
            <v>43671</v>
          </cell>
          <cell r="B1505" t="str">
            <v>MICRORESINA PARQUET</v>
          </cell>
          <cell r="C1505">
            <v>16</v>
          </cell>
        </row>
        <row r="1506">
          <cell r="A1506">
            <v>4909</v>
          </cell>
          <cell r="B1506" t="str">
            <v>BASE DI PARTENZA 160</v>
          </cell>
          <cell r="C1506">
            <v>15.463999999999999</v>
          </cell>
        </row>
        <row r="1507">
          <cell r="A1507">
            <v>35310</v>
          </cell>
          <cell r="B1507" t="str">
            <v>KD SUP.PAINT I031008</v>
          </cell>
          <cell r="C1507">
            <v>14.540000000000001</v>
          </cell>
        </row>
        <row r="1508">
          <cell r="A1508">
            <v>25662</v>
          </cell>
          <cell r="B1508" t="str">
            <v>KK QUARZITE S023007</v>
          </cell>
          <cell r="C1508">
            <v>10.33</v>
          </cell>
        </row>
        <row r="1509">
          <cell r="A1509">
            <v>24443</v>
          </cell>
          <cell r="B1509" t="str">
            <v>KK ECO ACR.FLEX 1,0</v>
          </cell>
          <cell r="C1509">
            <v>8.0400000000000009</v>
          </cell>
        </row>
        <row r="1510">
          <cell r="A1510">
            <v>5621</v>
          </cell>
          <cell r="B1510" t="str">
            <v>BIO.TINTEGGIO C3004</v>
          </cell>
          <cell r="C1510">
            <v>8.120000000000001</v>
          </cell>
        </row>
        <row r="1511">
          <cell r="A1511">
            <v>45322</v>
          </cell>
          <cell r="B1511" t="str">
            <v>SIS.MI.C.A TRATTAMEN</v>
          </cell>
          <cell r="C1511">
            <v>160</v>
          </cell>
        </row>
        <row r="1512">
          <cell r="A1512">
            <v>43186</v>
          </cell>
          <cell r="B1512" t="str">
            <v>KK KOMPACT PITT.K150</v>
          </cell>
          <cell r="C1512">
            <v>21.43</v>
          </cell>
        </row>
        <row r="1513">
          <cell r="A1513">
            <v>39345</v>
          </cell>
          <cell r="B1513" t="str">
            <v>MICRORESINA KK 145 2</v>
          </cell>
          <cell r="C1513">
            <v>53.5</v>
          </cell>
        </row>
        <row r="1514">
          <cell r="A1514">
            <v>37546</v>
          </cell>
          <cell r="B1514" t="str">
            <v>DECOR KK 146 10L.</v>
          </cell>
          <cell r="C1514">
            <v>22</v>
          </cell>
        </row>
        <row r="1515">
          <cell r="A1515">
            <v>36579</v>
          </cell>
          <cell r="B1515" t="str">
            <v>KK ACRIL.FLEX S05200</v>
          </cell>
          <cell r="C1515">
            <v>19.190000000000001</v>
          </cell>
        </row>
        <row r="1516">
          <cell r="A1516">
            <v>24382</v>
          </cell>
          <cell r="B1516" t="str">
            <v>KK ACRIL.FLEX K05900</v>
          </cell>
          <cell r="C1516">
            <v>19.190000000000001</v>
          </cell>
        </row>
        <row r="1517">
          <cell r="A1517">
            <v>19805</v>
          </cell>
          <cell r="B1517" t="str">
            <v>PATINA KK 60 15KG</v>
          </cell>
          <cell r="C1517">
            <v>9.5</v>
          </cell>
        </row>
        <row r="1518">
          <cell r="A1518">
            <v>8250</v>
          </cell>
          <cell r="B1518" t="str">
            <v>INVISIBILE 5X2,4 M W</v>
          </cell>
          <cell r="C1518">
            <v>9.5</v>
          </cell>
        </row>
        <row r="1519">
          <cell r="A1519" t="str">
            <v>EES</v>
          </cell>
          <cell r="B1519" t="str">
            <v>SPESE CONSEGNA ESPRE</v>
          </cell>
          <cell r="C1519">
            <v>1</v>
          </cell>
        </row>
        <row r="1520">
          <cell r="A1520">
            <v>34204</v>
          </cell>
          <cell r="B1520" t="str">
            <v>KK SILOX PIT.C3036</v>
          </cell>
          <cell r="C1520">
            <v>23.73</v>
          </cell>
        </row>
        <row r="1521">
          <cell r="A1521">
            <v>11524</v>
          </cell>
          <cell r="B1521" t="str">
            <v>BIO.TINTEGGIO C3011</v>
          </cell>
          <cell r="C1521">
            <v>6.32</v>
          </cell>
        </row>
        <row r="1522">
          <cell r="A1522">
            <v>45023</v>
          </cell>
          <cell r="B1522" t="str">
            <v>KK SILOX FINISH 1.5</v>
          </cell>
          <cell r="C1522">
            <v>7.94</v>
          </cell>
        </row>
        <row r="1523">
          <cell r="A1523">
            <v>37045</v>
          </cell>
          <cell r="B1523" t="str">
            <v>DECOR KK 45 1,5L</v>
          </cell>
          <cell r="C1523">
            <v>27</v>
          </cell>
        </row>
        <row r="1524">
          <cell r="A1524">
            <v>7728</v>
          </cell>
          <cell r="B1524" t="str">
            <v>AQUAL.LUC.NERO A020</v>
          </cell>
          <cell r="C1524">
            <v>30.78</v>
          </cell>
        </row>
        <row r="1525">
          <cell r="A1525">
            <v>17480</v>
          </cell>
          <cell r="B1525" t="str">
            <v>UNIVERSAL WALL PRIME</v>
          </cell>
          <cell r="C1525">
            <v>8</v>
          </cell>
        </row>
        <row r="1526">
          <cell r="A1526">
            <v>44995</v>
          </cell>
          <cell r="B1526" t="str">
            <v>KK SILOX FINISH 1.5</v>
          </cell>
          <cell r="C1526">
            <v>7.94</v>
          </cell>
        </row>
        <row r="1527">
          <cell r="A1527">
            <v>11832</v>
          </cell>
          <cell r="B1527" t="str">
            <v>BIO.MARMORINO C3016</v>
          </cell>
          <cell r="C1527">
            <v>4.4700000000000006</v>
          </cell>
        </row>
        <row r="1528">
          <cell r="A1528">
            <v>44177</v>
          </cell>
          <cell r="B1528" t="str">
            <v>KK KOMPACT MED.S.SCU</v>
          </cell>
          <cell r="C1528">
            <v>5.17</v>
          </cell>
        </row>
        <row r="1529">
          <cell r="A1529">
            <v>43517</v>
          </cell>
          <cell r="B1529" t="str">
            <v>MICRORESINA FLOOR KK</v>
          </cell>
          <cell r="C1529">
            <v>29.5</v>
          </cell>
        </row>
        <row r="1530">
          <cell r="A1530">
            <v>12883</v>
          </cell>
          <cell r="B1530" t="str">
            <v>BIO.SIL.PURO PIT.S16</v>
          </cell>
          <cell r="C1530">
            <v>19.899999999999999</v>
          </cell>
        </row>
        <row r="1531">
          <cell r="A1531">
            <v>45806</v>
          </cell>
          <cell r="B1531" t="str">
            <v>KK ECO SIL.VELAT.K02</v>
          </cell>
          <cell r="C1531">
            <v>34</v>
          </cell>
        </row>
        <row r="1532">
          <cell r="A1532">
            <v>44653</v>
          </cell>
          <cell r="B1532" t="str">
            <v>CEMENTORESINA WALL K</v>
          </cell>
          <cell r="C1532">
            <v>44</v>
          </cell>
        </row>
        <row r="1533">
          <cell r="A1533">
            <v>12808</v>
          </cell>
          <cell r="B1533" t="str">
            <v>BIO.SIL.PURO PIT.S12</v>
          </cell>
          <cell r="C1533">
            <v>16.940000000000001</v>
          </cell>
        </row>
        <row r="1534">
          <cell r="A1534">
            <v>43789</v>
          </cell>
          <cell r="B1534" t="str">
            <v>KK SILOX PIT.S.SCUD.</v>
          </cell>
          <cell r="C1534">
            <v>27.160000000000004</v>
          </cell>
        </row>
        <row r="1535">
          <cell r="A1535">
            <v>33793</v>
          </cell>
          <cell r="B1535" t="str">
            <v>KK KOMPACT PITT.C301</v>
          </cell>
          <cell r="C1535">
            <v>15.219999999999999</v>
          </cell>
        </row>
        <row r="1536">
          <cell r="A1536">
            <v>13588</v>
          </cell>
          <cell r="B1536" t="str">
            <v>ELEMENTO FISSAG.MEDI</v>
          </cell>
          <cell r="C1536">
            <v>12.943999999999999</v>
          </cell>
        </row>
        <row r="1537">
          <cell r="A1537">
            <v>12539</v>
          </cell>
          <cell r="B1537" t="str">
            <v>BIO.SIL.PURO 1,0 S02</v>
          </cell>
          <cell r="C1537">
            <v>6.07</v>
          </cell>
        </row>
        <row r="1538">
          <cell r="A1538">
            <v>11813</v>
          </cell>
          <cell r="B1538" t="str">
            <v>BIO.INTONAC.0,5 C305</v>
          </cell>
          <cell r="C1538">
            <v>2.8600000000000003</v>
          </cell>
        </row>
        <row r="1539">
          <cell r="A1539">
            <v>38913</v>
          </cell>
          <cell r="B1539" t="str">
            <v>CEMENTORESINA 2 KK11</v>
          </cell>
          <cell r="C1539">
            <v>44</v>
          </cell>
        </row>
        <row r="1540">
          <cell r="A1540">
            <v>26067</v>
          </cell>
          <cell r="B1540" t="str">
            <v>KK ECO SIL.VELAT.K04</v>
          </cell>
          <cell r="C1540">
            <v>34</v>
          </cell>
        </row>
        <row r="1541">
          <cell r="A1541">
            <v>42248</v>
          </cell>
          <cell r="B1541" t="str">
            <v>WALLPAPER KK 48 MQ</v>
          </cell>
          <cell r="C1541">
            <v>29.5</v>
          </cell>
        </row>
        <row r="1542">
          <cell r="A1542">
            <v>38587</v>
          </cell>
          <cell r="B1542" t="str">
            <v>STRIPE KK 62  4L</v>
          </cell>
          <cell r="C1542">
            <v>18.5</v>
          </cell>
        </row>
        <row r="1543">
          <cell r="A1543">
            <v>37205</v>
          </cell>
          <cell r="B1543" t="str">
            <v>DECOR KK 5 4L</v>
          </cell>
          <cell r="C1543">
            <v>24</v>
          </cell>
        </row>
        <row r="1544">
          <cell r="A1544">
            <v>24260</v>
          </cell>
          <cell r="B1544" t="str">
            <v>KK ACRIL.FLEX K05200</v>
          </cell>
          <cell r="C1544">
            <v>18.899999999999999</v>
          </cell>
        </row>
        <row r="1545">
          <cell r="A1545">
            <v>18595</v>
          </cell>
          <cell r="B1545" t="str">
            <v>CAMBIFLEX BIANCO PER</v>
          </cell>
          <cell r="C1545">
            <v>0.67</v>
          </cell>
        </row>
        <row r="1546">
          <cell r="A1546">
            <v>42061</v>
          </cell>
          <cell r="B1546" t="str">
            <v>OUTDOOR PAINT KK 61</v>
          </cell>
          <cell r="C1546">
            <v>20</v>
          </cell>
        </row>
        <row r="1547">
          <cell r="A1547">
            <v>44493</v>
          </cell>
          <cell r="B1547" t="str">
            <v>KK ACRILEX FINISH 1.</v>
          </cell>
          <cell r="C1547">
            <v>3.38</v>
          </cell>
        </row>
        <row r="1548">
          <cell r="A1548">
            <v>37507</v>
          </cell>
          <cell r="B1548" t="str">
            <v>DECOR KK 107 10L.</v>
          </cell>
          <cell r="C1548">
            <v>21.5</v>
          </cell>
        </row>
        <row r="1549">
          <cell r="A1549">
            <v>19365</v>
          </cell>
          <cell r="B1549" t="str">
            <v>KD WOOD NOCE SCURO 6</v>
          </cell>
          <cell r="C1549">
            <v>29.03</v>
          </cell>
        </row>
        <row r="1550">
          <cell r="A1550">
            <v>19334</v>
          </cell>
          <cell r="B1550" t="str">
            <v>KK ECO KOMPACT 2.0 C</v>
          </cell>
          <cell r="C1550">
            <v>4.68</v>
          </cell>
        </row>
        <row r="1551">
          <cell r="A1551">
            <v>7117</v>
          </cell>
          <cell r="B1551" t="str">
            <v>GEOLITE MICROSIL.K00</v>
          </cell>
          <cell r="C1551">
            <v>18.740000000000002</v>
          </cell>
        </row>
        <row r="1552">
          <cell r="A1552">
            <v>42861</v>
          </cell>
          <cell r="B1552" t="str">
            <v>PATINA LIVING KK 61</v>
          </cell>
          <cell r="C1552">
            <v>33</v>
          </cell>
        </row>
        <row r="1553">
          <cell r="A1553">
            <v>39591</v>
          </cell>
          <cell r="B1553" t="str">
            <v>DECOR WR01 1,5L.</v>
          </cell>
          <cell r="C1553">
            <v>26</v>
          </cell>
        </row>
        <row r="1554">
          <cell r="A1554">
            <v>27575</v>
          </cell>
          <cell r="B1554" t="str">
            <v>KD SUP.PAINT I039007</v>
          </cell>
          <cell r="C1554">
            <v>12.6</v>
          </cell>
        </row>
        <row r="1555">
          <cell r="A1555" t="str">
            <v>000FL</v>
          </cell>
          <cell r="B1555" t="str">
            <v>OUTDOOR 2 A+B KK 81</v>
          </cell>
          <cell r="C1555">
            <v>40</v>
          </cell>
        </row>
        <row r="1556">
          <cell r="A1556">
            <v>43843</v>
          </cell>
          <cell r="B1556" t="str">
            <v>DECOR KK 43 0,1L 1PZ</v>
          </cell>
          <cell r="C1556">
            <v>8</v>
          </cell>
        </row>
        <row r="1557">
          <cell r="A1557">
            <v>29109</v>
          </cell>
          <cell r="B1557" t="str">
            <v>KD SUP.PAINT I126006</v>
          </cell>
          <cell r="C1557">
            <v>12.6</v>
          </cell>
        </row>
        <row r="1558">
          <cell r="A1558">
            <v>19145</v>
          </cell>
          <cell r="B1558" t="str">
            <v>DD 10L</v>
          </cell>
          <cell r="C1558">
            <v>10.870000000000001</v>
          </cell>
        </row>
        <row r="1559">
          <cell r="A1559">
            <v>12776</v>
          </cell>
          <cell r="B1559" t="str">
            <v>BIO.SIL.PURO PIT.S03</v>
          </cell>
          <cell r="C1559">
            <v>16.940000000000001</v>
          </cell>
        </row>
        <row r="1560">
          <cell r="A1560">
            <v>11553</v>
          </cell>
          <cell r="B1560" t="str">
            <v>BIO.TINTEGGIO C3040</v>
          </cell>
          <cell r="C1560">
            <v>9.82</v>
          </cell>
        </row>
        <row r="1561">
          <cell r="A1561">
            <v>45068</v>
          </cell>
          <cell r="B1561" t="str">
            <v>KK SILOX PIT.S.SCUD</v>
          </cell>
          <cell r="C1561">
            <v>29.02</v>
          </cell>
        </row>
        <row r="1562">
          <cell r="A1562">
            <v>21597</v>
          </cell>
          <cell r="B1562" t="str">
            <v>KK SILOX PIT.K029005</v>
          </cell>
          <cell r="C1562">
            <v>21.96</v>
          </cell>
        </row>
        <row r="1563">
          <cell r="A1563">
            <v>21570</v>
          </cell>
          <cell r="B1563" t="str">
            <v>KK SILOX PIT.K007002</v>
          </cell>
          <cell r="C1563">
            <v>21.96</v>
          </cell>
        </row>
        <row r="1564">
          <cell r="A1564">
            <v>12724</v>
          </cell>
          <cell r="B1564" t="str">
            <v>BIO.SIL.PURO 1,5 S05</v>
          </cell>
          <cell r="C1564">
            <v>6.42</v>
          </cell>
        </row>
        <row r="1565">
          <cell r="A1565">
            <v>42946</v>
          </cell>
          <cell r="B1565" t="str">
            <v>PATINA LIVING KK 146</v>
          </cell>
          <cell r="C1565">
            <v>32</v>
          </cell>
        </row>
        <row r="1566">
          <cell r="A1566">
            <v>38649</v>
          </cell>
          <cell r="B1566" t="str">
            <v>CEMENTORESINA 1 KK49</v>
          </cell>
          <cell r="C1566">
            <v>44</v>
          </cell>
        </row>
        <row r="1567">
          <cell r="A1567">
            <v>27622</v>
          </cell>
          <cell r="B1567" t="str">
            <v>KD SUP.PAINT I048010</v>
          </cell>
          <cell r="C1567">
            <v>12.6</v>
          </cell>
        </row>
        <row r="1568">
          <cell r="A1568">
            <v>17559</v>
          </cell>
          <cell r="B1568" t="str">
            <v>KLIMA AIR 1000X500 1</v>
          </cell>
          <cell r="C1568">
            <v>17.956</v>
          </cell>
        </row>
        <row r="1569">
          <cell r="A1569">
            <v>50984</v>
          </cell>
          <cell r="B1569" t="str">
            <v>SILICONE COLOR KK 12</v>
          </cell>
          <cell r="C1569">
            <v>15.7</v>
          </cell>
        </row>
        <row r="1570">
          <cell r="A1570">
            <v>38083</v>
          </cell>
          <cell r="B1570" t="str">
            <v>ABSOLUTE KK 83 4L</v>
          </cell>
          <cell r="C1570">
            <v>13.5</v>
          </cell>
        </row>
        <row r="1571">
          <cell r="A1571">
            <v>38072</v>
          </cell>
          <cell r="B1571" t="str">
            <v>ABSOLUTE KK 72 4L</v>
          </cell>
          <cell r="C1571">
            <v>12</v>
          </cell>
        </row>
        <row r="1572">
          <cell r="A1572">
            <v>13801</v>
          </cell>
          <cell r="B1572" t="str">
            <v>AQUA-DECK HPX 2X5L</v>
          </cell>
          <cell r="C1572">
            <v>25.41</v>
          </cell>
        </row>
        <row r="1573">
          <cell r="A1573">
            <v>42332</v>
          </cell>
          <cell r="B1573" t="str">
            <v>WALLPAPER KK 132 MQ</v>
          </cell>
          <cell r="C1573">
            <v>27.5</v>
          </cell>
        </row>
        <row r="1574">
          <cell r="A1574">
            <v>19590</v>
          </cell>
          <cell r="B1574" t="str">
            <v>KK ECO ACR.FLEX 1,0</v>
          </cell>
          <cell r="C1574">
            <v>6.8400000000000007</v>
          </cell>
        </row>
        <row r="1575">
          <cell r="A1575">
            <v>42995</v>
          </cell>
          <cell r="B1575" t="str">
            <v>KK SILOX FINISH 1.2</v>
          </cell>
          <cell r="C1575">
            <v>6.74</v>
          </cell>
        </row>
        <row r="1576">
          <cell r="A1576">
            <v>5399</v>
          </cell>
          <cell r="B1576" t="str">
            <v>BIO.SIL.PURO PIT.K02</v>
          </cell>
          <cell r="C1576">
            <v>16.940000000000001</v>
          </cell>
        </row>
        <row r="1577">
          <cell r="A1577">
            <v>44862</v>
          </cell>
          <cell r="B1577" t="str">
            <v>CEMENTORESINA R11 KK</v>
          </cell>
          <cell r="C1577">
            <v>80</v>
          </cell>
        </row>
        <row r="1578">
          <cell r="A1578">
            <v>44257</v>
          </cell>
          <cell r="B1578" t="str">
            <v>CEMENTORESINA WALL K</v>
          </cell>
          <cell r="C1578">
            <v>60</v>
          </cell>
        </row>
        <row r="1579">
          <cell r="A1579">
            <v>36162</v>
          </cell>
          <cell r="B1579" t="str">
            <v>MICRORESINA ZERO KK</v>
          </cell>
          <cell r="C1579">
            <v>45</v>
          </cell>
        </row>
        <row r="1580">
          <cell r="A1580">
            <v>33187</v>
          </cell>
          <cell r="B1580" t="str">
            <v>KD SUP.PAINT I030010</v>
          </cell>
          <cell r="C1580">
            <v>12.6</v>
          </cell>
        </row>
        <row r="1581">
          <cell r="A1581">
            <v>15235</v>
          </cell>
          <cell r="B1581" t="str">
            <v>BIO.SIL.PURO PIT.K07</v>
          </cell>
          <cell r="C1581">
            <v>18.869999999999997</v>
          </cell>
        </row>
        <row r="1582">
          <cell r="A1582">
            <v>24669</v>
          </cell>
          <cell r="B1582" t="str">
            <v>KK ECO SIL.VELAT.K03</v>
          </cell>
          <cell r="C1582">
            <v>34</v>
          </cell>
        </row>
        <row r="1583">
          <cell r="A1583">
            <v>2816</v>
          </cell>
          <cell r="B1583" t="str">
            <v>BIO.SIL.PURO PIT.K01</v>
          </cell>
          <cell r="C1583">
            <v>16.940000000000001</v>
          </cell>
        </row>
        <row r="1584">
          <cell r="A1584">
            <v>39089</v>
          </cell>
          <cell r="B1584" t="str">
            <v>MICRORESINA KK 89 1+</v>
          </cell>
          <cell r="C1584">
            <v>52.5</v>
          </cell>
        </row>
        <row r="1585">
          <cell r="A1585">
            <v>37111</v>
          </cell>
          <cell r="B1585" t="str">
            <v>DECOR KK 111 1,5L</v>
          </cell>
          <cell r="C1585">
            <v>24.5</v>
          </cell>
        </row>
        <row r="1586">
          <cell r="A1586">
            <v>34386</v>
          </cell>
          <cell r="B1586" t="str">
            <v>KK KOMPACT MED.C3023</v>
          </cell>
          <cell r="C1586">
            <v>4.5299999999999994</v>
          </cell>
        </row>
        <row r="1587">
          <cell r="A1587">
            <v>12739</v>
          </cell>
          <cell r="B1587" t="str">
            <v>BIO.SIL.PURO 1,0 S07</v>
          </cell>
          <cell r="C1587">
            <v>6.87</v>
          </cell>
        </row>
        <row r="1588">
          <cell r="A1588">
            <v>12674</v>
          </cell>
          <cell r="B1588" t="str">
            <v>BIO.SIL.PURO 1,5 S01</v>
          </cell>
          <cell r="C1588">
            <v>6.07</v>
          </cell>
        </row>
        <row r="1589">
          <cell r="A1589">
            <v>45195</v>
          </cell>
          <cell r="B1589" t="str">
            <v>KK ACRIL.FLEX S.SCUD</v>
          </cell>
          <cell r="C1589">
            <v>23.3</v>
          </cell>
        </row>
        <row r="1590">
          <cell r="A1590">
            <v>42330</v>
          </cell>
          <cell r="B1590" t="str">
            <v>WALLPAPER KK 130 MQ</v>
          </cell>
          <cell r="C1590">
            <v>29.5</v>
          </cell>
        </row>
        <row r="1591">
          <cell r="A1591">
            <v>21623</v>
          </cell>
          <cell r="B1591" t="str">
            <v>KK SILOX PIT.K044006</v>
          </cell>
          <cell r="C1591">
            <v>26.99</v>
          </cell>
        </row>
        <row r="1592">
          <cell r="A1592">
            <v>50026</v>
          </cell>
          <cell r="B1592" t="str">
            <v>SLC ECO L34 FLEX CHI</v>
          </cell>
          <cell r="C1592">
            <v>11.07</v>
          </cell>
        </row>
        <row r="1593">
          <cell r="A1593">
            <v>43426</v>
          </cell>
          <cell r="B1593" t="str">
            <v>MICRORESINA FLOOR KK</v>
          </cell>
          <cell r="C1593">
            <v>31</v>
          </cell>
        </row>
        <row r="1594">
          <cell r="A1594">
            <v>42073</v>
          </cell>
          <cell r="B1594" t="str">
            <v>OUTDOOR PAINT KK 73</v>
          </cell>
          <cell r="C1594">
            <v>19</v>
          </cell>
        </row>
        <row r="1595">
          <cell r="A1595">
            <v>37039</v>
          </cell>
          <cell r="B1595" t="str">
            <v>DECOR KK 39 1,5L</v>
          </cell>
          <cell r="C1595">
            <v>25</v>
          </cell>
        </row>
        <row r="1596">
          <cell r="A1596">
            <v>19419</v>
          </cell>
          <cell r="B1596" t="str">
            <v>KK ACRILEX FINISH 1.</v>
          </cell>
          <cell r="C1596">
            <v>3.38</v>
          </cell>
        </row>
        <row r="1597">
          <cell r="A1597" t="str">
            <v>G0722</v>
          </cell>
          <cell r="B1597" t="str">
            <v>SCAFFALE SILICONE CO</v>
          </cell>
          <cell r="C1597">
            <v>700</v>
          </cell>
        </row>
        <row r="1598">
          <cell r="A1598">
            <v>45393</v>
          </cell>
          <cell r="B1598" t="str">
            <v>BIO.SPATOLATO S01100</v>
          </cell>
          <cell r="C1598">
            <v>8.07</v>
          </cell>
        </row>
        <row r="1599">
          <cell r="A1599">
            <v>44365</v>
          </cell>
          <cell r="B1599" t="str">
            <v>KK SILOX FINISH 1.0</v>
          </cell>
          <cell r="C1599">
            <v>7.94</v>
          </cell>
        </row>
        <row r="1600">
          <cell r="A1600">
            <v>42850</v>
          </cell>
          <cell r="B1600" t="str">
            <v>PATINA LIVING KK 50</v>
          </cell>
          <cell r="C1600">
            <v>32</v>
          </cell>
        </row>
        <row r="1601">
          <cell r="A1601">
            <v>45866</v>
          </cell>
          <cell r="B1601" t="str">
            <v>KK ACRILEX FINISH 1.</v>
          </cell>
          <cell r="C1601">
            <v>3.94</v>
          </cell>
        </row>
        <row r="1602">
          <cell r="A1602">
            <v>41713</v>
          </cell>
          <cell r="B1602" t="str">
            <v>WALLCRETE LIVING KK</v>
          </cell>
          <cell r="C1602">
            <v>32</v>
          </cell>
        </row>
        <row r="1603">
          <cell r="A1603">
            <v>33679</v>
          </cell>
          <cell r="B1603" t="str">
            <v>KK SILOX PIT.S024007</v>
          </cell>
          <cell r="C1603">
            <v>23.73</v>
          </cell>
        </row>
        <row r="1604">
          <cell r="A1604" t="str">
            <v>G0944</v>
          </cell>
          <cell r="B1604" t="str">
            <v>KCC CARD A5 KK106 (3</v>
          </cell>
          <cell r="C1604">
            <v>0.9</v>
          </cell>
        </row>
        <row r="1605">
          <cell r="A1605">
            <v>26417</v>
          </cell>
          <cell r="B1605" t="str">
            <v>KK SILOX PIT.S026010</v>
          </cell>
          <cell r="C1605">
            <v>21.96</v>
          </cell>
        </row>
        <row r="1606">
          <cell r="A1606">
            <v>3867</v>
          </cell>
          <cell r="B1606" t="str">
            <v>BIO.SIL.PURO 1,2 C30</v>
          </cell>
          <cell r="C1606">
            <v>6.07</v>
          </cell>
        </row>
        <row r="1607">
          <cell r="A1607">
            <v>12583</v>
          </cell>
          <cell r="B1607" t="str">
            <v>BIO.SIL.PURO 1,0 S06</v>
          </cell>
          <cell r="C1607">
            <v>6.87</v>
          </cell>
        </row>
        <row r="1608">
          <cell r="A1608">
            <v>45177</v>
          </cell>
          <cell r="B1608" t="str">
            <v>KK ACRIL.FLEX S.SCUD</v>
          </cell>
          <cell r="C1608">
            <v>23.3</v>
          </cell>
        </row>
        <row r="1609">
          <cell r="A1609">
            <v>44752</v>
          </cell>
          <cell r="B1609" t="str">
            <v>KK SILOX FINISH 1.0</v>
          </cell>
          <cell r="C1609">
            <v>7.94</v>
          </cell>
        </row>
        <row r="1610">
          <cell r="A1610">
            <v>15058</v>
          </cell>
          <cell r="B1610" t="str">
            <v>FACT.COLORFLOW EP A</v>
          </cell>
          <cell r="C1610">
            <v>15.95</v>
          </cell>
        </row>
        <row r="1611">
          <cell r="A1611">
            <v>6607</v>
          </cell>
          <cell r="B1611" t="str">
            <v>AQUAL.LUC.BC BIANCO</v>
          </cell>
          <cell r="C1611">
            <v>30.839999999999996</v>
          </cell>
        </row>
        <row r="1612">
          <cell r="A1612">
            <v>1791</v>
          </cell>
          <cell r="B1612" t="str">
            <v>BIO.SIL.PURO PIT.K05</v>
          </cell>
          <cell r="C1612">
            <v>17.98</v>
          </cell>
        </row>
        <row r="1613">
          <cell r="A1613">
            <v>28804</v>
          </cell>
          <cell r="B1613" t="str">
            <v>KK SILOX PIT.K172009</v>
          </cell>
          <cell r="C1613">
            <v>23.73</v>
          </cell>
        </row>
        <row r="1614">
          <cell r="A1614">
            <v>11509</v>
          </cell>
          <cell r="B1614" t="str">
            <v>BIO.FONDO 14L</v>
          </cell>
          <cell r="C1614">
            <v>8.73</v>
          </cell>
        </row>
        <row r="1615">
          <cell r="A1615">
            <v>49027</v>
          </cell>
          <cell r="B1615" t="str">
            <v>T-SHIRT BLACK SIZE X</v>
          </cell>
          <cell r="C1615">
            <v>4.9000000000000004</v>
          </cell>
        </row>
        <row r="1616">
          <cell r="A1616">
            <v>39172</v>
          </cell>
          <cell r="B1616" t="str">
            <v>STRIPE KK 22  10LT</v>
          </cell>
          <cell r="C1616">
            <v>16</v>
          </cell>
        </row>
        <row r="1617">
          <cell r="A1617">
            <v>38017</v>
          </cell>
          <cell r="B1617" t="str">
            <v>ABSOLUTE KK 17 4L</v>
          </cell>
          <cell r="C1617">
            <v>13.5</v>
          </cell>
        </row>
        <row r="1618">
          <cell r="A1618">
            <v>41633</v>
          </cell>
          <cell r="B1618" t="str">
            <v>WALLCRETE LIVING KK</v>
          </cell>
          <cell r="C1618">
            <v>33</v>
          </cell>
        </row>
        <row r="1619">
          <cell r="A1619">
            <v>13464</v>
          </cell>
          <cell r="B1619" t="str">
            <v>BIO.INTONAC.1,2 K166</v>
          </cell>
          <cell r="C1619">
            <v>2.8600000000000003</v>
          </cell>
        </row>
        <row r="1620">
          <cell r="A1620">
            <v>2077</v>
          </cell>
          <cell r="B1620" t="str">
            <v>KERAPLAST ECO P6 20X</v>
          </cell>
          <cell r="C1620">
            <v>11.28</v>
          </cell>
        </row>
        <row r="1621">
          <cell r="A1621">
            <v>36171</v>
          </cell>
          <cell r="B1621" t="str">
            <v>MICRORESINA ZERO KK</v>
          </cell>
          <cell r="C1621">
            <v>45</v>
          </cell>
        </row>
        <row r="1622">
          <cell r="A1622">
            <v>27615</v>
          </cell>
          <cell r="B1622" t="str">
            <v>KD SUP.PAINT I198007</v>
          </cell>
          <cell r="C1622">
            <v>12.6</v>
          </cell>
        </row>
        <row r="1623">
          <cell r="A1623">
            <v>44100</v>
          </cell>
          <cell r="B1623" t="str">
            <v>CEMENTORESINA KK 100</v>
          </cell>
          <cell r="C1623">
            <v>60</v>
          </cell>
        </row>
        <row r="1624">
          <cell r="A1624">
            <v>43908</v>
          </cell>
          <cell r="B1624" t="str">
            <v>DECOR KK 108 0,1L 1P</v>
          </cell>
          <cell r="C1624">
            <v>8</v>
          </cell>
        </row>
        <row r="1625">
          <cell r="A1625">
            <v>43874</v>
          </cell>
          <cell r="B1625" t="str">
            <v>DECOR KK 74 0,1L 1PZ</v>
          </cell>
          <cell r="C1625">
            <v>8</v>
          </cell>
        </row>
        <row r="1626">
          <cell r="A1626">
            <v>35681</v>
          </cell>
          <cell r="B1626" t="str">
            <v>KK ACRILEX FINISH 1.</v>
          </cell>
          <cell r="C1626">
            <v>3.38</v>
          </cell>
        </row>
        <row r="1627">
          <cell r="A1627">
            <v>46208</v>
          </cell>
          <cell r="B1627" t="str">
            <v>CEMENTORESINA 1 KK08</v>
          </cell>
          <cell r="C1627">
            <v>44</v>
          </cell>
        </row>
        <row r="1628">
          <cell r="A1628">
            <v>45443</v>
          </cell>
          <cell r="B1628" t="str">
            <v>KLIMAAIR BLACK1000X5</v>
          </cell>
          <cell r="C1628">
            <v>6.1</v>
          </cell>
        </row>
        <row r="1629">
          <cell r="A1629">
            <v>38387</v>
          </cell>
          <cell r="B1629" t="str">
            <v>STRIPE KK 12  4L</v>
          </cell>
          <cell r="C1629">
            <v>18.5</v>
          </cell>
        </row>
        <row r="1630">
          <cell r="A1630">
            <v>19965</v>
          </cell>
          <cell r="B1630" t="str">
            <v>MICRORESINA ZERO KK</v>
          </cell>
          <cell r="C1630">
            <v>42.5</v>
          </cell>
        </row>
        <row r="1631">
          <cell r="A1631">
            <v>19448</v>
          </cell>
          <cell r="B1631" t="str">
            <v>GEOLITE MICROSIL.C30</v>
          </cell>
          <cell r="C1631">
            <v>16.690000000000001</v>
          </cell>
        </row>
        <row r="1632">
          <cell r="A1632">
            <v>7906</v>
          </cell>
          <cell r="B1632" t="str">
            <v>BIO.SIL.PURO 1,0 K02</v>
          </cell>
          <cell r="C1632">
            <v>6.42</v>
          </cell>
        </row>
        <row r="1633">
          <cell r="A1633">
            <v>32219</v>
          </cell>
          <cell r="B1633" t="str">
            <v>KK KOMPACT PITT.K061</v>
          </cell>
          <cell r="C1633">
            <v>16.72</v>
          </cell>
        </row>
        <row r="1634">
          <cell r="A1634">
            <v>15264</v>
          </cell>
          <cell r="B1634" t="str">
            <v>PATINA WR02 15KG.</v>
          </cell>
          <cell r="C1634">
            <v>9.5</v>
          </cell>
        </row>
        <row r="1635">
          <cell r="A1635">
            <v>12769</v>
          </cell>
          <cell r="B1635" t="str">
            <v>BIO.SIL.PURO PIT.S03</v>
          </cell>
          <cell r="C1635">
            <v>16.940000000000001</v>
          </cell>
        </row>
        <row r="1636">
          <cell r="A1636">
            <v>11538</v>
          </cell>
          <cell r="B1636" t="str">
            <v>BIO.TINTEGGIO C3025</v>
          </cell>
          <cell r="C1636">
            <v>6.32</v>
          </cell>
        </row>
        <row r="1637">
          <cell r="A1637">
            <v>10901</v>
          </cell>
          <cell r="B1637" t="str">
            <v>SLC DURADISC TR SIC</v>
          </cell>
          <cell r="C1637">
            <v>3.6</v>
          </cell>
        </row>
        <row r="1638">
          <cell r="A1638">
            <v>39238</v>
          </cell>
          <cell r="B1638" t="str">
            <v>MICRORESINA KK 38 2,</v>
          </cell>
          <cell r="C1638">
            <v>48.5</v>
          </cell>
        </row>
        <row r="1639">
          <cell r="A1639">
            <v>7509</v>
          </cell>
          <cell r="B1639" t="str">
            <v>IMPREG.LEGNO EBANO I</v>
          </cell>
          <cell r="C1639">
            <v>27.35</v>
          </cell>
        </row>
        <row r="1640">
          <cell r="A1640" t="str">
            <v>000N8</v>
          </cell>
          <cell r="B1640" t="str">
            <v>KLIMA AIRWOOL 1000X6</v>
          </cell>
          <cell r="C1640">
            <v>27.5</v>
          </cell>
        </row>
        <row r="1641">
          <cell r="A1641" t="str">
            <v>001H6</v>
          </cell>
          <cell r="B1641" t="str">
            <v>KOMPACT NEW MED.K166</v>
          </cell>
          <cell r="C1641">
            <v>4.0999999999999996</v>
          </cell>
        </row>
        <row r="1642">
          <cell r="A1642">
            <v>46973</v>
          </cell>
          <cell r="B1642" t="str">
            <v>FACT.COLOR PU/S A 10</v>
          </cell>
          <cell r="C1642">
            <v>89.78</v>
          </cell>
        </row>
        <row r="1643">
          <cell r="A1643">
            <v>43817</v>
          </cell>
          <cell r="B1643" t="str">
            <v>DECOR KK 17 0,1L 1PZ</v>
          </cell>
          <cell r="C1643">
            <v>8</v>
          </cell>
        </row>
        <row r="1644">
          <cell r="A1644">
            <v>42192</v>
          </cell>
          <cell r="B1644" t="str">
            <v>CEMENTORESINA 1 WR04</v>
          </cell>
          <cell r="C1644">
            <v>44</v>
          </cell>
        </row>
        <row r="1645">
          <cell r="A1645">
            <v>39968</v>
          </cell>
          <cell r="B1645" t="str">
            <v>PATINA WR07 MQ.</v>
          </cell>
          <cell r="C1645">
            <v>48.5</v>
          </cell>
        </row>
        <row r="1646">
          <cell r="A1646">
            <v>39246</v>
          </cell>
          <cell r="B1646" t="str">
            <v>MICRORESINA KK 46 2,</v>
          </cell>
          <cell r="C1646">
            <v>49.5</v>
          </cell>
        </row>
        <row r="1647">
          <cell r="A1647">
            <v>29711</v>
          </cell>
          <cell r="B1647" t="str">
            <v>KK SILOX PIT.K151004</v>
          </cell>
          <cell r="C1647">
            <v>25.93</v>
          </cell>
        </row>
        <row r="1648">
          <cell r="A1648" t="str">
            <v>001EV</v>
          </cell>
          <cell r="B1648" t="str">
            <v>KOMPACT NEW EXTRAF.S</v>
          </cell>
          <cell r="C1648">
            <v>5.17</v>
          </cell>
        </row>
        <row r="1649">
          <cell r="A1649">
            <v>41154</v>
          </cell>
          <cell r="B1649" t="str">
            <v>KK ACRIL.FLEX C3031</v>
          </cell>
          <cell r="C1649">
            <v>20.94</v>
          </cell>
        </row>
        <row r="1650">
          <cell r="A1650">
            <v>38151</v>
          </cell>
          <cell r="B1650" t="str">
            <v>ABSOLUTE BC 4L</v>
          </cell>
          <cell r="C1650">
            <v>10.1</v>
          </cell>
        </row>
        <row r="1651">
          <cell r="A1651">
            <v>11534</v>
          </cell>
          <cell r="B1651" t="str">
            <v>BIO.TINTEGGIO C3021</v>
          </cell>
          <cell r="C1651">
            <v>7.33</v>
          </cell>
        </row>
        <row r="1652">
          <cell r="A1652">
            <v>45902</v>
          </cell>
          <cell r="B1652" t="str">
            <v>KD SUP.PAINT I011004</v>
          </cell>
          <cell r="C1652">
            <v>12.6</v>
          </cell>
        </row>
        <row r="1653">
          <cell r="A1653">
            <v>45482</v>
          </cell>
          <cell r="B1653" t="str">
            <v>KLIMAAIR BLACK1000X5</v>
          </cell>
          <cell r="C1653">
            <v>14.25</v>
          </cell>
        </row>
        <row r="1654">
          <cell r="A1654">
            <v>43107</v>
          </cell>
          <cell r="B1654" t="str">
            <v>OUTDOOR PLASTER KK 1</v>
          </cell>
          <cell r="C1654">
            <v>4.5</v>
          </cell>
        </row>
        <row r="1655">
          <cell r="A1655">
            <v>11691</v>
          </cell>
          <cell r="B1655" t="str">
            <v>BIO.INTONAC.1,2 C305</v>
          </cell>
          <cell r="C1655">
            <v>3.04</v>
          </cell>
        </row>
        <row r="1656">
          <cell r="A1656">
            <v>7838</v>
          </cell>
          <cell r="B1656" t="str">
            <v>AQUAL.SAT.GRIGIO FER</v>
          </cell>
          <cell r="C1656">
            <v>30.78</v>
          </cell>
        </row>
        <row r="1657">
          <cell r="A1657">
            <v>42139</v>
          </cell>
          <cell r="B1657" t="str">
            <v>OUTDOOR PAINT KK 139</v>
          </cell>
          <cell r="C1657">
            <v>20</v>
          </cell>
        </row>
        <row r="1658">
          <cell r="A1658">
            <v>41537</v>
          </cell>
          <cell r="B1658" t="str">
            <v>OUTDOOR PAINT KK 137</v>
          </cell>
          <cell r="C1658">
            <v>21.5</v>
          </cell>
        </row>
        <row r="1659">
          <cell r="A1659">
            <v>41287</v>
          </cell>
          <cell r="B1659" t="str">
            <v>KK ACRIL.FLEX S05200</v>
          </cell>
          <cell r="C1659">
            <v>24.19</v>
          </cell>
        </row>
        <row r="1660">
          <cell r="A1660">
            <v>36183</v>
          </cell>
          <cell r="B1660" t="str">
            <v>MICRORESINA ZERO KK</v>
          </cell>
          <cell r="C1660">
            <v>45</v>
          </cell>
        </row>
        <row r="1661">
          <cell r="A1661">
            <v>45086</v>
          </cell>
          <cell r="B1661" t="str">
            <v>KK SILOX PIT.S.SCUD</v>
          </cell>
          <cell r="C1661">
            <v>29.02</v>
          </cell>
        </row>
        <row r="1662">
          <cell r="A1662">
            <v>44109</v>
          </cell>
          <cell r="B1662" t="str">
            <v>CEMENTORESINA KK 109</v>
          </cell>
          <cell r="C1662">
            <v>60</v>
          </cell>
        </row>
        <row r="1663">
          <cell r="A1663">
            <v>19966</v>
          </cell>
          <cell r="B1663" t="str">
            <v>MICRORESINA ZERO KK</v>
          </cell>
          <cell r="C1663">
            <v>42</v>
          </cell>
        </row>
        <row r="1664">
          <cell r="A1664">
            <v>37532</v>
          </cell>
          <cell r="B1664" t="str">
            <v>DECOR KK 132 10L.</v>
          </cell>
          <cell r="C1664">
            <v>19.5</v>
          </cell>
        </row>
        <row r="1665">
          <cell r="A1665">
            <v>34342</v>
          </cell>
          <cell r="B1665" t="str">
            <v>KK QUARZITE K094001</v>
          </cell>
          <cell r="C1665">
            <v>14.35</v>
          </cell>
        </row>
        <row r="1666">
          <cell r="A1666">
            <v>44054</v>
          </cell>
          <cell r="B1666" t="str">
            <v>CEMENTORESINA KK 54</v>
          </cell>
          <cell r="C1666">
            <v>60</v>
          </cell>
        </row>
        <row r="1667">
          <cell r="A1667">
            <v>42740</v>
          </cell>
          <cell r="B1667" t="str">
            <v>PATINA KK 140 MQ</v>
          </cell>
          <cell r="C1667">
            <v>48.5</v>
          </cell>
        </row>
        <row r="1668">
          <cell r="A1668">
            <v>10413</v>
          </cell>
          <cell r="B1668" t="str">
            <v>BIO.TINTEGGIO S00400</v>
          </cell>
          <cell r="C1668">
            <v>6.32</v>
          </cell>
        </row>
        <row r="1669">
          <cell r="A1669">
            <v>4908</v>
          </cell>
          <cell r="B1669" t="str">
            <v>BASE DI PARTENZA 80</v>
          </cell>
          <cell r="C1669">
            <v>8.5620000000000012</v>
          </cell>
        </row>
        <row r="1670">
          <cell r="A1670">
            <v>44618</v>
          </cell>
          <cell r="B1670" t="str">
            <v>CEMENTORESINA WALL K</v>
          </cell>
          <cell r="C1670">
            <v>44</v>
          </cell>
        </row>
        <row r="1671">
          <cell r="A1671">
            <v>41211</v>
          </cell>
          <cell r="B1671" t="str">
            <v>KK ACRIL.FLEX K05400</v>
          </cell>
          <cell r="C1671">
            <v>24.19</v>
          </cell>
        </row>
        <row r="1672">
          <cell r="A1672">
            <v>4751</v>
          </cell>
          <cell r="B1672" t="str">
            <v>BIO.SIL.PURO 1,0 C30</v>
          </cell>
          <cell r="C1672">
            <v>6.87</v>
          </cell>
        </row>
        <row r="1673">
          <cell r="A1673">
            <v>45194</v>
          </cell>
          <cell r="B1673" t="str">
            <v>KK ACRIL.FLEX S.SCUD</v>
          </cell>
          <cell r="C1673">
            <v>23.3</v>
          </cell>
        </row>
        <row r="1674">
          <cell r="A1674">
            <v>39974</v>
          </cell>
          <cell r="B1674" t="str">
            <v>OUTDOOR PAINT WR10 1</v>
          </cell>
          <cell r="C1674">
            <v>19</v>
          </cell>
        </row>
        <row r="1675">
          <cell r="A1675">
            <v>21640</v>
          </cell>
          <cell r="B1675" t="str">
            <v>KK SILOX PIT.K058006</v>
          </cell>
          <cell r="C1675">
            <v>21.96</v>
          </cell>
        </row>
        <row r="1676">
          <cell r="A1676">
            <v>50455</v>
          </cell>
          <cell r="B1676" t="str">
            <v>TETRA SEAL GREY 12X2</v>
          </cell>
          <cell r="C1676">
            <v>12</v>
          </cell>
        </row>
        <row r="1677">
          <cell r="A1677">
            <v>31953</v>
          </cell>
          <cell r="B1677" t="str">
            <v>KK QUARZITE C3048 14</v>
          </cell>
          <cell r="C1677">
            <v>11.36</v>
          </cell>
        </row>
        <row r="1678">
          <cell r="A1678">
            <v>74327</v>
          </cell>
          <cell r="B1678" t="str">
            <v>FUGABELLA COLOR 39 8</v>
          </cell>
          <cell r="C1678">
            <v>4.67</v>
          </cell>
        </row>
        <row r="1679">
          <cell r="A1679">
            <v>12575</v>
          </cell>
          <cell r="B1679" t="str">
            <v>BIO.SIL.PURO 1,0 S05</v>
          </cell>
          <cell r="C1679">
            <v>6.42</v>
          </cell>
        </row>
        <row r="1680">
          <cell r="A1680">
            <v>42744</v>
          </cell>
          <cell r="B1680" t="str">
            <v>PATINA KK 144 MQ</v>
          </cell>
          <cell r="C1680">
            <v>48.5</v>
          </cell>
        </row>
        <row r="1681">
          <cell r="A1681" t="str">
            <v>G0915</v>
          </cell>
          <cell r="B1681" t="str">
            <v>KCC CARD A5 KK77 (3</v>
          </cell>
          <cell r="C1681">
            <v>0.9</v>
          </cell>
        </row>
        <row r="1682">
          <cell r="A1682">
            <v>43864</v>
          </cell>
          <cell r="B1682" t="str">
            <v>DECOR KK 64 0,1L 1PZ</v>
          </cell>
          <cell r="C1682">
            <v>8</v>
          </cell>
        </row>
        <row r="1683">
          <cell r="A1683">
            <v>42084</v>
          </cell>
          <cell r="B1683" t="str">
            <v>OUTDOOR PAINT KK 84</v>
          </cell>
          <cell r="C1683">
            <v>20.5</v>
          </cell>
        </row>
        <row r="1684">
          <cell r="A1684">
            <v>38716</v>
          </cell>
          <cell r="B1684" t="str">
            <v>CEMENTORESINA 1 KK11</v>
          </cell>
          <cell r="C1684">
            <v>44</v>
          </cell>
        </row>
        <row r="1685">
          <cell r="A1685">
            <v>27557</v>
          </cell>
          <cell r="B1685" t="str">
            <v>KD SUP.PAINT I110006</v>
          </cell>
          <cell r="C1685">
            <v>14.540000000000001</v>
          </cell>
        </row>
        <row r="1686">
          <cell r="A1686">
            <v>20207</v>
          </cell>
          <cell r="B1686" t="str">
            <v>KK QUARZITE K052007</v>
          </cell>
          <cell r="C1686">
            <v>11.36</v>
          </cell>
        </row>
        <row r="1687">
          <cell r="A1687">
            <v>12640</v>
          </cell>
          <cell r="B1687" t="str">
            <v>BIO.SIL.PURO 1,2 S04</v>
          </cell>
          <cell r="C1687">
            <v>6.42</v>
          </cell>
        </row>
        <row r="1688">
          <cell r="A1688">
            <v>46272</v>
          </cell>
          <cell r="B1688" t="str">
            <v>CEMENTORESINA 1 KK72</v>
          </cell>
          <cell r="C1688">
            <v>44</v>
          </cell>
        </row>
        <row r="1689">
          <cell r="A1689">
            <v>42828</v>
          </cell>
          <cell r="B1689" t="str">
            <v>PATINA LIVING KK 28</v>
          </cell>
          <cell r="C1689">
            <v>33.5</v>
          </cell>
        </row>
        <row r="1690">
          <cell r="A1690">
            <v>35912</v>
          </cell>
          <cell r="B1690" t="str">
            <v>MICRORESINA ZERO KK</v>
          </cell>
          <cell r="C1690">
            <v>45</v>
          </cell>
        </row>
        <row r="1691">
          <cell r="A1691">
            <v>45928</v>
          </cell>
          <cell r="B1691" t="str">
            <v>TASS.SGR.PER ACC/NYL</v>
          </cell>
          <cell r="C1691">
            <v>0.44000000000000006</v>
          </cell>
        </row>
        <row r="1692">
          <cell r="A1692">
            <v>3813</v>
          </cell>
          <cell r="B1692" t="str">
            <v>KERABUILD ECO BINDER</v>
          </cell>
          <cell r="C1692">
            <v>1.3</v>
          </cell>
        </row>
        <row r="1693">
          <cell r="A1693">
            <v>43421</v>
          </cell>
          <cell r="B1693" t="str">
            <v>MICRORESINA FLOOR KK</v>
          </cell>
          <cell r="C1693">
            <v>30.5</v>
          </cell>
        </row>
        <row r="1694">
          <cell r="A1694">
            <v>42308</v>
          </cell>
          <cell r="B1694" t="str">
            <v>WALLPAPER KK 108 MQ</v>
          </cell>
          <cell r="C1694">
            <v>29.5</v>
          </cell>
        </row>
        <row r="1695">
          <cell r="A1695">
            <v>37538</v>
          </cell>
          <cell r="B1695" t="str">
            <v>DECOR KK 138 10L.</v>
          </cell>
          <cell r="C1695">
            <v>19.5</v>
          </cell>
        </row>
        <row r="1696">
          <cell r="A1696">
            <v>43498</v>
          </cell>
          <cell r="B1696" t="str">
            <v>MICRORESINA FLOOR KK</v>
          </cell>
          <cell r="C1696">
            <v>31</v>
          </cell>
        </row>
        <row r="1697">
          <cell r="A1697">
            <v>37472</v>
          </cell>
          <cell r="B1697" t="str">
            <v>DECOR KK 72 10L.</v>
          </cell>
          <cell r="C1697">
            <v>16.5</v>
          </cell>
        </row>
        <row r="1698">
          <cell r="A1698">
            <v>16553</v>
          </cell>
          <cell r="B1698" t="str">
            <v>KK SILOX FINISH 1.5</v>
          </cell>
          <cell r="C1698">
            <v>5.35</v>
          </cell>
        </row>
        <row r="1699">
          <cell r="A1699" t="str">
            <v>001IA</v>
          </cell>
          <cell r="B1699" t="str">
            <v>KK KOMPACT FIN.B5325</v>
          </cell>
          <cell r="C1699">
            <v>6.93</v>
          </cell>
        </row>
        <row r="1700">
          <cell r="A1700">
            <v>19930</v>
          </cell>
          <cell r="B1700" t="str">
            <v>KK ACRILEX FINISH 1.</v>
          </cell>
          <cell r="C1700">
            <v>4.21</v>
          </cell>
        </row>
        <row r="1701">
          <cell r="A1701">
            <v>44657</v>
          </cell>
          <cell r="B1701" t="str">
            <v>CEMENTORESINA WALL K</v>
          </cell>
          <cell r="C1701">
            <v>44</v>
          </cell>
        </row>
        <row r="1702">
          <cell r="A1702">
            <v>44495</v>
          </cell>
          <cell r="B1702" t="str">
            <v>KK SILOX PIT.K051004</v>
          </cell>
          <cell r="C1702">
            <v>24.15</v>
          </cell>
        </row>
        <row r="1703">
          <cell r="A1703" t="str">
            <v>000XW</v>
          </cell>
          <cell r="B1703" t="str">
            <v>KOMPACT NEW MED.S011</v>
          </cell>
          <cell r="C1703">
            <v>4.0999999999999996</v>
          </cell>
        </row>
        <row r="1704">
          <cell r="A1704">
            <v>20219</v>
          </cell>
          <cell r="B1704" t="str">
            <v>KK QUARZITE K061008</v>
          </cell>
          <cell r="C1704">
            <v>11.36</v>
          </cell>
        </row>
        <row r="1705">
          <cell r="A1705">
            <v>20109</v>
          </cell>
          <cell r="B1705" t="str">
            <v>KK QUARZITE K080001</v>
          </cell>
          <cell r="C1705">
            <v>12.190000000000001</v>
          </cell>
        </row>
        <row r="1706">
          <cell r="A1706">
            <v>16536</v>
          </cell>
          <cell r="B1706" t="str">
            <v>KK ACRILEX FINISH 1.</v>
          </cell>
          <cell r="C1706">
            <v>2.27</v>
          </cell>
        </row>
        <row r="1707">
          <cell r="A1707">
            <v>10391</v>
          </cell>
          <cell r="B1707" t="str">
            <v>AQUAFORM R MANICO+RU</v>
          </cell>
          <cell r="C1707">
            <v>422.9</v>
          </cell>
        </row>
        <row r="1708">
          <cell r="A1708">
            <v>42123</v>
          </cell>
          <cell r="B1708" t="str">
            <v>OUTDOOR PAINT KK 123</v>
          </cell>
          <cell r="C1708">
            <v>30.5</v>
          </cell>
        </row>
        <row r="1709">
          <cell r="A1709">
            <v>25168</v>
          </cell>
          <cell r="B1709" t="str">
            <v>KK SILOX FINISH 0,7</v>
          </cell>
          <cell r="C1709">
            <v>7.8599999999999994</v>
          </cell>
        </row>
        <row r="1710">
          <cell r="A1710">
            <v>15300</v>
          </cell>
          <cell r="B1710" t="str">
            <v>BIOSCUD SABBIA 20KG</v>
          </cell>
          <cell r="C1710">
            <v>7.17</v>
          </cell>
        </row>
        <row r="1711">
          <cell r="A1711">
            <v>10937</v>
          </cell>
          <cell r="B1711" t="str">
            <v>SLC DURADISC 2 SIC D</v>
          </cell>
          <cell r="C1711">
            <v>15.190000000000001</v>
          </cell>
        </row>
        <row r="1712">
          <cell r="A1712">
            <v>45334</v>
          </cell>
          <cell r="B1712" t="str">
            <v>KK ACRILEX FINISH 1.</v>
          </cell>
          <cell r="C1712">
            <v>3.38</v>
          </cell>
        </row>
        <row r="1713">
          <cell r="A1713">
            <v>37027</v>
          </cell>
          <cell r="B1713" t="str">
            <v>DECOR KK 27 1,5L</v>
          </cell>
          <cell r="C1713">
            <v>24.5</v>
          </cell>
        </row>
        <row r="1714">
          <cell r="A1714" t="str">
            <v>ERO</v>
          </cell>
          <cell r="B1714" t="str">
            <v>ROYALTIES</v>
          </cell>
          <cell r="C1714">
            <v>0.1</v>
          </cell>
        </row>
        <row r="1715">
          <cell r="A1715">
            <v>43892</v>
          </cell>
          <cell r="B1715" t="str">
            <v>DECOR KK 92 0,1L 1PZ</v>
          </cell>
          <cell r="C1715">
            <v>8</v>
          </cell>
        </row>
        <row r="1716">
          <cell r="A1716">
            <v>42450</v>
          </cell>
          <cell r="B1716" t="str">
            <v>WALLPAPER LIVING KK</v>
          </cell>
          <cell r="C1716">
            <v>11</v>
          </cell>
        </row>
        <row r="1717">
          <cell r="A1717">
            <v>29900</v>
          </cell>
          <cell r="B1717" t="str">
            <v>KK KOMPACT FIN.K0070</v>
          </cell>
          <cell r="C1717">
            <v>4.0999999999999996</v>
          </cell>
        </row>
        <row r="1718">
          <cell r="A1718">
            <v>14341</v>
          </cell>
          <cell r="B1718" t="str">
            <v>BIO.SPATOLATO S00400</v>
          </cell>
          <cell r="C1718">
            <v>8.07</v>
          </cell>
        </row>
        <row r="1719">
          <cell r="A1719">
            <v>8070</v>
          </cell>
          <cell r="B1719" t="str">
            <v>FACTORY COLWET EP A</v>
          </cell>
          <cell r="C1719">
            <v>16.874000000000002</v>
          </cell>
        </row>
        <row r="1720">
          <cell r="A1720">
            <v>5791</v>
          </cell>
          <cell r="B1720" t="str">
            <v>BIO.SIL.PURO PIT.K06</v>
          </cell>
          <cell r="C1720">
            <v>21.05</v>
          </cell>
        </row>
        <row r="1721">
          <cell r="A1721">
            <v>48594</v>
          </cell>
          <cell r="B1721" t="str">
            <v>KK KOMPACT PITT.B177</v>
          </cell>
          <cell r="C1721">
            <v>15.98</v>
          </cell>
        </row>
        <row r="1722">
          <cell r="A1722">
            <v>6717</v>
          </cell>
          <cell r="B1722" t="str">
            <v>BIO.SIL.PURO 1,0 K09</v>
          </cell>
          <cell r="C1722">
            <v>6.07</v>
          </cell>
        </row>
        <row r="1723">
          <cell r="A1723">
            <v>42880</v>
          </cell>
          <cell r="B1723" t="str">
            <v>PATINA LIVING KK 80</v>
          </cell>
          <cell r="C1723">
            <v>32</v>
          </cell>
        </row>
        <row r="1724">
          <cell r="A1724">
            <v>19822</v>
          </cell>
          <cell r="B1724" t="str">
            <v>PATINA KK 77 15KG</v>
          </cell>
          <cell r="C1724">
            <v>10</v>
          </cell>
        </row>
        <row r="1725">
          <cell r="A1725">
            <v>27265</v>
          </cell>
          <cell r="B1725" t="str">
            <v>KD COLOR I126006 14L</v>
          </cell>
          <cell r="C1725">
            <v>7.2799999999999994</v>
          </cell>
        </row>
        <row r="1726">
          <cell r="A1726">
            <v>1286</v>
          </cell>
          <cell r="B1726" t="str">
            <v>BIO.SIL.PURO 1,2 C30</v>
          </cell>
          <cell r="C1726">
            <v>6.07</v>
          </cell>
        </row>
        <row r="1727">
          <cell r="A1727">
            <v>45682</v>
          </cell>
          <cell r="B1727" t="str">
            <v>KK SILOX FINISH 1.5</v>
          </cell>
          <cell r="C1727">
            <v>6.74</v>
          </cell>
        </row>
        <row r="1728">
          <cell r="A1728">
            <v>44061</v>
          </cell>
          <cell r="B1728" t="str">
            <v>CEMENTORESINA KK 61</v>
          </cell>
          <cell r="C1728">
            <v>60</v>
          </cell>
        </row>
        <row r="1729">
          <cell r="A1729">
            <v>19185</v>
          </cell>
          <cell r="B1729" t="str">
            <v>KK SILOX FINISH 1.2</v>
          </cell>
          <cell r="C1729">
            <v>7.8599999999999994</v>
          </cell>
        </row>
        <row r="1730">
          <cell r="A1730">
            <v>12817</v>
          </cell>
          <cell r="B1730" t="str">
            <v>BIO.SIL.PURO PIT.S00</v>
          </cell>
          <cell r="C1730">
            <v>18.869999999999997</v>
          </cell>
        </row>
        <row r="1731">
          <cell r="A1731">
            <v>43427</v>
          </cell>
          <cell r="B1731" t="str">
            <v>MICRORESINA FLOOR KK</v>
          </cell>
          <cell r="C1731">
            <v>31</v>
          </cell>
        </row>
        <row r="1732">
          <cell r="A1732">
            <v>43222</v>
          </cell>
          <cell r="B1732" t="str">
            <v>STRIPE LIVING KK 22</v>
          </cell>
          <cell r="C1732">
            <v>25.5</v>
          </cell>
        </row>
        <row r="1733">
          <cell r="A1733">
            <v>42492</v>
          </cell>
          <cell r="B1733" t="str">
            <v>WALLPAPER LIVING KK</v>
          </cell>
          <cell r="C1733">
            <v>11</v>
          </cell>
        </row>
        <row r="1734">
          <cell r="A1734" t="str">
            <v>G0420</v>
          </cell>
          <cell r="B1734" t="str">
            <v>MAZZETTA FINITURE PE</v>
          </cell>
          <cell r="C1734">
            <v>14</v>
          </cell>
        </row>
        <row r="1735">
          <cell r="A1735">
            <v>38660</v>
          </cell>
          <cell r="B1735" t="str">
            <v>CEMENTORESINA 1 KK60</v>
          </cell>
          <cell r="C1735">
            <v>44</v>
          </cell>
        </row>
        <row r="1736">
          <cell r="A1736">
            <v>7723</v>
          </cell>
          <cell r="B1736" t="str">
            <v>H40 REVOLUTION GRIGI</v>
          </cell>
          <cell r="C1736">
            <v>1.8</v>
          </cell>
        </row>
        <row r="1737">
          <cell r="A1737">
            <v>43758</v>
          </cell>
          <cell r="B1737" t="str">
            <v>KK KOMPACT FINE S.SC</v>
          </cell>
          <cell r="C1737">
            <v>5.17</v>
          </cell>
        </row>
        <row r="1738">
          <cell r="A1738" t="str">
            <v>G1092</v>
          </cell>
          <cell r="B1738" t="str">
            <v>KCC QUADERNO RIVESTI</v>
          </cell>
          <cell r="C1738">
            <v>29.2</v>
          </cell>
        </row>
        <row r="1739">
          <cell r="A1739">
            <v>45045</v>
          </cell>
          <cell r="B1739" t="str">
            <v>KK SILOX PIT.S.SCUD</v>
          </cell>
          <cell r="C1739">
            <v>29.02</v>
          </cell>
        </row>
        <row r="1740">
          <cell r="A1740">
            <v>42086</v>
          </cell>
          <cell r="B1740" t="str">
            <v>OUTDOOR PAINT KK 86</v>
          </cell>
          <cell r="C1740">
            <v>19</v>
          </cell>
        </row>
        <row r="1741">
          <cell r="A1741">
            <v>36907</v>
          </cell>
          <cell r="B1741" t="str">
            <v>FUGABELLA COLOR 07 4</v>
          </cell>
          <cell r="C1741">
            <v>4.67</v>
          </cell>
        </row>
        <row r="1742">
          <cell r="A1742">
            <v>32143</v>
          </cell>
          <cell r="B1742" t="str">
            <v>KK KOMPACT PITT.S028</v>
          </cell>
          <cell r="C1742">
            <v>17.009999999999998</v>
          </cell>
        </row>
        <row r="1743">
          <cell r="A1743">
            <v>14467</v>
          </cell>
          <cell r="B1743" t="str">
            <v>DECOR WR04   4L.</v>
          </cell>
          <cell r="C1743">
            <v>22</v>
          </cell>
        </row>
        <row r="1744">
          <cell r="A1744" t="str">
            <v>G0988</v>
          </cell>
          <cell r="B1744" t="str">
            <v>KCC CARD A5 KK150 (3</v>
          </cell>
          <cell r="C1744">
            <v>0.9</v>
          </cell>
        </row>
        <row r="1745">
          <cell r="A1745">
            <v>11849</v>
          </cell>
          <cell r="B1745" t="str">
            <v>BIO.MARMORINO C3033</v>
          </cell>
          <cell r="C1745">
            <v>4.4700000000000006</v>
          </cell>
        </row>
        <row r="1746">
          <cell r="A1746">
            <v>44220</v>
          </cell>
          <cell r="B1746" t="str">
            <v>CEMENTORESINA WALL K</v>
          </cell>
          <cell r="C1746">
            <v>60</v>
          </cell>
        </row>
        <row r="1747">
          <cell r="A1747">
            <v>43897</v>
          </cell>
          <cell r="B1747" t="str">
            <v>DECOR KK 97 0,1L 1PZ</v>
          </cell>
          <cell r="C1747">
            <v>8</v>
          </cell>
        </row>
        <row r="1748">
          <cell r="A1748">
            <v>42488</v>
          </cell>
          <cell r="B1748" t="str">
            <v>WALLPAPER LIVING KK</v>
          </cell>
          <cell r="C1748">
            <v>12</v>
          </cell>
        </row>
        <row r="1749">
          <cell r="A1749">
            <v>8941</v>
          </cell>
          <cell r="B1749" t="str">
            <v>SLC SOFT PAD 1X10PZ</v>
          </cell>
          <cell r="C1749">
            <v>12.57</v>
          </cell>
        </row>
        <row r="1750">
          <cell r="A1750" t="str">
            <v>ECA</v>
          </cell>
          <cell r="B1750" t="str">
            <v>CHIUSURA CONTEST.ALT</v>
          </cell>
          <cell r="C1750">
            <v>1</v>
          </cell>
        </row>
        <row r="1751">
          <cell r="A1751">
            <v>6948</v>
          </cell>
          <cell r="B1751" t="str">
            <v>STEEL DRYFIX 10-400</v>
          </cell>
          <cell r="C1751">
            <v>12.1</v>
          </cell>
        </row>
        <row r="1752">
          <cell r="A1752">
            <v>49098</v>
          </cell>
          <cell r="B1752" t="str">
            <v>FACT.COLOR PU/S A 10</v>
          </cell>
          <cell r="C1752">
            <v>53.070000000000007</v>
          </cell>
        </row>
        <row r="1753">
          <cell r="A1753">
            <v>37411</v>
          </cell>
          <cell r="B1753" t="str">
            <v>DECOR KK 11 10L.</v>
          </cell>
          <cell r="C1753">
            <v>16.5</v>
          </cell>
        </row>
        <row r="1754">
          <cell r="A1754">
            <v>32744</v>
          </cell>
          <cell r="B1754" t="str">
            <v>KK KOMPACT PITT.C300</v>
          </cell>
          <cell r="C1754">
            <v>17.009999999999998</v>
          </cell>
        </row>
        <row r="1755">
          <cell r="A1755">
            <v>15681</v>
          </cell>
          <cell r="B1755" t="str">
            <v>AQUAFORM DC SMALL GR</v>
          </cell>
          <cell r="C1755">
            <v>31.3</v>
          </cell>
        </row>
        <row r="1756">
          <cell r="A1756">
            <v>39340</v>
          </cell>
          <cell r="B1756" t="str">
            <v>MICRORESINA KK 140 2</v>
          </cell>
          <cell r="C1756">
            <v>49.5</v>
          </cell>
        </row>
        <row r="1757">
          <cell r="A1757">
            <v>38512</v>
          </cell>
          <cell r="B1757" t="str">
            <v>INVISIBILE 5X2,4M KK</v>
          </cell>
          <cell r="C1757">
            <v>9.5</v>
          </cell>
        </row>
        <row r="1758">
          <cell r="A1758">
            <v>13522</v>
          </cell>
          <cell r="B1758" t="str">
            <v>TASS.AVVITAB.ACCIAIO</v>
          </cell>
          <cell r="C1758">
            <v>0.86</v>
          </cell>
        </row>
        <row r="1759">
          <cell r="A1759">
            <v>31693</v>
          </cell>
          <cell r="B1759" t="str">
            <v>KK KOMPACT FIN.S0430</v>
          </cell>
          <cell r="C1759">
            <v>4.0999999999999996</v>
          </cell>
        </row>
        <row r="1760">
          <cell r="A1760">
            <v>19621</v>
          </cell>
          <cell r="B1760" t="str">
            <v>FLOWTECH TILE 25KG</v>
          </cell>
          <cell r="C1760">
            <v>1.1400000000000001</v>
          </cell>
        </row>
        <row r="1761">
          <cell r="A1761">
            <v>19440</v>
          </cell>
          <cell r="B1761" t="str">
            <v>AQUAL.SAT.VERDE PR.A</v>
          </cell>
          <cell r="C1761">
            <v>27.45</v>
          </cell>
        </row>
        <row r="1762">
          <cell r="A1762">
            <v>3186</v>
          </cell>
          <cell r="B1762" t="str">
            <v>JOLLY AL 9X9 9MM 20</v>
          </cell>
          <cell r="C1762">
            <v>37.910000000000004</v>
          </cell>
        </row>
        <row r="1763">
          <cell r="A1763">
            <v>1299</v>
          </cell>
          <cell r="B1763" t="str">
            <v>BIO.TINTEGGIO S01200</v>
          </cell>
          <cell r="C1763">
            <v>6.32</v>
          </cell>
        </row>
        <row r="1764">
          <cell r="A1764">
            <v>39402</v>
          </cell>
          <cell r="B1764" t="str">
            <v>STRIPE KK 102  10LT</v>
          </cell>
          <cell r="C1764">
            <v>17.5</v>
          </cell>
        </row>
        <row r="1765">
          <cell r="A1765">
            <v>19756</v>
          </cell>
          <cell r="B1765" t="str">
            <v>PATINA KK 12 15KG</v>
          </cell>
          <cell r="C1765">
            <v>9.5</v>
          </cell>
        </row>
        <row r="1766">
          <cell r="A1766">
            <v>6367</v>
          </cell>
          <cell r="B1766" t="str">
            <v>GEOLITE MICROSIL.K02</v>
          </cell>
          <cell r="C1766">
            <v>16.690000000000001</v>
          </cell>
        </row>
        <row r="1767">
          <cell r="A1767">
            <v>1838</v>
          </cell>
          <cell r="B1767" t="str">
            <v>FORTE CHIARO 18KG</v>
          </cell>
          <cell r="C1767">
            <v>4.7799999999999994</v>
          </cell>
        </row>
        <row r="1768">
          <cell r="A1768">
            <v>46658</v>
          </cell>
          <cell r="B1768" t="str">
            <v>CEMENTORESINA 2 KK58</v>
          </cell>
          <cell r="C1768">
            <v>44</v>
          </cell>
        </row>
        <row r="1769">
          <cell r="A1769">
            <v>41640</v>
          </cell>
          <cell r="B1769" t="str">
            <v>WALLCRETE LIVING KK</v>
          </cell>
          <cell r="C1769">
            <v>33</v>
          </cell>
        </row>
        <row r="1770">
          <cell r="A1770">
            <v>16123</v>
          </cell>
          <cell r="B1770" t="str">
            <v>FACT.COLOR PU/S A 70</v>
          </cell>
          <cell r="C1770">
            <v>30.76</v>
          </cell>
        </row>
        <row r="1771">
          <cell r="A1771">
            <v>35974</v>
          </cell>
          <cell r="B1771" t="str">
            <v>MICRORESINA ZERO KK</v>
          </cell>
          <cell r="C1771">
            <v>44.5</v>
          </cell>
        </row>
        <row r="1772">
          <cell r="A1772">
            <v>6765</v>
          </cell>
          <cell r="B1772" t="str">
            <v>GEOLITE MICROSIL.K16</v>
          </cell>
          <cell r="C1772">
            <v>16.690000000000001</v>
          </cell>
        </row>
        <row r="1773">
          <cell r="A1773">
            <v>49030</v>
          </cell>
          <cell r="B1773" t="str">
            <v>GIACCA LEGGERA BLACK</v>
          </cell>
          <cell r="C1773">
            <v>47</v>
          </cell>
        </row>
        <row r="1774">
          <cell r="A1774">
            <v>44585</v>
          </cell>
          <cell r="B1774" t="str">
            <v>KK SILOX FINISH 1.2</v>
          </cell>
          <cell r="C1774">
            <v>7.94</v>
          </cell>
        </row>
        <row r="1775">
          <cell r="A1775">
            <v>38826</v>
          </cell>
          <cell r="B1775" t="str">
            <v>CEMENTORESINA 2 KK26</v>
          </cell>
          <cell r="C1775">
            <v>44</v>
          </cell>
        </row>
        <row r="1776">
          <cell r="A1776">
            <v>46396</v>
          </cell>
          <cell r="B1776" t="str">
            <v>KK ACRILEX FINISH 1.</v>
          </cell>
          <cell r="C1776">
            <v>4.21</v>
          </cell>
        </row>
        <row r="1777">
          <cell r="A1777" t="str">
            <v>G0887</v>
          </cell>
          <cell r="B1777" t="str">
            <v>KCC CARD A5 KK49 (3</v>
          </cell>
          <cell r="C1777">
            <v>0.9</v>
          </cell>
        </row>
        <row r="1778">
          <cell r="A1778">
            <v>43721</v>
          </cell>
          <cell r="B1778" t="str">
            <v>MICRORESINA PARQUET</v>
          </cell>
          <cell r="C1778">
            <v>18</v>
          </cell>
        </row>
        <row r="1779">
          <cell r="A1779">
            <v>42805</v>
          </cell>
          <cell r="B1779" t="str">
            <v>PATINA LIVING KK 5 M</v>
          </cell>
          <cell r="C1779">
            <v>33</v>
          </cell>
        </row>
        <row r="1780">
          <cell r="A1780">
            <v>42280</v>
          </cell>
          <cell r="B1780" t="str">
            <v>WALLPAPER KK 80 MQ</v>
          </cell>
          <cell r="C1780">
            <v>27.5</v>
          </cell>
        </row>
        <row r="1781">
          <cell r="A1781">
            <v>37246</v>
          </cell>
          <cell r="B1781" t="str">
            <v>DECOR KK 46 4L.</v>
          </cell>
          <cell r="C1781">
            <v>24.5</v>
          </cell>
        </row>
        <row r="1782">
          <cell r="A1782">
            <v>5360</v>
          </cell>
          <cell r="B1782" t="str">
            <v>BIO.TINTEGGIO C3016</v>
          </cell>
          <cell r="C1782">
            <v>8.74</v>
          </cell>
        </row>
        <row r="1783">
          <cell r="A1783">
            <v>30792</v>
          </cell>
          <cell r="B1783" t="str">
            <v>KD PAINT I016001 14L</v>
          </cell>
          <cell r="C1783">
            <v>9.32</v>
          </cell>
        </row>
        <row r="1784">
          <cell r="A1784">
            <v>44925</v>
          </cell>
          <cell r="B1784" t="str">
            <v>CEMENTORESINA R11 KK</v>
          </cell>
          <cell r="C1784">
            <v>80</v>
          </cell>
        </row>
        <row r="1785">
          <cell r="A1785">
            <v>43803</v>
          </cell>
          <cell r="B1785" t="str">
            <v>DECOR KK 3 0,1L 1PZ.</v>
          </cell>
          <cell r="C1785">
            <v>8</v>
          </cell>
        </row>
        <row r="1786">
          <cell r="A1786">
            <v>41422</v>
          </cell>
          <cell r="B1786" t="str">
            <v>OUTDOOR PAINT KK 22</v>
          </cell>
          <cell r="C1786">
            <v>22</v>
          </cell>
        </row>
        <row r="1787">
          <cell r="A1787">
            <v>37250</v>
          </cell>
          <cell r="B1787" t="str">
            <v>DECOR KK 50 4L.</v>
          </cell>
          <cell r="C1787">
            <v>22.5</v>
          </cell>
        </row>
        <row r="1788">
          <cell r="A1788">
            <v>6398</v>
          </cell>
          <cell r="B1788" t="str">
            <v>AQUAL.LUC.VERDE PR.A</v>
          </cell>
          <cell r="C1788">
            <v>32.799999999999997</v>
          </cell>
        </row>
        <row r="1789">
          <cell r="A1789">
            <v>43237</v>
          </cell>
          <cell r="B1789" t="str">
            <v>STRIPE LIVING KK 37</v>
          </cell>
          <cell r="C1789">
            <v>27.5</v>
          </cell>
        </row>
        <row r="1790">
          <cell r="A1790">
            <v>32229</v>
          </cell>
          <cell r="B1790" t="str">
            <v>KK KOMPACT PITT.K011</v>
          </cell>
          <cell r="C1790">
            <v>15.219999999999999</v>
          </cell>
        </row>
        <row r="1791">
          <cell r="A1791">
            <v>8197</v>
          </cell>
          <cell r="B1791" t="str">
            <v>IMPREG.LEGNO CASTAGN</v>
          </cell>
          <cell r="C1791">
            <v>25.34</v>
          </cell>
        </row>
        <row r="1792">
          <cell r="A1792">
            <v>50616</v>
          </cell>
          <cell r="B1792" t="str">
            <v>SILMAT COLOR KK 66 6</v>
          </cell>
          <cell r="C1792">
            <v>15.7</v>
          </cell>
        </row>
        <row r="1793">
          <cell r="A1793">
            <v>46693</v>
          </cell>
          <cell r="B1793" t="str">
            <v>CEMENTORESINA 2 KK93</v>
          </cell>
          <cell r="C1793">
            <v>44</v>
          </cell>
        </row>
        <row r="1794">
          <cell r="A1794">
            <v>41749</v>
          </cell>
          <cell r="B1794" t="str">
            <v>WALLCRETE LIVING KK</v>
          </cell>
          <cell r="C1794">
            <v>34</v>
          </cell>
        </row>
        <row r="1795">
          <cell r="A1795">
            <v>43654</v>
          </cell>
          <cell r="B1795" t="str">
            <v>MICRORESINA PARQUET</v>
          </cell>
          <cell r="C1795">
            <v>18</v>
          </cell>
        </row>
        <row r="1796">
          <cell r="A1796">
            <v>43566</v>
          </cell>
          <cell r="B1796" t="str">
            <v>KK KOMPACT FINE S.SC</v>
          </cell>
          <cell r="C1796">
            <v>5.17</v>
          </cell>
        </row>
        <row r="1797">
          <cell r="A1797">
            <v>32932</v>
          </cell>
          <cell r="B1797" t="str">
            <v>KK QUARZITE C3055 14</v>
          </cell>
          <cell r="C1797">
            <v>11.36</v>
          </cell>
        </row>
        <row r="1798">
          <cell r="A1798">
            <v>32312</v>
          </cell>
          <cell r="B1798" t="str">
            <v>KK SILOX PIT.S031005</v>
          </cell>
          <cell r="C1798">
            <v>23.73</v>
          </cell>
        </row>
        <row r="1799">
          <cell r="A1799">
            <v>13222</v>
          </cell>
          <cell r="B1799" t="str">
            <v>BIO.SIL.PURO 1,2 K01</v>
          </cell>
          <cell r="C1799">
            <v>6.07</v>
          </cell>
        </row>
        <row r="1800">
          <cell r="A1800">
            <v>13154</v>
          </cell>
          <cell r="B1800" t="str">
            <v>MICRORESINA ZERO WR0</v>
          </cell>
          <cell r="C1800">
            <v>42</v>
          </cell>
        </row>
        <row r="1801">
          <cell r="A1801">
            <v>2452</v>
          </cell>
          <cell r="B1801" t="str">
            <v>DELTA PLUS ECO 5KG</v>
          </cell>
          <cell r="C1801">
            <v>13.95</v>
          </cell>
        </row>
        <row r="1802">
          <cell r="A1802">
            <v>44267</v>
          </cell>
          <cell r="B1802" t="str">
            <v>CEMENTORESINA WALL K</v>
          </cell>
          <cell r="C1802">
            <v>60</v>
          </cell>
        </row>
        <row r="1803">
          <cell r="A1803">
            <v>18835</v>
          </cell>
          <cell r="B1803" t="str">
            <v>KK QUARZITE S194005</v>
          </cell>
          <cell r="C1803">
            <v>16.190000000000001</v>
          </cell>
        </row>
        <row r="1804">
          <cell r="A1804">
            <v>12830</v>
          </cell>
          <cell r="B1804" t="str">
            <v>BIO.SIL.PURO PIT.S02</v>
          </cell>
          <cell r="C1804">
            <v>18.869999999999997</v>
          </cell>
        </row>
        <row r="1805">
          <cell r="A1805">
            <v>2802</v>
          </cell>
          <cell r="B1805" t="str">
            <v>BIO.SIL.PURO PIT.C30</v>
          </cell>
          <cell r="C1805">
            <v>17.98</v>
          </cell>
        </row>
        <row r="1806">
          <cell r="A1806">
            <v>50914</v>
          </cell>
          <cell r="B1806" t="str">
            <v>SILICONE COLOR KK 27</v>
          </cell>
          <cell r="C1806">
            <v>15.7</v>
          </cell>
        </row>
        <row r="1807">
          <cell r="A1807">
            <v>44217</v>
          </cell>
          <cell r="B1807" t="str">
            <v>CEMENTORESINA WALL K</v>
          </cell>
          <cell r="C1807">
            <v>60</v>
          </cell>
        </row>
        <row r="1808">
          <cell r="A1808">
            <v>38480</v>
          </cell>
          <cell r="B1808" t="str">
            <v>INVISIBILE 5X2,4M KK</v>
          </cell>
          <cell r="C1808">
            <v>9.5</v>
          </cell>
        </row>
        <row r="1809">
          <cell r="A1809">
            <v>25921</v>
          </cell>
          <cell r="B1809" t="str">
            <v>KK SILOX FINISH 0,7</v>
          </cell>
          <cell r="C1809">
            <v>6.74</v>
          </cell>
        </row>
        <row r="1810">
          <cell r="A1810">
            <v>25161</v>
          </cell>
          <cell r="B1810" t="str">
            <v>KK SILOX PIT.S043006</v>
          </cell>
          <cell r="C1810">
            <v>21.96</v>
          </cell>
        </row>
        <row r="1811">
          <cell r="A1811">
            <v>12668</v>
          </cell>
          <cell r="B1811" t="str">
            <v>BIO.SIL.PURO 1,5 S00</v>
          </cell>
          <cell r="C1811">
            <v>6.07</v>
          </cell>
        </row>
        <row r="1812">
          <cell r="A1812" t="str">
            <v>EIC</v>
          </cell>
          <cell r="B1812" t="str">
            <v>INTERVENTO SU TINTOM</v>
          </cell>
          <cell r="C1812">
            <v>1</v>
          </cell>
        </row>
        <row r="1813">
          <cell r="A1813">
            <v>39383</v>
          </cell>
          <cell r="B1813" t="str">
            <v>STRIPE KK 83  10LT</v>
          </cell>
          <cell r="C1813">
            <v>16</v>
          </cell>
        </row>
        <row r="1814">
          <cell r="A1814">
            <v>38547</v>
          </cell>
          <cell r="B1814" t="str">
            <v>INVISIBILE 5X2,4M KK</v>
          </cell>
          <cell r="C1814">
            <v>9.5</v>
          </cell>
        </row>
        <row r="1815">
          <cell r="A1815">
            <v>32449</v>
          </cell>
          <cell r="B1815" t="str">
            <v>KK KOMPACT FIN.K1190</v>
          </cell>
          <cell r="C1815">
            <v>4.0999999999999996</v>
          </cell>
        </row>
        <row r="1816">
          <cell r="A1816">
            <v>31489</v>
          </cell>
          <cell r="B1816" t="str">
            <v>KK KOMPACT FIN.S0120</v>
          </cell>
          <cell r="C1816">
            <v>4.0999999999999996</v>
          </cell>
        </row>
        <row r="1817">
          <cell r="A1817">
            <v>8018</v>
          </cell>
          <cell r="B1817" t="str">
            <v>FUGALITE BIO NERO</v>
          </cell>
          <cell r="C1817">
            <v>17</v>
          </cell>
        </row>
        <row r="1818">
          <cell r="A1818">
            <v>45131</v>
          </cell>
          <cell r="B1818" t="str">
            <v>KK ACRIL.FLEX S.SCUD</v>
          </cell>
          <cell r="C1818">
            <v>25.36</v>
          </cell>
        </row>
        <row r="1819">
          <cell r="A1819">
            <v>43069</v>
          </cell>
          <cell r="B1819" t="str">
            <v>OUTDOOR PLASTER KK 6</v>
          </cell>
          <cell r="C1819">
            <v>5</v>
          </cell>
        </row>
        <row r="1820">
          <cell r="A1820">
            <v>39955</v>
          </cell>
          <cell r="B1820" t="str">
            <v>DECOR WR05 0,1L 1PZ.</v>
          </cell>
          <cell r="C1820">
            <v>8</v>
          </cell>
        </row>
        <row r="1821">
          <cell r="A1821">
            <v>38648</v>
          </cell>
          <cell r="B1821" t="str">
            <v>CEMENTORESINA 1 KK48</v>
          </cell>
          <cell r="C1821">
            <v>44</v>
          </cell>
        </row>
        <row r="1822">
          <cell r="A1822">
            <v>34746</v>
          </cell>
          <cell r="B1822" t="str">
            <v>KK KOMPACT MED.K1150</v>
          </cell>
          <cell r="C1822">
            <v>4.96</v>
          </cell>
        </row>
        <row r="1823">
          <cell r="A1823">
            <v>29859</v>
          </cell>
          <cell r="B1823" t="str">
            <v>KK KOMPACT FIN.K0610</v>
          </cell>
          <cell r="C1823">
            <v>4.5299999999999994</v>
          </cell>
        </row>
        <row r="1824">
          <cell r="A1824">
            <v>19931</v>
          </cell>
          <cell r="B1824" t="str">
            <v>AQUAFORM NUOVO VD SC</v>
          </cell>
          <cell r="C1824">
            <v>154.5</v>
          </cell>
        </row>
        <row r="1825">
          <cell r="A1825" t="str">
            <v>001AS</v>
          </cell>
          <cell r="B1825" t="str">
            <v>KK ACRILEX FINISH 1.</v>
          </cell>
          <cell r="C1825">
            <v>3.38</v>
          </cell>
        </row>
        <row r="1826">
          <cell r="A1826">
            <v>46686</v>
          </cell>
          <cell r="B1826" t="str">
            <v>CEMENTORESINA 2 KK86</v>
          </cell>
          <cell r="C1826">
            <v>44</v>
          </cell>
        </row>
        <row r="1827">
          <cell r="A1827">
            <v>42448</v>
          </cell>
          <cell r="B1827" t="str">
            <v>WALLPAPER LIVING KK</v>
          </cell>
          <cell r="C1827">
            <v>11</v>
          </cell>
        </row>
        <row r="1828">
          <cell r="A1828">
            <v>33142</v>
          </cell>
          <cell r="B1828" t="str">
            <v>KK KOMPACT PITT.K044</v>
          </cell>
          <cell r="C1828">
            <v>21.43</v>
          </cell>
        </row>
        <row r="1829">
          <cell r="A1829">
            <v>25404</v>
          </cell>
          <cell r="B1829" t="str">
            <v>KK SILOX PIT.S043005</v>
          </cell>
          <cell r="C1829">
            <v>21.96</v>
          </cell>
        </row>
        <row r="1830">
          <cell r="A1830">
            <v>38705</v>
          </cell>
          <cell r="B1830" t="str">
            <v>CEMENTORESINA 1 KK10</v>
          </cell>
          <cell r="C1830">
            <v>44</v>
          </cell>
        </row>
        <row r="1831">
          <cell r="A1831">
            <v>18873</v>
          </cell>
          <cell r="B1831" t="str">
            <v>BIOSCUD FIBER BIANCO</v>
          </cell>
          <cell r="C1831">
            <v>10.97</v>
          </cell>
        </row>
        <row r="1832">
          <cell r="A1832">
            <v>44688</v>
          </cell>
          <cell r="B1832" t="str">
            <v>CEMENTORESINA WALL K</v>
          </cell>
          <cell r="C1832">
            <v>44</v>
          </cell>
        </row>
        <row r="1833">
          <cell r="A1833">
            <v>3478</v>
          </cell>
          <cell r="B1833" t="str">
            <v>BIO.SIL.PURO 1,2 K02</v>
          </cell>
          <cell r="C1833">
            <v>6.07</v>
          </cell>
        </row>
        <row r="1834">
          <cell r="A1834">
            <v>44781</v>
          </cell>
          <cell r="B1834" t="str">
            <v>KK SILOX FINISH 1.2</v>
          </cell>
          <cell r="C1834">
            <v>7.94</v>
          </cell>
        </row>
        <row r="1835">
          <cell r="A1835">
            <v>43136</v>
          </cell>
          <cell r="B1835" t="str">
            <v>OUTDOOR PLASTER KK 1</v>
          </cell>
          <cell r="C1835">
            <v>5</v>
          </cell>
        </row>
        <row r="1836">
          <cell r="A1836">
            <v>18895</v>
          </cell>
          <cell r="B1836" t="str">
            <v>KK ACRILEX FINISH 1.</v>
          </cell>
          <cell r="C1836">
            <v>3.38</v>
          </cell>
        </row>
        <row r="1837">
          <cell r="A1837">
            <v>14832</v>
          </cell>
          <cell r="B1837" t="str">
            <v>BIOFAST GRIGIO 25KG</v>
          </cell>
          <cell r="C1837">
            <v>1.42</v>
          </cell>
        </row>
        <row r="1838">
          <cell r="A1838">
            <v>44166</v>
          </cell>
          <cell r="B1838" t="str">
            <v>KK KOMPACT MED.S.SCU</v>
          </cell>
          <cell r="C1838">
            <v>5.17</v>
          </cell>
        </row>
        <row r="1839">
          <cell r="A1839">
            <v>43105</v>
          </cell>
          <cell r="B1839" t="str">
            <v>OUTDOOR PLASTER KK 1</v>
          </cell>
          <cell r="C1839">
            <v>5</v>
          </cell>
        </row>
        <row r="1840">
          <cell r="A1840">
            <v>15685</v>
          </cell>
          <cell r="B1840" t="str">
            <v>AQUAFORM DC PLUS GR.</v>
          </cell>
          <cell r="C1840">
            <v>49.06</v>
          </cell>
        </row>
        <row r="1841">
          <cell r="A1841">
            <v>8607</v>
          </cell>
          <cell r="B1841" t="str">
            <v>FUGALITE BIO PARQUET</v>
          </cell>
          <cell r="C1841">
            <v>17.369999999999997</v>
          </cell>
        </row>
        <row r="1842">
          <cell r="A1842">
            <v>8191</v>
          </cell>
          <cell r="B1842" t="str">
            <v>IMPREG.LEGNO NEUTRO</v>
          </cell>
          <cell r="C1842">
            <v>23.619999999999997</v>
          </cell>
        </row>
        <row r="1843">
          <cell r="A1843">
            <v>44223</v>
          </cell>
          <cell r="B1843" t="str">
            <v>CEMENTORESINA WALL K</v>
          </cell>
          <cell r="C1843">
            <v>60</v>
          </cell>
        </row>
        <row r="1844">
          <cell r="A1844">
            <v>19442</v>
          </cell>
          <cell r="B1844" t="str">
            <v>KK SILOX FINISH 1.5</v>
          </cell>
          <cell r="C1844">
            <v>6.74</v>
          </cell>
        </row>
        <row r="1845">
          <cell r="A1845">
            <v>12742</v>
          </cell>
          <cell r="B1845" t="str">
            <v>BIO.SIL.PURO PIT.100</v>
          </cell>
          <cell r="C1845">
            <v>14.64</v>
          </cell>
        </row>
        <row r="1846">
          <cell r="A1846">
            <v>11580</v>
          </cell>
          <cell r="B1846" t="str">
            <v>BIO.INTONAC.0,7 C300</v>
          </cell>
          <cell r="C1846">
            <v>2.8600000000000003</v>
          </cell>
        </row>
        <row r="1847">
          <cell r="A1847">
            <v>48</v>
          </cell>
          <cell r="B1847" t="str">
            <v>FUGALITE COLOR KK 10</v>
          </cell>
          <cell r="C1847">
            <v>18</v>
          </cell>
        </row>
        <row r="1848">
          <cell r="A1848">
            <v>39898</v>
          </cell>
          <cell r="B1848" t="str">
            <v>WALLCRETE KK 98 MQ</v>
          </cell>
          <cell r="C1848">
            <v>48.5</v>
          </cell>
        </row>
        <row r="1849">
          <cell r="A1849" t="str">
            <v>001EG</v>
          </cell>
          <cell r="B1849" t="str">
            <v>KK QUARZITE B5306 14</v>
          </cell>
          <cell r="C1849">
            <v>11.93</v>
          </cell>
        </row>
        <row r="1850">
          <cell r="A1850">
            <v>46246</v>
          </cell>
          <cell r="B1850" t="str">
            <v>CEMENTORESINA 1 KK46</v>
          </cell>
          <cell r="C1850">
            <v>44</v>
          </cell>
        </row>
        <row r="1851">
          <cell r="A1851">
            <v>18994</v>
          </cell>
          <cell r="B1851" t="str">
            <v>KK ACRILEX FINISH 1.</v>
          </cell>
          <cell r="C1851">
            <v>3.38</v>
          </cell>
        </row>
        <row r="1852">
          <cell r="A1852">
            <v>11637</v>
          </cell>
          <cell r="B1852" t="str">
            <v>BIO.INTONAC.1,2 C300</v>
          </cell>
          <cell r="C1852">
            <v>2.8600000000000003</v>
          </cell>
        </row>
        <row r="1853">
          <cell r="A1853">
            <v>44308</v>
          </cell>
          <cell r="B1853" t="str">
            <v>CEMENTORESINA WALL K</v>
          </cell>
          <cell r="C1853">
            <v>60</v>
          </cell>
        </row>
        <row r="1854">
          <cell r="A1854">
            <v>38437</v>
          </cell>
          <cell r="B1854" t="str">
            <v>INVISIBILE 5X2,4M KK</v>
          </cell>
          <cell r="C1854">
            <v>9.5</v>
          </cell>
        </row>
        <row r="1855">
          <cell r="A1855">
            <v>31755</v>
          </cell>
          <cell r="B1855" t="str">
            <v>KK KOMPACT MED.C3007</v>
          </cell>
          <cell r="C1855">
            <v>4.0999999999999996</v>
          </cell>
        </row>
        <row r="1856">
          <cell r="A1856">
            <v>19241</v>
          </cell>
          <cell r="B1856" t="str">
            <v>KK ACRILEX FINISH 1.</v>
          </cell>
          <cell r="C1856">
            <v>3.38</v>
          </cell>
        </row>
        <row r="1857">
          <cell r="A1857">
            <v>12847</v>
          </cell>
          <cell r="B1857" t="str">
            <v>BIO.SIL.PURO PIT.S03</v>
          </cell>
          <cell r="C1857">
            <v>18.869999999999997</v>
          </cell>
        </row>
        <row r="1858">
          <cell r="A1858">
            <v>44314</v>
          </cell>
          <cell r="B1858" t="str">
            <v>CEMENTORESINA WALL K</v>
          </cell>
          <cell r="C1858">
            <v>60</v>
          </cell>
        </row>
        <row r="1859">
          <cell r="A1859">
            <v>42919</v>
          </cell>
          <cell r="B1859" t="str">
            <v>PATINA LIVING KK 119</v>
          </cell>
          <cell r="C1859">
            <v>32</v>
          </cell>
        </row>
        <row r="1860">
          <cell r="A1860">
            <v>8248</v>
          </cell>
          <cell r="B1860" t="str">
            <v>INVISIBILE 5X2,4 M W</v>
          </cell>
          <cell r="C1860">
            <v>9.5</v>
          </cell>
        </row>
        <row r="1861">
          <cell r="A1861">
            <v>6429</v>
          </cell>
          <cell r="B1861" t="str">
            <v>GEOLITE MICROSIL.S16</v>
          </cell>
          <cell r="C1861">
            <v>18.399999999999999</v>
          </cell>
        </row>
        <row r="1862">
          <cell r="A1862">
            <v>44215</v>
          </cell>
          <cell r="B1862" t="str">
            <v>CEMENTORESINA WALL K</v>
          </cell>
          <cell r="C1862">
            <v>60</v>
          </cell>
        </row>
        <row r="1863">
          <cell r="A1863">
            <v>35350</v>
          </cell>
          <cell r="B1863" t="str">
            <v>KK ACRILEX FONDO S00</v>
          </cell>
          <cell r="C1863">
            <v>9.24</v>
          </cell>
        </row>
        <row r="1864">
          <cell r="A1864">
            <v>43986</v>
          </cell>
          <cell r="B1864" t="str">
            <v>KK SILOX PIT.S.SCUD.</v>
          </cell>
          <cell r="C1864">
            <v>27.160000000000004</v>
          </cell>
        </row>
        <row r="1865">
          <cell r="A1865">
            <v>39122</v>
          </cell>
          <cell r="B1865" t="str">
            <v>MICRORESINA KK 122 1</v>
          </cell>
          <cell r="C1865">
            <v>51.5</v>
          </cell>
        </row>
        <row r="1866">
          <cell r="A1866">
            <v>18476</v>
          </cell>
          <cell r="B1866" t="str">
            <v>BIO.INTONAC.0,5 K028</v>
          </cell>
          <cell r="C1866">
            <v>2.8600000000000003</v>
          </cell>
        </row>
        <row r="1867">
          <cell r="A1867">
            <v>44090</v>
          </cell>
          <cell r="B1867" t="str">
            <v>CEMENTORESINA KK 90</v>
          </cell>
          <cell r="C1867">
            <v>60</v>
          </cell>
        </row>
        <row r="1868">
          <cell r="A1868">
            <v>41952</v>
          </cell>
          <cell r="B1868" t="str">
            <v>OUTDOOR PLASTER WR08</v>
          </cell>
          <cell r="C1868">
            <v>4.5</v>
          </cell>
        </row>
        <row r="1869">
          <cell r="A1869">
            <v>21786</v>
          </cell>
          <cell r="B1869" t="str">
            <v>KK SILOX FINISH 0,7</v>
          </cell>
          <cell r="C1869">
            <v>6.74</v>
          </cell>
        </row>
        <row r="1870">
          <cell r="A1870">
            <v>21642</v>
          </cell>
          <cell r="B1870" t="str">
            <v>KK SILOX PIT.K059006</v>
          </cell>
          <cell r="C1870">
            <v>21.96</v>
          </cell>
        </row>
        <row r="1871">
          <cell r="A1871">
            <v>42665</v>
          </cell>
          <cell r="B1871" t="str">
            <v>PATINA KK 65 MQ</v>
          </cell>
          <cell r="C1871">
            <v>48.5</v>
          </cell>
        </row>
        <row r="1872">
          <cell r="A1872">
            <v>45199</v>
          </cell>
          <cell r="B1872" t="str">
            <v>KK ACRIL.FLEX S.SCUD</v>
          </cell>
          <cell r="C1872">
            <v>23.3</v>
          </cell>
        </row>
        <row r="1873">
          <cell r="A1873">
            <v>39112</v>
          </cell>
          <cell r="B1873" t="str">
            <v>MICRORESINA KK 112 1</v>
          </cell>
          <cell r="C1873">
            <v>52.5</v>
          </cell>
        </row>
        <row r="1874">
          <cell r="A1874">
            <v>44883</v>
          </cell>
          <cell r="B1874" t="str">
            <v>CEMENTORESINA R11 KK</v>
          </cell>
          <cell r="C1874">
            <v>80</v>
          </cell>
        </row>
        <row r="1875">
          <cell r="A1875">
            <v>42255</v>
          </cell>
          <cell r="B1875" t="str">
            <v>WALLPAPER KK 55 MQ</v>
          </cell>
          <cell r="C1875">
            <v>29.5</v>
          </cell>
        </row>
        <row r="1876">
          <cell r="A1876">
            <v>30120</v>
          </cell>
          <cell r="B1876" t="str">
            <v>KK KOMPACT MED.K0600</v>
          </cell>
          <cell r="C1876">
            <v>4.96</v>
          </cell>
        </row>
        <row r="1877">
          <cell r="A1877">
            <v>8962</v>
          </cell>
          <cell r="B1877" t="str">
            <v>SM.FERROMIC.NERO AF0</v>
          </cell>
          <cell r="C1877">
            <v>36.4</v>
          </cell>
        </row>
        <row r="1878">
          <cell r="A1878">
            <v>4131</v>
          </cell>
          <cell r="B1878" t="str">
            <v>BIO.TINTEGGIO C3005</v>
          </cell>
          <cell r="C1878">
            <v>8.120000000000001</v>
          </cell>
        </row>
        <row r="1879">
          <cell r="A1879">
            <v>41661</v>
          </cell>
          <cell r="B1879" t="str">
            <v>WALLCRETE LIVING KK</v>
          </cell>
          <cell r="C1879">
            <v>32</v>
          </cell>
        </row>
        <row r="1880">
          <cell r="A1880">
            <v>50662</v>
          </cell>
          <cell r="B1880" t="str">
            <v>SILMAT COLOR KK 110</v>
          </cell>
          <cell r="C1880">
            <v>15.7</v>
          </cell>
        </row>
        <row r="1881">
          <cell r="A1881">
            <v>42680</v>
          </cell>
          <cell r="B1881" t="str">
            <v>PATINA KK 80 MQ</v>
          </cell>
          <cell r="C1881">
            <v>48.5</v>
          </cell>
        </row>
        <row r="1882">
          <cell r="A1882">
            <v>37025</v>
          </cell>
          <cell r="B1882" t="str">
            <v>DECOR KK 25 1,5L</v>
          </cell>
          <cell r="C1882">
            <v>28.5</v>
          </cell>
        </row>
        <row r="1883">
          <cell r="A1883">
            <v>46702</v>
          </cell>
          <cell r="B1883" t="str">
            <v>CEMENTORESINA 2 KK10</v>
          </cell>
          <cell r="C1883">
            <v>44</v>
          </cell>
        </row>
        <row r="1884">
          <cell r="A1884">
            <v>43564</v>
          </cell>
          <cell r="B1884" t="str">
            <v>KK KOMPACT FINE S.SC</v>
          </cell>
          <cell r="C1884">
            <v>5.17</v>
          </cell>
        </row>
        <row r="1885">
          <cell r="A1885">
            <v>19819</v>
          </cell>
          <cell r="B1885" t="str">
            <v>PATINA KK 74 15KG</v>
          </cell>
          <cell r="C1885">
            <v>10</v>
          </cell>
        </row>
        <row r="1886">
          <cell r="A1886">
            <v>38629</v>
          </cell>
          <cell r="B1886" t="str">
            <v>CEMENTORESINA 1 KK29</v>
          </cell>
          <cell r="C1886">
            <v>44</v>
          </cell>
        </row>
        <row r="1887">
          <cell r="A1887">
            <v>13966</v>
          </cell>
          <cell r="B1887" t="str">
            <v>AQUA-PUR FLEX 2X2L</v>
          </cell>
          <cell r="C1887">
            <v>16.169999999999998</v>
          </cell>
        </row>
        <row r="1888">
          <cell r="A1888">
            <v>38013</v>
          </cell>
          <cell r="B1888" t="str">
            <v>ABSOLUTE KK 13 4L</v>
          </cell>
          <cell r="C1888">
            <v>13</v>
          </cell>
        </row>
        <row r="1889">
          <cell r="A1889">
            <v>44787</v>
          </cell>
          <cell r="B1889" t="str">
            <v>KK SILOX FINISH 1.2</v>
          </cell>
          <cell r="C1889">
            <v>7.94</v>
          </cell>
        </row>
        <row r="1890">
          <cell r="A1890">
            <v>42346</v>
          </cell>
          <cell r="B1890" t="str">
            <v>WALLPAPER KK 146 MQ</v>
          </cell>
          <cell r="C1890">
            <v>29.5</v>
          </cell>
        </row>
        <row r="1891">
          <cell r="A1891">
            <v>30250</v>
          </cell>
          <cell r="B1891" t="str">
            <v>KK KOMPACT MED.K0270</v>
          </cell>
          <cell r="C1891">
            <v>4.0999999999999996</v>
          </cell>
        </row>
        <row r="1892">
          <cell r="A1892">
            <v>7508</v>
          </cell>
          <cell r="B1892" t="str">
            <v>IMPREG.LEGNO VERDE I</v>
          </cell>
          <cell r="C1892">
            <v>27.35</v>
          </cell>
        </row>
        <row r="1893">
          <cell r="A1893">
            <v>1160</v>
          </cell>
          <cell r="B1893" t="str">
            <v>BIO.SIL.PURO PIT.C30</v>
          </cell>
          <cell r="C1893">
            <v>21.05</v>
          </cell>
        </row>
        <row r="1894">
          <cell r="A1894">
            <v>43798</v>
          </cell>
          <cell r="B1894" t="str">
            <v>KK SILOX PIT.S.SCUD.</v>
          </cell>
          <cell r="C1894">
            <v>27.160000000000004</v>
          </cell>
        </row>
        <row r="1895">
          <cell r="A1895">
            <v>24511</v>
          </cell>
          <cell r="B1895" t="str">
            <v>KK ECO ACR.FLEX 1,0</v>
          </cell>
          <cell r="C1895">
            <v>6.8400000000000007</v>
          </cell>
        </row>
        <row r="1896">
          <cell r="A1896">
            <v>4765</v>
          </cell>
          <cell r="B1896" t="str">
            <v>BIO.SIL.PURO 1,0 K06</v>
          </cell>
          <cell r="C1896">
            <v>6.42</v>
          </cell>
        </row>
        <row r="1897">
          <cell r="A1897">
            <v>44020</v>
          </cell>
          <cell r="B1897" t="str">
            <v>CEMENTORESINA KK 20</v>
          </cell>
          <cell r="C1897">
            <v>60</v>
          </cell>
        </row>
        <row r="1898">
          <cell r="A1898">
            <v>42207</v>
          </cell>
          <cell r="B1898" t="str">
            <v>WALLPAPER KK 7 MQ</v>
          </cell>
          <cell r="C1898">
            <v>29.5</v>
          </cell>
        </row>
        <row r="1899">
          <cell r="A1899">
            <v>37209</v>
          </cell>
          <cell r="B1899" t="str">
            <v>DECOR KK 9 4L</v>
          </cell>
          <cell r="C1899">
            <v>22</v>
          </cell>
        </row>
        <row r="1900">
          <cell r="A1900">
            <v>39417</v>
          </cell>
          <cell r="B1900" t="str">
            <v>STRIPE KK 117  10LT</v>
          </cell>
          <cell r="C1900">
            <v>16</v>
          </cell>
        </row>
        <row r="1901">
          <cell r="A1901">
            <v>38454</v>
          </cell>
          <cell r="B1901" t="str">
            <v>INVISIBILE 5X2,4M KK</v>
          </cell>
          <cell r="C1901">
            <v>9.5</v>
          </cell>
        </row>
        <row r="1902">
          <cell r="A1902">
            <v>38049</v>
          </cell>
          <cell r="B1902" t="str">
            <v>ABSOLUTE KK 49 4L</v>
          </cell>
          <cell r="C1902">
            <v>14</v>
          </cell>
        </row>
        <row r="1903">
          <cell r="A1903">
            <v>24033</v>
          </cell>
          <cell r="B1903" t="str">
            <v>KK QUARZITE C3014 14</v>
          </cell>
          <cell r="C1903">
            <v>10.33</v>
          </cell>
        </row>
        <row r="1904">
          <cell r="A1904">
            <v>45236</v>
          </cell>
          <cell r="B1904" t="str">
            <v>KK ACRIL.FLEX S.SCUD</v>
          </cell>
          <cell r="C1904">
            <v>23.3</v>
          </cell>
        </row>
        <row r="1905">
          <cell r="A1905">
            <v>12813</v>
          </cell>
          <cell r="B1905" t="str">
            <v>BIO.SIL.PURO PIT.S20</v>
          </cell>
          <cell r="C1905">
            <v>21.05</v>
          </cell>
        </row>
        <row r="1906">
          <cell r="A1906">
            <v>32109</v>
          </cell>
          <cell r="B1906" t="str">
            <v>KK KOMPACT PITT.K050</v>
          </cell>
          <cell r="C1906">
            <v>15.219999999999999</v>
          </cell>
        </row>
        <row r="1907">
          <cell r="A1907">
            <v>14367</v>
          </cell>
          <cell r="B1907" t="str">
            <v>BIO.SPATOLATO K01100</v>
          </cell>
          <cell r="C1907">
            <v>8.07</v>
          </cell>
        </row>
        <row r="1908">
          <cell r="A1908">
            <v>14366</v>
          </cell>
          <cell r="B1908" t="str">
            <v>BIO.SPATOLATO K00700</v>
          </cell>
          <cell r="C1908">
            <v>8.07</v>
          </cell>
        </row>
        <row r="1909">
          <cell r="A1909">
            <v>44733</v>
          </cell>
          <cell r="B1909" t="str">
            <v>CEMENTORESINA WALL K</v>
          </cell>
          <cell r="C1909">
            <v>44</v>
          </cell>
        </row>
        <row r="1910">
          <cell r="A1910">
            <v>37121</v>
          </cell>
          <cell r="B1910" t="str">
            <v>DECOR KK 121 1,5L</v>
          </cell>
          <cell r="C1910">
            <v>24.5</v>
          </cell>
        </row>
        <row r="1911">
          <cell r="A1911" t="str">
            <v>0001I</v>
          </cell>
          <cell r="B1911" t="str">
            <v>FUGABELLA COLOR KK 1</v>
          </cell>
          <cell r="C1911">
            <v>4.67</v>
          </cell>
        </row>
        <row r="1912">
          <cell r="A1912">
            <v>46358</v>
          </cell>
          <cell r="B1912" t="str">
            <v>CEMENTORESINA 1 WR08</v>
          </cell>
          <cell r="C1912">
            <v>44</v>
          </cell>
        </row>
        <row r="1913">
          <cell r="A1913">
            <v>44901</v>
          </cell>
          <cell r="B1913" t="str">
            <v>CEMENTORESINA R11 KK</v>
          </cell>
          <cell r="C1913">
            <v>80</v>
          </cell>
        </row>
        <row r="1914">
          <cell r="A1914">
            <v>50958</v>
          </cell>
          <cell r="B1914" t="str">
            <v>SILICONE COLOR KK 93</v>
          </cell>
          <cell r="C1914">
            <v>15.7</v>
          </cell>
        </row>
        <row r="1915">
          <cell r="A1915">
            <v>44218</v>
          </cell>
          <cell r="B1915" t="str">
            <v>CEMENTORESINA WALL K</v>
          </cell>
          <cell r="C1915">
            <v>60</v>
          </cell>
        </row>
        <row r="1916">
          <cell r="A1916">
            <v>43831</v>
          </cell>
          <cell r="B1916" t="str">
            <v>DECOR KK 31 0,1L 1PZ</v>
          </cell>
          <cell r="C1916">
            <v>8</v>
          </cell>
        </row>
        <row r="1917">
          <cell r="A1917">
            <v>32761</v>
          </cell>
          <cell r="B1917" t="str">
            <v>KK KOMPACT MED.K0200</v>
          </cell>
          <cell r="C1917">
            <v>4.0999999999999996</v>
          </cell>
        </row>
        <row r="1918">
          <cell r="A1918">
            <v>19865</v>
          </cell>
          <cell r="B1918" t="str">
            <v>PATINA KK 120 15KG</v>
          </cell>
          <cell r="C1918">
            <v>9</v>
          </cell>
        </row>
        <row r="1919">
          <cell r="A1919">
            <v>13104</v>
          </cell>
          <cell r="B1919" t="str">
            <v>FUGALITE INVISIBILE</v>
          </cell>
          <cell r="C1919">
            <v>20.69</v>
          </cell>
        </row>
        <row r="1920">
          <cell r="A1920">
            <v>6154</v>
          </cell>
          <cell r="B1920" t="str">
            <v>GEOLITE MICROSIL.K07</v>
          </cell>
          <cell r="C1920">
            <v>16.690000000000001</v>
          </cell>
        </row>
        <row r="1921">
          <cell r="A1921">
            <v>1001</v>
          </cell>
          <cell r="B1921" t="str">
            <v>RELAX ECO BIANCO 25K</v>
          </cell>
          <cell r="C1921">
            <v>0.63</v>
          </cell>
        </row>
        <row r="1922">
          <cell r="A1922">
            <v>44168</v>
          </cell>
          <cell r="B1922" t="str">
            <v>KK KOMPACT MED.S.SCU</v>
          </cell>
          <cell r="C1922">
            <v>5.17</v>
          </cell>
        </row>
        <row r="1923">
          <cell r="A1923">
            <v>14450</v>
          </cell>
          <cell r="B1923" t="str">
            <v>AQUA-PUR HPX NATURAL</v>
          </cell>
          <cell r="C1923">
            <v>37.21</v>
          </cell>
        </row>
        <row r="1924">
          <cell r="A1924">
            <v>46647</v>
          </cell>
          <cell r="B1924" t="str">
            <v>CEMENTORESINA 2 KK47</v>
          </cell>
          <cell r="C1924">
            <v>44</v>
          </cell>
        </row>
        <row r="1925">
          <cell r="A1925">
            <v>28678</v>
          </cell>
          <cell r="B1925" t="str">
            <v>KK ECO SIL.VELAT.C30</v>
          </cell>
          <cell r="C1925">
            <v>34</v>
          </cell>
        </row>
        <row r="1926">
          <cell r="A1926" t="str">
            <v>G0907</v>
          </cell>
          <cell r="B1926" t="str">
            <v>KCC CARD A5 KK69 (3</v>
          </cell>
          <cell r="C1926">
            <v>0.9</v>
          </cell>
        </row>
        <row r="1927">
          <cell r="A1927">
            <v>36954</v>
          </cell>
          <cell r="B1927" t="str">
            <v>KK ECO SIL.VELAT.K11</v>
          </cell>
          <cell r="C1927">
            <v>34</v>
          </cell>
        </row>
        <row r="1928">
          <cell r="A1928">
            <v>18460</v>
          </cell>
          <cell r="B1928" t="str">
            <v>KK KOMPACT PITT.K108</v>
          </cell>
          <cell r="C1928">
            <v>17.009999999999998</v>
          </cell>
        </row>
        <row r="1929">
          <cell r="A1929">
            <v>10562</v>
          </cell>
          <cell r="B1929" t="str">
            <v>FIALE CARBURO  100PZ</v>
          </cell>
          <cell r="C1929">
            <v>230</v>
          </cell>
        </row>
        <row r="1930">
          <cell r="A1930">
            <v>39358</v>
          </cell>
          <cell r="B1930" t="str">
            <v>STRIPE KK 58  10LT</v>
          </cell>
          <cell r="C1930">
            <v>16</v>
          </cell>
        </row>
        <row r="1931">
          <cell r="A1931">
            <v>33491</v>
          </cell>
          <cell r="B1931" t="str">
            <v>KK ACRIL.FLEX C3013</v>
          </cell>
          <cell r="C1931">
            <v>17.190000000000001</v>
          </cell>
        </row>
        <row r="1932">
          <cell r="A1932">
            <v>14019</v>
          </cell>
          <cell r="B1932" t="str">
            <v>BIO.SIL.PURO PIT.K05</v>
          </cell>
          <cell r="C1932">
            <v>22.98</v>
          </cell>
        </row>
        <row r="1933">
          <cell r="A1933">
            <v>28725</v>
          </cell>
          <cell r="B1933" t="str">
            <v>KK SILOX PIT.K011006</v>
          </cell>
          <cell r="C1933">
            <v>23.73</v>
          </cell>
        </row>
        <row r="1934">
          <cell r="A1934">
            <v>38473</v>
          </cell>
          <cell r="B1934" t="str">
            <v>INVISIBILE 5X2,4M KK</v>
          </cell>
          <cell r="C1934">
            <v>9.5</v>
          </cell>
        </row>
        <row r="1935">
          <cell r="A1935">
            <v>45332</v>
          </cell>
          <cell r="B1935" t="str">
            <v>KK ACRILEX FINISH 1.</v>
          </cell>
          <cell r="C1935">
            <v>4.21</v>
          </cell>
        </row>
        <row r="1936">
          <cell r="A1936">
            <v>41448</v>
          </cell>
          <cell r="B1936" t="str">
            <v>OUTDOOR PAINT KK 48</v>
          </cell>
          <cell r="C1936">
            <v>23</v>
          </cell>
        </row>
        <row r="1937">
          <cell r="A1937">
            <v>30874</v>
          </cell>
          <cell r="B1937" t="str">
            <v>KK KOMPACT MED.K0610</v>
          </cell>
          <cell r="C1937">
            <v>4.96</v>
          </cell>
        </row>
        <row r="1938">
          <cell r="A1938">
            <v>45988</v>
          </cell>
          <cell r="B1938" t="str">
            <v>KK ECO KOMPACT 2.0 K</v>
          </cell>
          <cell r="C1938">
            <v>4.2299999999999995</v>
          </cell>
        </row>
        <row r="1939">
          <cell r="A1939">
            <v>42312</v>
          </cell>
          <cell r="B1939" t="str">
            <v>WALLPAPER KK 112 MQ</v>
          </cell>
          <cell r="C1939">
            <v>27.5</v>
          </cell>
        </row>
        <row r="1940">
          <cell r="A1940">
            <v>32170</v>
          </cell>
          <cell r="B1940" t="str">
            <v>KK KOMPACT PITT.S031</v>
          </cell>
          <cell r="C1940">
            <v>15.219999999999999</v>
          </cell>
        </row>
        <row r="1941">
          <cell r="A1941">
            <v>24343</v>
          </cell>
          <cell r="B1941" t="str">
            <v>KK ACRIL.FLEX K02900</v>
          </cell>
          <cell r="C1941">
            <v>19.190000000000001</v>
          </cell>
        </row>
        <row r="1942">
          <cell r="A1942">
            <v>38777</v>
          </cell>
          <cell r="B1942" t="str">
            <v>STRIPE KK 102  4L</v>
          </cell>
          <cell r="C1942">
            <v>20</v>
          </cell>
        </row>
        <row r="1943">
          <cell r="A1943">
            <v>24581</v>
          </cell>
          <cell r="B1943" t="str">
            <v>KK SILOX FONDO 14 L</v>
          </cell>
          <cell r="C1943">
            <v>14.290000000000001</v>
          </cell>
        </row>
        <row r="1944">
          <cell r="A1944">
            <v>19857</v>
          </cell>
          <cell r="B1944" t="str">
            <v>PATINA KK 112 15KG</v>
          </cell>
          <cell r="C1944">
            <v>9</v>
          </cell>
        </row>
        <row r="1945">
          <cell r="A1945">
            <v>33537</v>
          </cell>
          <cell r="B1945" t="str">
            <v>KK QUARZITE C3001  4</v>
          </cell>
          <cell r="C1945">
            <v>12.190000000000001</v>
          </cell>
        </row>
        <row r="1946">
          <cell r="A1946">
            <v>19794</v>
          </cell>
          <cell r="B1946" t="str">
            <v>PATINA KK 49 15KG</v>
          </cell>
          <cell r="C1946">
            <v>9.5</v>
          </cell>
        </row>
        <row r="1947">
          <cell r="A1947">
            <v>10898</v>
          </cell>
          <cell r="B1947" t="str">
            <v>SLC DURAROLL SIC 203</v>
          </cell>
          <cell r="C1947">
            <v>394</v>
          </cell>
        </row>
        <row r="1948">
          <cell r="A1948" t="str">
            <v>0014B</v>
          </cell>
          <cell r="B1948" t="str">
            <v>KK ACRILEX FINISH 1.</v>
          </cell>
          <cell r="C1948">
            <v>3.5479999999999996</v>
          </cell>
        </row>
        <row r="1949">
          <cell r="A1949">
            <v>50058</v>
          </cell>
          <cell r="B1949" t="str">
            <v>HYPERFLEX HYBRID CRI</v>
          </cell>
          <cell r="C1949">
            <v>19.39</v>
          </cell>
        </row>
        <row r="1950">
          <cell r="A1950">
            <v>42704</v>
          </cell>
          <cell r="B1950" t="str">
            <v>PATINA KK 104 MQ</v>
          </cell>
          <cell r="C1950">
            <v>57</v>
          </cell>
        </row>
        <row r="1951">
          <cell r="A1951">
            <v>42458</v>
          </cell>
          <cell r="B1951" t="str">
            <v>WALLPAPER LIVING KK</v>
          </cell>
          <cell r="C1951">
            <v>11</v>
          </cell>
        </row>
        <row r="1952">
          <cell r="A1952">
            <v>37285</v>
          </cell>
          <cell r="B1952" t="str">
            <v>DECOR KK 85 4L.</v>
          </cell>
          <cell r="C1952">
            <v>24</v>
          </cell>
        </row>
        <row r="1953">
          <cell r="A1953">
            <v>50564</v>
          </cell>
          <cell r="B1953" t="str">
            <v>NEUTRO COLOR KK 66 6</v>
          </cell>
          <cell r="C1953">
            <v>17.350000000000001</v>
          </cell>
        </row>
        <row r="1954">
          <cell r="A1954">
            <v>44603</v>
          </cell>
          <cell r="B1954" t="str">
            <v>CEMENTORESINA WALL K</v>
          </cell>
          <cell r="C1954">
            <v>44</v>
          </cell>
        </row>
        <row r="1955">
          <cell r="A1955">
            <v>30598</v>
          </cell>
          <cell r="B1955" t="str">
            <v>KK KOMPACT FIN.S0370</v>
          </cell>
          <cell r="C1955">
            <v>4.96</v>
          </cell>
        </row>
        <row r="1956">
          <cell r="A1956">
            <v>3740</v>
          </cell>
          <cell r="B1956" t="str">
            <v>BIO.SIL.PURO PIT.C30</v>
          </cell>
          <cell r="C1956">
            <v>22.98</v>
          </cell>
        </row>
        <row r="1957">
          <cell r="A1957">
            <v>44074</v>
          </cell>
          <cell r="B1957" t="str">
            <v>CEMENTORESINA KK 74</v>
          </cell>
          <cell r="C1957">
            <v>60</v>
          </cell>
        </row>
        <row r="1958">
          <cell r="A1958">
            <v>30428</v>
          </cell>
          <cell r="B1958" t="str">
            <v>KD SUP.PAINT I035010</v>
          </cell>
          <cell r="C1958">
            <v>14.540000000000001</v>
          </cell>
        </row>
        <row r="1959">
          <cell r="A1959">
            <v>21651</v>
          </cell>
          <cell r="B1959" t="str">
            <v>KK SILOX PIT.K065010</v>
          </cell>
          <cell r="C1959">
            <v>24.15</v>
          </cell>
        </row>
        <row r="1960">
          <cell r="A1960">
            <v>24234</v>
          </cell>
          <cell r="B1960" t="str">
            <v>KK ACRIL.FLEX K03300</v>
          </cell>
          <cell r="C1960">
            <v>17.190000000000001</v>
          </cell>
        </row>
        <row r="1961">
          <cell r="A1961">
            <v>20163</v>
          </cell>
          <cell r="B1961" t="str">
            <v>KK QUARZITE K026009</v>
          </cell>
          <cell r="C1961">
            <v>10.33</v>
          </cell>
        </row>
        <row r="1962">
          <cell r="A1962">
            <v>44908</v>
          </cell>
          <cell r="B1962" t="str">
            <v>CEMENTORESINA R11 KK</v>
          </cell>
          <cell r="C1962">
            <v>80</v>
          </cell>
        </row>
        <row r="1963">
          <cell r="A1963">
            <v>35423</v>
          </cell>
          <cell r="B1963" t="str">
            <v>KK ECO SIL.VELAT.K11</v>
          </cell>
          <cell r="C1963">
            <v>34</v>
          </cell>
        </row>
        <row r="1964">
          <cell r="A1964">
            <v>74277</v>
          </cell>
          <cell r="B1964" t="str">
            <v>FUGABELLA COLOR 14 8</v>
          </cell>
          <cell r="C1964">
            <v>5.9</v>
          </cell>
        </row>
        <row r="1965">
          <cell r="A1965">
            <v>50011</v>
          </cell>
          <cell r="B1965" t="str">
            <v>FUGAB.PU40 G.PERLA(P</v>
          </cell>
          <cell r="C1965">
            <v>14.069999999999999</v>
          </cell>
        </row>
        <row r="1966">
          <cell r="A1966">
            <v>37105</v>
          </cell>
          <cell r="B1966" t="str">
            <v>DECOR KK 105 1,5L</v>
          </cell>
          <cell r="C1966">
            <v>26</v>
          </cell>
        </row>
        <row r="1967">
          <cell r="A1967">
            <v>6375</v>
          </cell>
          <cell r="B1967" t="str">
            <v>GEOLITE MICROSIL.K01</v>
          </cell>
          <cell r="C1967">
            <v>16.690000000000001</v>
          </cell>
        </row>
        <row r="1968">
          <cell r="A1968">
            <v>19943</v>
          </cell>
          <cell r="B1968" t="str">
            <v>MICRORESINA ZERO KK</v>
          </cell>
          <cell r="C1968">
            <v>42</v>
          </cell>
        </row>
        <row r="1969">
          <cell r="A1969">
            <v>38877</v>
          </cell>
          <cell r="B1969" t="str">
            <v>CEMENTORESINA 2 KK77</v>
          </cell>
          <cell r="C1969">
            <v>44</v>
          </cell>
        </row>
        <row r="1970">
          <cell r="A1970">
            <v>42229</v>
          </cell>
          <cell r="B1970" t="str">
            <v>WALLPAPER KK 29 MQ</v>
          </cell>
          <cell r="C1970">
            <v>29.5</v>
          </cell>
        </row>
        <row r="1971">
          <cell r="A1971">
            <v>18882</v>
          </cell>
          <cell r="B1971" t="str">
            <v>BIOSCUD ROSSO 12X1KG</v>
          </cell>
          <cell r="C1971">
            <v>9.8099999999999987</v>
          </cell>
        </row>
        <row r="1972">
          <cell r="A1972" t="str">
            <v>001M</v>
          </cell>
          <cell r="B1972" t="str">
            <v>EXENCE BASE FLAT KK</v>
          </cell>
          <cell r="C1972">
            <v>11.7</v>
          </cell>
        </row>
        <row r="1973">
          <cell r="A1973">
            <v>39018</v>
          </cell>
          <cell r="B1973" t="str">
            <v>MICRORESINA KK 18 1+</v>
          </cell>
          <cell r="C1973">
            <v>52.5</v>
          </cell>
        </row>
        <row r="1974">
          <cell r="A1974" t="str">
            <v>0017E</v>
          </cell>
          <cell r="B1974" t="str">
            <v>FACT.COLOR PU\/S A K</v>
          </cell>
          <cell r="C1974">
            <v>44.42</v>
          </cell>
        </row>
        <row r="1975">
          <cell r="A1975" t="str">
            <v>000X4</v>
          </cell>
          <cell r="B1975" t="str">
            <v>SKIL REINFORCER S 5L</v>
          </cell>
          <cell r="C1975">
            <v>17.399999999999999</v>
          </cell>
        </row>
        <row r="1976">
          <cell r="A1976">
            <v>30026</v>
          </cell>
          <cell r="B1976" t="str">
            <v>KK KOMPACT MED.K0350</v>
          </cell>
          <cell r="C1976">
            <v>4.5299999999999994</v>
          </cell>
        </row>
        <row r="1977">
          <cell r="A1977">
            <v>12625</v>
          </cell>
          <cell r="B1977" t="str">
            <v>BIO.SIL.PURO 1,2 S03</v>
          </cell>
          <cell r="C1977">
            <v>6.07</v>
          </cell>
        </row>
        <row r="1978">
          <cell r="A1978">
            <v>11761</v>
          </cell>
          <cell r="B1978" t="str">
            <v>BIO.INTONAC.0,5 C300</v>
          </cell>
          <cell r="C1978">
            <v>2.8600000000000003</v>
          </cell>
        </row>
        <row r="1979">
          <cell r="A1979">
            <v>13110</v>
          </cell>
          <cell r="B1979" t="str">
            <v>BASE DI PARTENZA PVC</v>
          </cell>
          <cell r="C1979">
            <v>13.663999999999998</v>
          </cell>
        </row>
        <row r="1980">
          <cell r="A1980">
            <v>3137</v>
          </cell>
          <cell r="B1980" t="str">
            <v>FACTORY ECO LEVEL EP</v>
          </cell>
          <cell r="C1980">
            <v>12.120000000000001</v>
          </cell>
        </row>
        <row r="1981">
          <cell r="A1981">
            <v>43875</v>
          </cell>
          <cell r="B1981" t="str">
            <v>DECOR KK 75 0,1L 1PZ</v>
          </cell>
          <cell r="C1981">
            <v>8</v>
          </cell>
        </row>
        <row r="1982">
          <cell r="A1982">
            <v>43433</v>
          </cell>
          <cell r="B1982" t="str">
            <v>MICRORESINA FLOOR KK</v>
          </cell>
          <cell r="C1982">
            <v>29.5</v>
          </cell>
        </row>
        <row r="1983">
          <cell r="A1983">
            <v>1342</v>
          </cell>
          <cell r="B1983" t="str">
            <v>BIO.SIL.PURO 1,0 C30</v>
          </cell>
          <cell r="C1983">
            <v>6.07</v>
          </cell>
        </row>
        <row r="1984">
          <cell r="A1984">
            <v>43662</v>
          </cell>
          <cell r="B1984" t="str">
            <v>MICRORESINA PARQUET</v>
          </cell>
          <cell r="C1984">
            <v>16</v>
          </cell>
        </row>
        <row r="1985">
          <cell r="A1985">
            <v>16503</v>
          </cell>
          <cell r="B1985" t="str">
            <v>FB.2-12 BRI.8X2KG 06</v>
          </cell>
          <cell r="C1985">
            <v>3.81</v>
          </cell>
        </row>
        <row r="1986">
          <cell r="A1986">
            <v>47587</v>
          </cell>
          <cell r="B1986" t="str">
            <v>KK ACRILEX FONDO K05</v>
          </cell>
          <cell r="C1986">
            <v>9.24</v>
          </cell>
        </row>
        <row r="1987">
          <cell r="A1987">
            <v>42820</v>
          </cell>
          <cell r="B1987" t="str">
            <v>PATINA LIVING KK 20</v>
          </cell>
          <cell r="C1987">
            <v>32</v>
          </cell>
        </row>
        <row r="1988">
          <cell r="A1988">
            <v>38677</v>
          </cell>
          <cell r="B1988" t="str">
            <v>CEMENTORESINA 1 KK77</v>
          </cell>
          <cell r="C1988">
            <v>44</v>
          </cell>
        </row>
        <row r="1989">
          <cell r="A1989">
            <v>37327</v>
          </cell>
          <cell r="B1989" t="str">
            <v>DECOR KK 127 4L.</v>
          </cell>
          <cell r="C1989">
            <v>27</v>
          </cell>
        </row>
        <row r="1990">
          <cell r="A1990">
            <v>35253</v>
          </cell>
          <cell r="B1990" t="str">
            <v>KK KOMPACT MED.C3017</v>
          </cell>
          <cell r="C1990">
            <v>4.0999999999999996</v>
          </cell>
        </row>
        <row r="1991">
          <cell r="A1991">
            <v>47397</v>
          </cell>
          <cell r="B1991" t="str">
            <v>FORTE CHIARO 15KG</v>
          </cell>
          <cell r="C1991">
            <v>5</v>
          </cell>
        </row>
        <row r="1992">
          <cell r="A1992">
            <v>43476</v>
          </cell>
          <cell r="B1992" t="str">
            <v>MICRORESINA FLOOR KK</v>
          </cell>
          <cell r="C1992">
            <v>29.5</v>
          </cell>
        </row>
        <row r="1993">
          <cell r="A1993">
            <v>45227</v>
          </cell>
          <cell r="B1993" t="str">
            <v>KK ACRIL.FLEX S.SCUD</v>
          </cell>
          <cell r="C1993">
            <v>23.3</v>
          </cell>
        </row>
        <row r="1994">
          <cell r="A1994">
            <v>41685</v>
          </cell>
          <cell r="B1994" t="str">
            <v>WALLCRETE LIVING KK</v>
          </cell>
          <cell r="C1994">
            <v>33</v>
          </cell>
        </row>
        <row r="1995">
          <cell r="A1995">
            <v>32437</v>
          </cell>
          <cell r="B1995" t="str">
            <v>KK KOMPACT MED.S0120</v>
          </cell>
          <cell r="C1995">
            <v>4.0999999999999996</v>
          </cell>
        </row>
        <row r="1996">
          <cell r="A1996">
            <v>19382</v>
          </cell>
          <cell r="B1996" t="str">
            <v>KK SILOX FINISH 1.2</v>
          </cell>
          <cell r="C1996">
            <v>6.74</v>
          </cell>
        </row>
        <row r="1997">
          <cell r="A1997">
            <v>1846</v>
          </cell>
          <cell r="B1997" t="str">
            <v>RASOBUILD ECO FINO G</v>
          </cell>
          <cell r="C1997">
            <v>0.44000000000000006</v>
          </cell>
        </row>
        <row r="1998">
          <cell r="A1998">
            <v>1775</v>
          </cell>
          <cell r="B1998" t="str">
            <v>BIO.SIL.PURO PIT.C30</v>
          </cell>
          <cell r="C1998">
            <v>16.940000000000001</v>
          </cell>
        </row>
        <row r="1999">
          <cell r="A1999">
            <v>19793</v>
          </cell>
          <cell r="B1999" t="str">
            <v>PATINA KK 48 15KG</v>
          </cell>
          <cell r="C1999">
            <v>9.5</v>
          </cell>
        </row>
        <row r="2000">
          <cell r="A2000">
            <v>8961</v>
          </cell>
          <cell r="B2000" t="str">
            <v>SM.FERROMIC.MARRONE</v>
          </cell>
          <cell r="C2000">
            <v>36.4</v>
          </cell>
        </row>
        <row r="2001">
          <cell r="A2001" t="str">
            <v>ECG</v>
          </cell>
          <cell r="B2001" t="str">
            <v>CHIUSURA CONTEST.CAU</v>
          </cell>
          <cell r="C2001">
            <v>1</v>
          </cell>
        </row>
        <row r="2002">
          <cell r="A2002">
            <v>42213</v>
          </cell>
          <cell r="B2002" t="str">
            <v>WALLPAPER KK 13 MQ</v>
          </cell>
          <cell r="C2002">
            <v>29.5</v>
          </cell>
        </row>
        <row r="2003">
          <cell r="A2003">
            <v>39830</v>
          </cell>
          <cell r="B2003" t="str">
            <v>WALLCRETE KK 30 MQ</v>
          </cell>
          <cell r="C2003">
            <v>49.5</v>
          </cell>
        </row>
        <row r="2004">
          <cell r="A2004">
            <v>74253</v>
          </cell>
          <cell r="B2004" t="str">
            <v>FUGABELLA COLOR 02 8</v>
          </cell>
          <cell r="C2004">
            <v>4.67</v>
          </cell>
        </row>
        <row r="2005">
          <cell r="A2005">
            <v>44984</v>
          </cell>
          <cell r="B2005" t="str">
            <v>KK SILOX FINISH 1.5</v>
          </cell>
          <cell r="C2005">
            <v>7.94</v>
          </cell>
        </row>
        <row r="2006">
          <cell r="A2006">
            <v>33261</v>
          </cell>
          <cell r="B2006" t="str">
            <v>KK KOMPACT PITT.C301</v>
          </cell>
          <cell r="C2006">
            <v>15.219999999999999</v>
          </cell>
        </row>
        <row r="2007">
          <cell r="A2007">
            <v>19011</v>
          </cell>
          <cell r="B2007" t="str">
            <v>KK ACRILEX FINISH 1.</v>
          </cell>
          <cell r="C2007">
            <v>3.38</v>
          </cell>
        </row>
        <row r="2008">
          <cell r="A2008">
            <v>17561</v>
          </cell>
          <cell r="B2008" t="str">
            <v>KLIMA AIR 1000X500 3</v>
          </cell>
          <cell r="C2008">
            <v>3.2939999999999996</v>
          </cell>
        </row>
        <row r="2009">
          <cell r="A2009">
            <v>13264</v>
          </cell>
          <cell r="B2009" t="str">
            <v>BIO.TINTEGGIO K02600</v>
          </cell>
          <cell r="C2009">
            <v>8.120000000000001</v>
          </cell>
        </row>
        <row r="2010">
          <cell r="A2010">
            <v>11785</v>
          </cell>
          <cell r="B2010" t="str">
            <v>BIO.INTONAC.0,5 C303</v>
          </cell>
          <cell r="C2010">
            <v>2.8600000000000003</v>
          </cell>
        </row>
        <row r="2011">
          <cell r="A2011">
            <v>39411</v>
          </cell>
          <cell r="B2011" t="str">
            <v>STRIPE KK 111  10LT</v>
          </cell>
          <cell r="C2011">
            <v>16</v>
          </cell>
        </row>
        <row r="2012">
          <cell r="A2012">
            <v>38630</v>
          </cell>
          <cell r="B2012" t="str">
            <v>CEMENTORESINA 1 KK30</v>
          </cell>
          <cell r="C2012">
            <v>44</v>
          </cell>
        </row>
        <row r="2013">
          <cell r="A2013">
            <v>35724</v>
          </cell>
          <cell r="B2013" t="str">
            <v>MICRORESINA ZERO KK</v>
          </cell>
          <cell r="C2013">
            <v>41.5</v>
          </cell>
        </row>
        <row r="2014">
          <cell r="A2014">
            <v>24468</v>
          </cell>
          <cell r="B2014" t="str">
            <v>KK ECO ACR.FLEX 1,0</v>
          </cell>
          <cell r="C2014">
            <v>6.8400000000000007</v>
          </cell>
        </row>
        <row r="2015">
          <cell r="A2015">
            <v>12768</v>
          </cell>
          <cell r="B2015" t="str">
            <v>BIO.SIL.PURO PIT.S03</v>
          </cell>
          <cell r="C2015">
            <v>16.940000000000001</v>
          </cell>
        </row>
        <row r="2016">
          <cell r="A2016">
            <v>7187</v>
          </cell>
          <cell r="B2016" t="str">
            <v>GEOLITE MICROSIL.K05</v>
          </cell>
          <cell r="C2016">
            <v>16.690000000000001</v>
          </cell>
        </row>
        <row r="2017">
          <cell r="A2017">
            <v>45206</v>
          </cell>
          <cell r="B2017" t="str">
            <v>KK ACRIL.FLEX S.SCUD</v>
          </cell>
          <cell r="C2017">
            <v>23.3</v>
          </cell>
        </row>
        <row r="2018">
          <cell r="A2018">
            <v>43622</v>
          </cell>
          <cell r="B2018" t="str">
            <v>MICRORESINA PARQUET</v>
          </cell>
          <cell r="C2018">
            <v>16</v>
          </cell>
        </row>
        <row r="2019">
          <cell r="A2019">
            <v>15090</v>
          </cell>
          <cell r="B2019" t="str">
            <v>GEOLITE MICROSIL.S01</v>
          </cell>
          <cell r="C2019">
            <v>18.399999999999999</v>
          </cell>
        </row>
        <row r="2020">
          <cell r="A2020">
            <v>1585</v>
          </cell>
          <cell r="B2020" t="str">
            <v>BIO.SIL.PURO 1,2 C30</v>
          </cell>
          <cell r="C2020">
            <v>6.07</v>
          </cell>
        </row>
        <row r="2021">
          <cell r="A2021">
            <v>45615</v>
          </cell>
          <cell r="B2021" t="str">
            <v>KK KOMPACT PITT.S012</v>
          </cell>
          <cell r="C2021">
            <v>17.009999999999998</v>
          </cell>
        </row>
        <row r="2022">
          <cell r="A2022">
            <v>44231</v>
          </cell>
          <cell r="B2022" t="str">
            <v>CEMENTORESINA WALL K</v>
          </cell>
          <cell r="C2022">
            <v>60</v>
          </cell>
        </row>
        <row r="2023">
          <cell r="A2023">
            <v>46356</v>
          </cell>
          <cell r="B2023" t="str">
            <v>CEMENTORESINA 1 WR06</v>
          </cell>
          <cell r="C2023">
            <v>44</v>
          </cell>
        </row>
        <row r="2024">
          <cell r="A2024">
            <v>30554</v>
          </cell>
          <cell r="B2024" t="str">
            <v>KK SILOX PIT.K129006</v>
          </cell>
          <cell r="C2024">
            <v>28.78</v>
          </cell>
        </row>
        <row r="2025">
          <cell r="A2025">
            <v>50974</v>
          </cell>
          <cell r="B2025" t="str">
            <v>SILICONE COLOR KK 11</v>
          </cell>
          <cell r="C2025">
            <v>15.7</v>
          </cell>
        </row>
        <row r="2026">
          <cell r="A2026">
            <v>44576</v>
          </cell>
          <cell r="B2026" t="str">
            <v>KK SILOX FINISH 1.2</v>
          </cell>
          <cell r="C2026">
            <v>7.94</v>
          </cell>
        </row>
        <row r="2027">
          <cell r="A2027" t="str">
            <v>G0870</v>
          </cell>
          <cell r="B2027" t="str">
            <v>KCC CARD A5 KK32 (3</v>
          </cell>
          <cell r="C2027">
            <v>0.9</v>
          </cell>
        </row>
        <row r="2028">
          <cell r="A2028">
            <v>44566</v>
          </cell>
          <cell r="B2028" t="str">
            <v>KK SILOX FINISH 1.2</v>
          </cell>
          <cell r="C2028">
            <v>7.94</v>
          </cell>
        </row>
        <row r="2029">
          <cell r="A2029">
            <v>31999</v>
          </cell>
          <cell r="B2029" t="str">
            <v>KK KOMPACT PITT.K026</v>
          </cell>
          <cell r="C2029">
            <v>15.219999999999999</v>
          </cell>
        </row>
        <row r="2030">
          <cell r="A2030">
            <v>11515</v>
          </cell>
          <cell r="B2030" t="str">
            <v>BIO.TINTEGGIO C3002</v>
          </cell>
          <cell r="C2030">
            <v>6.32</v>
          </cell>
        </row>
        <row r="2031">
          <cell r="A2031" t="str">
            <v>0000N</v>
          </cell>
          <cell r="B2031" t="str">
            <v>FUGABELLA COLOR KK 4</v>
          </cell>
          <cell r="C2031">
            <v>4.67</v>
          </cell>
        </row>
        <row r="2032">
          <cell r="A2032">
            <v>49078</v>
          </cell>
          <cell r="B2032" t="str">
            <v>FELPA BLACK SIZE XL</v>
          </cell>
          <cell r="C2032">
            <v>14.6</v>
          </cell>
        </row>
        <row r="2033">
          <cell r="A2033">
            <v>6402</v>
          </cell>
          <cell r="B2033" t="str">
            <v>GEOLITE MICROSIL.MB</v>
          </cell>
          <cell r="C2033">
            <v>17.240000000000002</v>
          </cell>
        </row>
        <row r="2034">
          <cell r="A2034">
            <v>42821</v>
          </cell>
          <cell r="B2034" t="str">
            <v>PATINA LIVING KK 21</v>
          </cell>
          <cell r="C2034">
            <v>32</v>
          </cell>
        </row>
        <row r="2035">
          <cell r="A2035">
            <v>37059</v>
          </cell>
          <cell r="B2035" t="str">
            <v>DECOR KK 59 1,5L</v>
          </cell>
          <cell r="C2035">
            <v>24.5</v>
          </cell>
        </row>
        <row r="2036">
          <cell r="A2036" t="str">
            <v>000MU</v>
          </cell>
          <cell r="B2036" t="str">
            <v>KOMPACT NEW EXTRAFIN</v>
          </cell>
          <cell r="C2036">
            <v>4.5299999999999994</v>
          </cell>
        </row>
        <row r="2037">
          <cell r="A2037">
            <v>42650</v>
          </cell>
          <cell r="B2037" t="str">
            <v>PATINA KK 50 MQ</v>
          </cell>
          <cell r="C2037">
            <v>48.5</v>
          </cell>
        </row>
        <row r="2038">
          <cell r="A2038">
            <v>38155</v>
          </cell>
          <cell r="B2038" t="str">
            <v>ABSOLUTE MB 9,3L</v>
          </cell>
          <cell r="C2038">
            <v>8</v>
          </cell>
        </row>
        <row r="2039">
          <cell r="A2039">
            <v>33339</v>
          </cell>
          <cell r="B2039" t="str">
            <v>KK KOMPACT MED.S0470</v>
          </cell>
          <cell r="C2039">
            <v>4.96</v>
          </cell>
        </row>
        <row r="2040">
          <cell r="A2040">
            <v>28326</v>
          </cell>
          <cell r="B2040" t="str">
            <v>KK SILOX PIT.C3059</v>
          </cell>
          <cell r="C2040">
            <v>23.73</v>
          </cell>
        </row>
        <row r="2041">
          <cell r="A2041">
            <v>28163</v>
          </cell>
          <cell r="B2041" t="str">
            <v>KK SILOX PIT.K052005</v>
          </cell>
          <cell r="C2041">
            <v>25.93</v>
          </cell>
        </row>
        <row r="2042">
          <cell r="A2042">
            <v>20209</v>
          </cell>
          <cell r="B2042" t="str">
            <v>KK QUARZITE K053006</v>
          </cell>
          <cell r="C2042">
            <v>11.36</v>
          </cell>
        </row>
        <row r="2043">
          <cell r="A2043">
            <v>8690</v>
          </cell>
          <cell r="B2043" t="str">
            <v>BIO.SIL.PURO 1,2 K05</v>
          </cell>
          <cell r="C2043">
            <v>6.07</v>
          </cell>
        </row>
        <row r="2044">
          <cell r="A2044">
            <v>46263</v>
          </cell>
          <cell r="B2044" t="str">
            <v>CEMENTORESINA 1 KK63</v>
          </cell>
          <cell r="C2044">
            <v>44</v>
          </cell>
        </row>
        <row r="2045">
          <cell r="A2045">
            <v>37142</v>
          </cell>
          <cell r="B2045" t="str">
            <v>DECOR KK 142 1,5L</v>
          </cell>
          <cell r="C2045">
            <v>28.5</v>
          </cell>
        </row>
        <row r="2046">
          <cell r="A2046">
            <v>21794</v>
          </cell>
          <cell r="B2046" t="str">
            <v>KK SILOX FINISH 0,7</v>
          </cell>
          <cell r="C2046">
            <v>6.74</v>
          </cell>
        </row>
        <row r="2047">
          <cell r="A2047">
            <v>6156</v>
          </cell>
          <cell r="B2047" t="str">
            <v>GEOLITE MICROSIL.K00</v>
          </cell>
          <cell r="C2047">
            <v>16.690000000000001</v>
          </cell>
        </row>
        <row r="2048">
          <cell r="A2048">
            <v>45888</v>
          </cell>
          <cell r="B2048" t="str">
            <v>KK QUARZITE K118002</v>
          </cell>
          <cell r="C2048">
            <v>13.219999999999999</v>
          </cell>
        </row>
        <row r="2049">
          <cell r="A2049">
            <v>35785</v>
          </cell>
          <cell r="B2049" t="str">
            <v>MICRORESINA ZERO KK</v>
          </cell>
          <cell r="C2049">
            <v>42.5</v>
          </cell>
        </row>
        <row r="2050">
          <cell r="A2050">
            <v>20218</v>
          </cell>
          <cell r="B2050" t="str">
            <v>KK QUARZITE K061007</v>
          </cell>
          <cell r="C2050">
            <v>11.36</v>
          </cell>
        </row>
        <row r="2051">
          <cell r="A2051">
            <v>19740</v>
          </cell>
          <cell r="B2051" t="str">
            <v>KK ACRILEX FINISH 1.</v>
          </cell>
          <cell r="C2051">
            <v>3.38</v>
          </cell>
        </row>
        <row r="2052">
          <cell r="A2052">
            <v>33099</v>
          </cell>
          <cell r="B2052" t="str">
            <v>KK KOMPACT MED.K0340</v>
          </cell>
          <cell r="C2052">
            <v>4.0999999999999996</v>
          </cell>
        </row>
        <row r="2053">
          <cell r="A2053">
            <v>19964</v>
          </cell>
          <cell r="B2053" t="str">
            <v>MICRORESINA ZERO KK</v>
          </cell>
          <cell r="C2053">
            <v>42.5</v>
          </cell>
        </row>
        <row r="2054">
          <cell r="A2054">
            <v>50176</v>
          </cell>
          <cell r="B2054" t="str">
            <v>FUGAB.ECO SILIC.SUNS</v>
          </cell>
          <cell r="C2054">
            <v>13.27</v>
          </cell>
        </row>
        <row r="2055">
          <cell r="A2055">
            <v>36114</v>
          </cell>
          <cell r="B2055" t="str">
            <v>MICRORESINA ZERO KK</v>
          </cell>
          <cell r="C2055">
            <v>45</v>
          </cell>
        </row>
        <row r="2056">
          <cell r="A2056">
            <v>43628</v>
          </cell>
          <cell r="B2056" t="str">
            <v>MICRORESINA PARQUET</v>
          </cell>
          <cell r="C2056">
            <v>21</v>
          </cell>
        </row>
        <row r="2057">
          <cell r="A2057">
            <v>33779</v>
          </cell>
          <cell r="B2057" t="str">
            <v>KK QUARZITE C3012 14</v>
          </cell>
          <cell r="C2057">
            <v>10.33</v>
          </cell>
        </row>
        <row r="2058">
          <cell r="A2058">
            <v>43935</v>
          </cell>
          <cell r="B2058" t="str">
            <v>DECOR KK 135 0,1L 1P</v>
          </cell>
          <cell r="C2058">
            <v>8</v>
          </cell>
        </row>
        <row r="2059">
          <cell r="A2059">
            <v>19080</v>
          </cell>
          <cell r="B2059" t="str">
            <v>KK SILOX FINISH 1.2</v>
          </cell>
          <cell r="C2059">
            <v>6.74</v>
          </cell>
        </row>
        <row r="2060">
          <cell r="A2060">
            <v>1214</v>
          </cell>
          <cell r="B2060" t="str">
            <v>FUGABELLA ECO REPAIR</v>
          </cell>
          <cell r="C2060">
            <v>5.1899999999999995</v>
          </cell>
        </row>
        <row r="2061">
          <cell r="A2061">
            <v>36110</v>
          </cell>
          <cell r="B2061" t="str">
            <v>MICRORESINA ZERO KK</v>
          </cell>
          <cell r="C2061">
            <v>45</v>
          </cell>
        </row>
        <row r="2062">
          <cell r="A2062">
            <v>21746</v>
          </cell>
          <cell r="B2062" t="str">
            <v>KK SILOX FINISH 0,7</v>
          </cell>
          <cell r="C2062">
            <v>6.74</v>
          </cell>
        </row>
        <row r="2063">
          <cell r="A2063">
            <v>39965</v>
          </cell>
          <cell r="B2063" t="str">
            <v>PATINA WR04 MQ.</v>
          </cell>
          <cell r="C2063">
            <v>48.5</v>
          </cell>
        </row>
        <row r="2064">
          <cell r="A2064">
            <v>43522</v>
          </cell>
          <cell r="B2064" t="str">
            <v>MICRORESINA FLOOR KK</v>
          </cell>
          <cell r="C2064">
            <v>29.5</v>
          </cell>
        </row>
        <row r="2065">
          <cell r="A2065">
            <v>38467</v>
          </cell>
          <cell r="B2065" t="str">
            <v>INVISIBILE 5X2,4M KK</v>
          </cell>
          <cell r="C2065">
            <v>9.5</v>
          </cell>
        </row>
        <row r="2066">
          <cell r="A2066">
            <v>32436</v>
          </cell>
          <cell r="B2066" t="str">
            <v>KK ECO SIL.VELAT.C30</v>
          </cell>
          <cell r="C2066">
            <v>34</v>
          </cell>
        </row>
        <row r="2067">
          <cell r="A2067">
            <v>21694</v>
          </cell>
          <cell r="B2067" t="str">
            <v>KK SILOX FINISH 0,7</v>
          </cell>
          <cell r="C2067">
            <v>7.8599999999999994</v>
          </cell>
        </row>
        <row r="2068">
          <cell r="A2068">
            <v>30407</v>
          </cell>
          <cell r="B2068" t="str">
            <v>KK KOMPACT MED.K1720</v>
          </cell>
          <cell r="C2068">
            <v>4.0999999999999996</v>
          </cell>
        </row>
        <row r="2069">
          <cell r="A2069">
            <v>19741</v>
          </cell>
          <cell r="B2069" t="str">
            <v>KK ACRILEX FINISH 1.</v>
          </cell>
          <cell r="C2069">
            <v>3.38</v>
          </cell>
        </row>
        <row r="2070">
          <cell r="A2070">
            <v>5148</v>
          </cell>
          <cell r="B2070" t="str">
            <v>BIO.SIL.PURO 1,2 C30</v>
          </cell>
          <cell r="C2070">
            <v>6.07</v>
          </cell>
        </row>
        <row r="2071">
          <cell r="A2071">
            <v>1886</v>
          </cell>
          <cell r="B2071" t="str">
            <v>BIO.SIL.PURO 1,0 BC</v>
          </cell>
          <cell r="C2071">
            <v>4.26</v>
          </cell>
        </row>
        <row r="2072">
          <cell r="A2072">
            <v>43411</v>
          </cell>
          <cell r="B2072" t="str">
            <v>MICRORESINA FLOOR KK</v>
          </cell>
          <cell r="C2072">
            <v>29.5</v>
          </cell>
        </row>
        <row r="2073">
          <cell r="A2073">
            <v>41699</v>
          </cell>
          <cell r="B2073" t="str">
            <v>WALLCRETE LIVING KK</v>
          </cell>
          <cell r="C2073">
            <v>32</v>
          </cell>
        </row>
        <row r="2074">
          <cell r="A2074">
            <v>35918</v>
          </cell>
          <cell r="B2074" t="str">
            <v>MICRORESINA ZERO KK</v>
          </cell>
          <cell r="C2074">
            <v>44.5</v>
          </cell>
        </row>
        <row r="2075">
          <cell r="A2075">
            <v>24380</v>
          </cell>
          <cell r="B2075" t="str">
            <v>KK ACRIL.FLEX K05800</v>
          </cell>
          <cell r="C2075">
            <v>19.190000000000001</v>
          </cell>
        </row>
        <row r="2076">
          <cell r="A2076">
            <v>49372</v>
          </cell>
          <cell r="B2076" t="str">
            <v>METRIC EPOCOAT B 4X1</v>
          </cell>
          <cell r="C2076">
            <v>60</v>
          </cell>
        </row>
        <row r="2077">
          <cell r="A2077">
            <v>47098</v>
          </cell>
          <cell r="B2077" t="str">
            <v>STAMPANTE BROTHER QL</v>
          </cell>
          <cell r="C2077">
            <v>300</v>
          </cell>
        </row>
        <row r="2078">
          <cell r="A2078">
            <v>39431</v>
          </cell>
          <cell r="B2078" t="str">
            <v>STRIPE KK 131  10LT</v>
          </cell>
          <cell r="C2078">
            <v>16</v>
          </cell>
        </row>
        <row r="2079">
          <cell r="A2079">
            <v>14975</v>
          </cell>
          <cell r="B2079" t="str">
            <v>FACT.COLORMAXI EP A</v>
          </cell>
          <cell r="C2079">
            <v>26.18</v>
          </cell>
        </row>
        <row r="2080">
          <cell r="A2080">
            <v>10934</v>
          </cell>
          <cell r="B2080" t="str">
            <v>SLC DURADISC 2 SIC D</v>
          </cell>
          <cell r="C2080">
            <v>17.02</v>
          </cell>
        </row>
        <row r="2081">
          <cell r="A2081">
            <v>3869</v>
          </cell>
          <cell r="B2081" t="str">
            <v>BIO.SIL.PURO PIT.K02</v>
          </cell>
          <cell r="C2081">
            <v>16.940000000000001</v>
          </cell>
        </row>
        <row r="2082">
          <cell r="A2082" t="str">
            <v>G1005</v>
          </cell>
          <cell r="B2082" t="str">
            <v>KCC KIT WALL LARGE</v>
          </cell>
          <cell r="C2082">
            <v>146</v>
          </cell>
        </row>
        <row r="2083">
          <cell r="A2083">
            <v>46276</v>
          </cell>
          <cell r="B2083" t="str">
            <v>CEMENTORESINA 1 KK76</v>
          </cell>
          <cell r="C2083">
            <v>44</v>
          </cell>
        </row>
        <row r="2084">
          <cell r="A2084">
            <v>44691</v>
          </cell>
          <cell r="B2084" t="str">
            <v>CEMENTORESINA WALL K</v>
          </cell>
          <cell r="C2084">
            <v>44</v>
          </cell>
        </row>
        <row r="2085">
          <cell r="A2085">
            <v>37497</v>
          </cell>
          <cell r="B2085" t="str">
            <v>DECOR KK 97 10L.</v>
          </cell>
          <cell r="C2085">
            <v>20.5</v>
          </cell>
        </row>
        <row r="2086">
          <cell r="A2086">
            <v>37347</v>
          </cell>
          <cell r="B2086" t="str">
            <v>DECOR KK 147 4L.</v>
          </cell>
          <cell r="C2086">
            <v>23</v>
          </cell>
        </row>
        <row r="2087">
          <cell r="A2087">
            <v>44032</v>
          </cell>
          <cell r="B2087" t="str">
            <v>CEMENTORESINA KK 32</v>
          </cell>
          <cell r="C2087">
            <v>60</v>
          </cell>
        </row>
        <row r="2088">
          <cell r="A2088">
            <v>20214</v>
          </cell>
          <cell r="B2088" t="str">
            <v>KK QUARZITE K059006</v>
          </cell>
          <cell r="C2088">
            <v>10.33</v>
          </cell>
        </row>
        <row r="2089">
          <cell r="A2089">
            <v>12854</v>
          </cell>
          <cell r="B2089" t="str">
            <v>BIO.SIL.PURO PIT.S04</v>
          </cell>
          <cell r="C2089">
            <v>18.869999999999997</v>
          </cell>
        </row>
        <row r="2090">
          <cell r="A2090">
            <v>39009</v>
          </cell>
          <cell r="B2090" t="str">
            <v>MICRORESINA KK 9 1+0</v>
          </cell>
          <cell r="C2090">
            <v>52.5</v>
          </cell>
        </row>
        <row r="2091">
          <cell r="A2091">
            <v>35716</v>
          </cell>
          <cell r="B2091" t="str">
            <v>MICRORESINA ZERO KK</v>
          </cell>
          <cell r="C2091">
            <v>42</v>
          </cell>
        </row>
        <row r="2092">
          <cell r="A2092">
            <v>27531</v>
          </cell>
          <cell r="B2092" t="str">
            <v>KD SUP.PAINT I104002</v>
          </cell>
          <cell r="C2092">
            <v>14.540000000000001</v>
          </cell>
        </row>
        <row r="2093">
          <cell r="A2093">
            <v>41919</v>
          </cell>
          <cell r="B2093" t="str">
            <v>WALLPAPER LIVING WR0</v>
          </cell>
          <cell r="C2093">
            <v>12</v>
          </cell>
        </row>
        <row r="2094">
          <cell r="A2094">
            <v>8835</v>
          </cell>
          <cell r="B2094" t="str">
            <v>ECO DUR ZETA 1000X50</v>
          </cell>
          <cell r="C2094">
            <v>40.5</v>
          </cell>
        </row>
        <row r="2095">
          <cell r="A2095">
            <v>39922</v>
          </cell>
          <cell r="B2095" t="str">
            <v>WALLCRETE KK 122 MQ</v>
          </cell>
          <cell r="C2095">
            <v>48.5</v>
          </cell>
        </row>
        <row r="2096">
          <cell r="A2096">
            <v>39133</v>
          </cell>
          <cell r="B2096" t="str">
            <v>MICRORESINA KK 133 1</v>
          </cell>
          <cell r="C2096">
            <v>52.5</v>
          </cell>
        </row>
        <row r="2097">
          <cell r="A2097">
            <v>31239</v>
          </cell>
          <cell r="B2097" t="str">
            <v>KK KOMPACT FIN.S0520</v>
          </cell>
          <cell r="C2097">
            <v>4.96</v>
          </cell>
        </row>
        <row r="2098">
          <cell r="A2098">
            <v>23699</v>
          </cell>
          <cell r="B2098" t="str">
            <v>KK SILOX PIT.S011003</v>
          </cell>
          <cell r="C2098">
            <v>21.96</v>
          </cell>
        </row>
        <row r="2099">
          <cell r="A2099">
            <v>21620</v>
          </cell>
          <cell r="B2099" t="str">
            <v>KK SILOX PIT.K043007</v>
          </cell>
          <cell r="C2099">
            <v>24.15</v>
          </cell>
        </row>
        <row r="2100">
          <cell r="A2100">
            <v>19337</v>
          </cell>
          <cell r="B2100" t="str">
            <v>KK SILOX FINISH 1.5</v>
          </cell>
          <cell r="C2100">
            <v>6.74</v>
          </cell>
        </row>
        <row r="2101">
          <cell r="A2101">
            <v>12793</v>
          </cell>
          <cell r="B2101" t="str">
            <v>BIO.SIL.PURO PIT.S05</v>
          </cell>
          <cell r="C2101">
            <v>16.940000000000001</v>
          </cell>
        </row>
        <row r="2102">
          <cell r="A2102" t="str">
            <v>0003L</v>
          </cell>
          <cell r="B2102" t="str">
            <v>FUGALITE COLOR KK 66</v>
          </cell>
          <cell r="C2102">
            <v>18</v>
          </cell>
        </row>
        <row r="2103">
          <cell r="A2103">
            <v>46244</v>
          </cell>
          <cell r="B2103" t="str">
            <v>CEMENTORESINA 1 KK44</v>
          </cell>
          <cell r="C2103">
            <v>44</v>
          </cell>
        </row>
        <row r="2104">
          <cell r="A2104">
            <v>42271</v>
          </cell>
          <cell r="B2104" t="str">
            <v>WALLPAPER KK 71 MQ</v>
          </cell>
          <cell r="C2104">
            <v>27.5</v>
          </cell>
        </row>
        <row r="2105">
          <cell r="A2105">
            <v>35643</v>
          </cell>
          <cell r="B2105" t="str">
            <v>KK ACRILEX FINISH 1.</v>
          </cell>
          <cell r="C2105">
            <v>3.38</v>
          </cell>
        </row>
        <row r="2106">
          <cell r="A2106">
            <v>33381</v>
          </cell>
          <cell r="B2106" t="str">
            <v>KK SILOX PIT.K084001</v>
          </cell>
          <cell r="C2106">
            <v>23.73</v>
          </cell>
        </row>
        <row r="2107">
          <cell r="A2107">
            <v>41509</v>
          </cell>
          <cell r="B2107" t="str">
            <v>OUTDOOR PAINT KK 109</v>
          </cell>
          <cell r="C2107">
            <v>22</v>
          </cell>
        </row>
        <row r="2108">
          <cell r="A2108">
            <v>49031</v>
          </cell>
          <cell r="B2108" t="str">
            <v>GIACCA LEGGERA BLACK</v>
          </cell>
          <cell r="C2108">
            <v>47</v>
          </cell>
        </row>
        <row r="2109">
          <cell r="A2109">
            <v>43242</v>
          </cell>
          <cell r="B2109" t="str">
            <v>STRIPE LIVING KK 42</v>
          </cell>
          <cell r="C2109">
            <v>26.5</v>
          </cell>
        </row>
        <row r="2110">
          <cell r="A2110">
            <v>6578</v>
          </cell>
          <cell r="B2110" t="str">
            <v>AQUAL.SAT.NT GD 4X2,</v>
          </cell>
          <cell r="C2110">
            <v>21.96</v>
          </cell>
        </row>
        <row r="2111">
          <cell r="A2111">
            <v>3532</v>
          </cell>
          <cell r="B2111" t="str">
            <v>JOINT DIAM.20</v>
          </cell>
          <cell r="C2111">
            <v>1.46</v>
          </cell>
        </row>
        <row r="2112">
          <cell r="A2112">
            <v>43634</v>
          </cell>
          <cell r="B2112" t="str">
            <v>MICRORESINA PARQUET</v>
          </cell>
          <cell r="C2112">
            <v>18</v>
          </cell>
        </row>
        <row r="2113">
          <cell r="A2113">
            <v>42941</v>
          </cell>
          <cell r="B2113" t="str">
            <v>PATINA LIVING KK 141</v>
          </cell>
          <cell r="C2113">
            <v>33</v>
          </cell>
        </row>
        <row r="2114">
          <cell r="A2114">
            <v>42518</v>
          </cell>
          <cell r="B2114" t="str">
            <v>WALLPAPER LIVING KK</v>
          </cell>
          <cell r="C2114">
            <v>12</v>
          </cell>
        </row>
        <row r="2115">
          <cell r="A2115">
            <v>34081</v>
          </cell>
          <cell r="B2115" t="str">
            <v>KK KOMPACT PITT.C305</v>
          </cell>
          <cell r="C2115">
            <v>15.219999999999999</v>
          </cell>
        </row>
        <row r="2116">
          <cell r="A2116">
            <v>38632</v>
          </cell>
          <cell r="B2116" t="str">
            <v>CEMENTORESINA 1 KK32</v>
          </cell>
          <cell r="C2116">
            <v>44</v>
          </cell>
        </row>
        <row r="2117">
          <cell r="A2117">
            <v>6744</v>
          </cell>
          <cell r="B2117" t="str">
            <v>BIO.INTONAC.0,5 K022</v>
          </cell>
          <cell r="C2117">
            <v>2.8600000000000003</v>
          </cell>
        </row>
        <row r="2118">
          <cell r="A2118">
            <v>43541</v>
          </cell>
          <cell r="B2118" t="str">
            <v>MICRORESINA FLOOR KK</v>
          </cell>
          <cell r="C2118">
            <v>31</v>
          </cell>
        </row>
        <row r="2119">
          <cell r="A2119">
            <v>25525</v>
          </cell>
          <cell r="B2119" t="str">
            <v>KK SILOX PIT.C3011 1</v>
          </cell>
          <cell r="C2119">
            <v>21.96</v>
          </cell>
        </row>
        <row r="2120">
          <cell r="A2120">
            <v>12908</v>
          </cell>
          <cell r="B2120" t="str">
            <v>BIO.SIL.PURO PIT.C30</v>
          </cell>
          <cell r="C2120">
            <v>16.940000000000001</v>
          </cell>
        </row>
        <row r="2121">
          <cell r="A2121">
            <v>46602</v>
          </cell>
          <cell r="B2121" t="str">
            <v>CEMENTORESINA 2 KK02</v>
          </cell>
          <cell r="C2121">
            <v>44</v>
          </cell>
        </row>
        <row r="2122">
          <cell r="A2122">
            <v>42245</v>
          </cell>
          <cell r="B2122" t="str">
            <v>WALLPAPER KK 45 MQ</v>
          </cell>
          <cell r="C2122">
            <v>29.5</v>
          </cell>
        </row>
        <row r="2123">
          <cell r="A2123">
            <v>13692</v>
          </cell>
          <cell r="B2123" t="str">
            <v>BIGFLEX BIANCO PER.B</v>
          </cell>
          <cell r="C2123">
            <v>0.67</v>
          </cell>
        </row>
        <row r="2124">
          <cell r="A2124">
            <v>7832</v>
          </cell>
          <cell r="B2124" t="str">
            <v>AQUAL.SAT.TESTA MORO</v>
          </cell>
          <cell r="C2124">
            <v>32.799999999999997</v>
          </cell>
        </row>
        <row r="2125">
          <cell r="A2125">
            <v>2321</v>
          </cell>
          <cell r="B2125" t="str">
            <v>BIO.TINTEGGIO S05900</v>
          </cell>
          <cell r="C2125">
            <v>7.33</v>
          </cell>
        </row>
        <row r="2126">
          <cell r="A2126">
            <v>44840</v>
          </cell>
          <cell r="B2126" t="str">
            <v>CEMENTORESINA R11 KK</v>
          </cell>
          <cell r="C2126">
            <v>80</v>
          </cell>
        </row>
        <row r="2127">
          <cell r="A2127">
            <v>12561</v>
          </cell>
          <cell r="B2127" t="str">
            <v>BIO.SIL.PURO 1,0 S04</v>
          </cell>
          <cell r="C2127">
            <v>6.07</v>
          </cell>
        </row>
        <row r="2128">
          <cell r="A2128">
            <v>38254</v>
          </cell>
          <cell r="B2128" t="str">
            <v>ABSOLUTE KK 54 10L</v>
          </cell>
          <cell r="C2128">
            <v>11</v>
          </cell>
        </row>
        <row r="2129">
          <cell r="A2129">
            <v>30593</v>
          </cell>
          <cell r="B2129" t="str">
            <v>KK KOMPACT MED.K0250</v>
          </cell>
          <cell r="C2129">
            <v>4.0999999999999996</v>
          </cell>
        </row>
        <row r="2130">
          <cell r="A2130">
            <v>20039</v>
          </cell>
          <cell r="B2130" t="str">
            <v>KK QUARZITE K025006</v>
          </cell>
          <cell r="C2130">
            <v>12.190000000000001</v>
          </cell>
        </row>
        <row r="2131">
          <cell r="A2131" t="str">
            <v>0004I</v>
          </cell>
          <cell r="B2131" t="str">
            <v>FUGALITE COLOR KK 15</v>
          </cell>
          <cell r="C2131">
            <v>18</v>
          </cell>
        </row>
        <row r="2132">
          <cell r="A2132">
            <v>45644</v>
          </cell>
          <cell r="B2132" t="str">
            <v>KD SUP.PAINT I194004</v>
          </cell>
          <cell r="C2132">
            <v>12.6</v>
          </cell>
        </row>
        <row r="2133">
          <cell r="A2133">
            <v>45237</v>
          </cell>
          <cell r="B2133" t="str">
            <v>KK ACRIL.FLEX S.SCUD</v>
          </cell>
          <cell r="C2133">
            <v>23.3</v>
          </cell>
        </row>
        <row r="2134">
          <cell r="A2134">
            <v>43954</v>
          </cell>
          <cell r="B2134" t="str">
            <v>KK SILOX PIT.S.SCUD.</v>
          </cell>
          <cell r="C2134">
            <v>27.160000000000004</v>
          </cell>
        </row>
        <row r="2135">
          <cell r="A2135">
            <v>36514</v>
          </cell>
          <cell r="B2135" t="str">
            <v>FACT.COLOR PU/S A 30</v>
          </cell>
          <cell r="C2135">
            <v>32.298000000000002</v>
          </cell>
        </row>
        <row r="2136">
          <cell r="A2136">
            <v>14462</v>
          </cell>
          <cell r="B2136" t="str">
            <v>AQUAL.SAT.GRIGIO FER</v>
          </cell>
          <cell r="C2136">
            <v>27.45</v>
          </cell>
        </row>
        <row r="2137">
          <cell r="A2137">
            <v>38079</v>
          </cell>
          <cell r="B2137" t="str">
            <v>ABSOLUTE KK 79 4L</v>
          </cell>
          <cell r="C2137">
            <v>13</v>
          </cell>
        </row>
        <row r="2138">
          <cell r="A2138">
            <v>7174</v>
          </cell>
          <cell r="B2138" t="str">
            <v>GEOLITE MICROSIL.S02</v>
          </cell>
          <cell r="C2138">
            <v>16.690000000000001</v>
          </cell>
        </row>
        <row r="2139">
          <cell r="A2139">
            <v>42810</v>
          </cell>
          <cell r="B2139" t="str">
            <v>PATINA LIVING KK 10</v>
          </cell>
          <cell r="C2139">
            <v>32</v>
          </cell>
        </row>
        <row r="2140">
          <cell r="A2140">
            <v>44208</v>
          </cell>
          <cell r="B2140" t="str">
            <v>CEMENTORESINA WALL K</v>
          </cell>
          <cell r="C2140">
            <v>60</v>
          </cell>
        </row>
        <row r="2141">
          <cell r="A2141">
            <v>38440</v>
          </cell>
          <cell r="B2141" t="str">
            <v>INVISIBILE 5X2,4M KK</v>
          </cell>
          <cell r="C2141">
            <v>9.5</v>
          </cell>
        </row>
        <row r="2142">
          <cell r="A2142">
            <v>29849</v>
          </cell>
          <cell r="B2142" t="str">
            <v>KK KOMPACT FIN.K0510</v>
          </cell>
          <cell r="C2142">
            <v>4.5299999999999994</v>
          </cell>
        </row>
        <row r="2143">
          <cell r="A2143">
            <v>11788</v>
          </cell>
          <cell r="B2143" t="str">
            <v>BIO.INTONAC.0,5 C303</v>
          </cell>
          <cell r="C2143">
            <v>3.04</v>
          </cell>
        </row>
        <row r="2144">
          <cell r="A2144">
            <v>50140</v>
          </cell>
          <cell r="B2144" t="str">
            <v>FUGAB.ECO SILIC.CEME</v>
          </cell>
          <cell r="C2144">
            <v>13.27</v>
          </cell>
        </row>
        <row r="2145">
          <cell r="A2145">
            <v>44148</v>
          </cell>
          <cell r="B2145" t="str">
            <v>CEMENTORESINA KK 148</v>
          </cell>
          <cell r="C2145">
            <v>60</v>
          </cell>
        </row>
        <row r="2146">
          <cell r="A2146">
            <v>31735</v>
          </cell>
          <cell r="B2146" t="str">
            <v>KK KOMPACT MED.S0200</v>
          </cell>
          <cell r="C2146">
            <v>4.0999999999999996</v>
          </cell>
        </row>
        <row r="2147">
          <cell r="A2147">
            <v>16134</v>
          </cell>
          <cell r="B2147" t="str">
            <v>FACT.COLOR PU\/S A 7</v>
          </cell>
          <cell r="C2147">
            <v>30.76</v>
          </cell>
        </row>
        <row r="2148">
          <cell r="A2148" t="str">
            <v>001NH</v>
          </cell>
          <cell r="B2148" t="str">
            <v>STEEL CONNECT R SCAT</v>
          </cell>
          <cell r="C2148">
            <v>0.55999999999999994</v>
          </cell>
        </row>
        <row r="2149">
          <cell r="A2149" t="str">
            <v>001NL</v>
          </cell>
          <cell r="B2149" t="str">
            <v>KK QUARZITE B5105  4</v>
          </cell>
          <cell r="C2149">
            <v>1.28</v>
          </cell>
        </row>
        <row r="2150">
          <cell r="A2150">
            <v>43245</v>
          </cell>
          <cell r="B2150" t="str">
            <v>STRIPE LIVING KK 45</v>
          </cell>
          <cell r="C2150">
            <v>26.5</v>
          </cell>
        </row>
        <row r="2151">
          <cell r="A2151">
            <v>43232</v>
          </cell>
          <cell r="B2151" t="str">
            <v>STRIPE LIVING KK 32</v>
          </cell>
          <cell r="C2151">
            <v>26.5</v>
          </cell>
        </row>
        <row r="2152">
          <cell r="A2152">
            <v>33038</v>
          </cell>
          <cell r="B2152" t="str">
            <v>KK KOMPACT PITT.K068</v>
          </cell>
          <cell r="C2152">
            <v>17.009999999999998</v>
          </cell>
        </row>
        <row r="2153">
          <cell r="A2153" t="str">
            <v>0003R</v>
          </cell>
          <cell r="B2153" t="str">
            <v>FUGALITE COLOR KK 76</v>
          </cell>
          <cell r="C2153">
            <v>18</v>
          </cell>
        </row>
        <row r="2154">
          <cell r="A2154">
            <v>44021</v>
          </cell>
          <cell r="B2154" t="str">
            <v>CEMENTORESINA KK 21</v>
          </cell>
          <cell r="C2154">
            <v>60</v>
          </cell>
        </row>
        <row r="2155">
          <cell r="A2155">
            <v>38444</v>
          </cell>
          <cell r="B2155" t="str">
            <v>INVISIBILE 5X2,4M KK</v>
          </cell>
          <cell r="C2155">
            <v>9.5</v>
          </cell>
        </row>
        <row r="2156">
          <cell r="A2156">
            <v>24956</v>
          </cell>
          <cell r="B2156" t="str">
            <v>KK SILOX PIT.C3038 1</v>
          </cell>
          <cell r="C2156">
            <v>26.99</v>
          </cell>
        </row>
        <row r="2157">
          <cell r="A2157">
            <v>24439</v>
          </cell>
          <cell r="B2157" t="str">
            <v>KK ECO ACR.FLEX 1,0</v>
          </cell>
          <cell r="C2157">
            <v>6.8400000000000007</v>
          </cell>
        </row>
        <row r="2158">
          <cell r="A2158">
            <v>20166</v>
          </cell>
          <cell r="B2158" t="str">
            <v>KK QUARZITE K028001</v>
          </cell>
          <cell r="C2158">
            <v>11.36</v>
          </cell>
        </row>
        <row r="2159">
          <cell r="A2159">
            <v>4900</v>
          </cell>
          <cell r="B2159" t="str">
            <v>BASE DI PARTENZA 30</v>
          </cell>
          <cell r="C2159">
            <v>6.56</v>
          </cell>
        </row>
        <row r="2160">
          <cell r="A2160">
            <v>44756</v>
          </cell>
          <cell r="B2160" t="str">
            <v>KK SILOX FINISH 1.0</v>
          </cell>
          <cell r="C2160">
            <v>7.94</v>
          </cell>
        </row>
        <row r="2161">
          <cell r="A2161">
            <v>42667</v>
          </cell>
          <cell r="B2161" t="str">
            <v>PATINA KK 67 MQ</v>
          </cell>
          <cell r="C2161">
            <v>48.5</v>
          </cell>
        </row>
        <row r="2162">
          <cell r="A2162">
            <v>42620</v>
          </cell>
          <cell r="B2162" t="str">
            <v>PATINA KK 20 MQ</v>
          </cell>
          <cell r="C2162">
            <v>48.5</v>
          </cell>
        </row>
        <row r="2163">
          <cell r="A2163">
            <v>34040</v>
          </cell>
          <cell r="B2163" t="str">
            <v>KK KOMPACT PITT.S050</v>
          </cell>
          <cell r="C2163">
            <v>17.009999999999998</v>
          </cell>
        </row>
        <row r="2164">
          <cell r="A2164">
            <v>4141</v>
          </cell>
          <cell r="B2164" t="str">
            <v>FACTORY COLWET EP A</v>
          </cell>
          <cell r="C2164">
            <v>9.92</v>
          </cell>
        </row>
        <row r="2165">
          <cell r="A2165">
            <v>11667</v>
          </cell>
          <cell r="B2165" t="str">
            <v>BIO.INTONAC.1,2 C303</v>
          </cell>
          <cell r="C2165">
            <v>2.8600000000000003</v>
          </cell>
        </row>
        <row r="2166">
          <cell r="A2166">
            <v>5562</v>
          </cell>
          <cell r="B2166" t="str">
            <v>ROTOLO RICAMBIO DYMO</v>
          </cell>
          <cell r="C2166">
            <v>72</v>
          </cell>
        </row>
        <row r="2167">
          <cell r="A2167">
            <v>46210</v>
          </cell>
          <cell r="B2167" t="str">
            <v>CEMENTORESINA 1 KK10</v>
          </cell>
          <cell r="C2167">
            <v>44</v>
          </cell>
        </row>
        <row r="2168">
          <cell r="A2168">
            <v>42072</v>
          </cell>
          <cell r="B2168" t="str">
            <v>OUTDOOR PAINT KK 72</v>
          </cell>
          <cell r="C2168">
            <v>19</v>
          </cell>
        </row>
        <row r="2169">
          <cell r="A2169">
            <v>41913</v>
          </cell>
          <cell r="B2169" t="str">
            <v>PATINA LIVING WR08 M</v>
          </cell>
          <cell r="C2169">
            <v>32</v>
          </cell>
        </row>
        <row r="2170">
          <cell r="A2170">
            <v>36916</v>
          </cell>
          <cell r="B2170" t="str">
            <v>FUGABELLA COLOR 16 4</v>
          </cell>
          <cell r="C2170">
            <v>12.35</v>
          </cell>
        </row>
        <row r="2171">
          <cell r="A2171">
            <v>32798</v>
          </cell>
          <cell r="B2171" t="str">
            <v>KK QUARZITE C3005 14</v>
          </cell>
          <cell r="C2171">
            <v>10.33</v>
          </cell>
        </row>
        <row r="2172">
          <cell r="A2172">
            <v>19524</v>
          </cell>
          <cell r="B2172" t="str">
            <v>KK ACRIL.FLEX S03100</v>
          </cell>
          <cell r="C2172">
            <v>17.190000000000001</v>
          </cell>
        </row>
        <row r="2173">
          <cell r="A2173">
            <v>6596</v>
          </cell>
          <cell r="B2173" t="str">
            <v>GEOLITE MICROSIL.K02</v>
          </cell>
          <cell r="C2173">
            <v>16.690000000000001</v>
          </cell>
        </row>
        <row r="2174">
          <cell r="A2174">
            <v>43425</v>
          </cell>
          <cell r="B2174" t="str">
            <v>MICRORESINA FLOOR KK</v>
          </cell>
          <cell r="C2174">
            <v>30.5</v>
          </cell>
        </row>
        <row r="2175">
          <cell r="A2175">
            <v>42470</v>
          </cell>
          <cell r="B2175" t="str">
            <v>WALLPAPER LIVING KK</v>
          </cell>
          <cell r="C2175">
            <v>11</v>
          </cell>
        </row>
        <row r="2176">
          <cell r="A2176">
            <v>41410</v>
          </cell>
          <cell r="B2176" t="str">
            <v>OUTDOOR PAINT KK 10</v>
          </cell>
          <cell r="C2176">
            <v>22.5</v>
          </cell>
        </row>
        <row r="2177">
          <cell r="A2177">
            <v>35907</v>
          </cell>
          <cell r="B2177" t="str">
            <v>MICRORESINA ZERO KK</v>
          </cell>
          <cell r="C2177">
            <v>45</v>
          </cell>
        </row>
        <row r="2178">
          <cell r="A2178">
            <v>33033</v>
          </cell>
          <cell r="B2178" t="str">
            <v>KK KOMPACT MED.C3027</v>
          </cell>
          <cell r="C2178">
            <v>4.96</v>
          </cell>
        </row>
        <row r="2179">
          <cell r="A2179">
            <v>16259</v>
          </cell>
          <cell r="B2179" t="str">
            <v>FB.2-12 4X5KG 06 GRI</v>
          </cell>
          <cell r="C2179">
            <v>2.66</v>
          </cell>
        </row>
        <row r="2180">
          <cell r="A2180" t="str">
            <v>000X6</v>
          </cell>
          <cell r="B2180" t="str">
            <v>EXENCE REINFORCER S</v>
          </cell>
          <cell r="C2180">
            <v>14.3</v>
          </cell>
        </row>
        <row r="2181">
          <cell r="A2181">
            <v>44967</v>
          </cell>
          <cell r="B2181" t="str">
            <v>KK SILOX FINISH 1.5</v>
          </cell>
          <cell r="C2181">
            <v>7.94</v>
          </cell>
        </row>
        <row r="2182">
          <cell r="A2182">
            <v>43257</v>
          </cell>
          <cell r="B2182" t="str">
            <v>STRIPE LIVING KK 57</v>
          </cell>
          <cell r="C2182">
            <v>25.5</v>
          </cell>
        </row>
        <row r="2183">
          <cell r="A2183">
            <v>30165</v>
          </cell>
          <cell r="B2183" t="str">
            <v>KK KOMPACT FIN.C3054</v>
          </cell>
          <cell r="C2183">
            <v>4.0999999999999996</v>
          </cell>
        </row>
        <row r="2184">
          <cell r="A2184">
            <v>16555</v>
          </cell>
          <cell r="B2184" t="str">
            <v>KK SILOX FINISH 1.5</v>
          </cell>
          <cell r="C2184">
            <v>8.93</v>
          </cell>
        </row>
        <row r="2185">
          <cell r="A2185">
            <v>12198</v>
          </cell>
          <cell r="B2185" t="str">
            <v>BIO.INTONAC.0,7 1001</v>
          </cell>
          <cell r="C2185">
            <v>2.6100000000000003</v>
          </cell>
        </row>
        <row r="2186">
          <cell r="A2186">
            <v>50393</v>
          </cell>
          <cell r="B2186" t="str">
            <v>HYPERFLEX PU GRIGIO</v>
          </cell>
          <cell r="C2186">
            <v>15.709999999999999</v>
          </cell>
        </row>
        <row r="2187">
          <cell r="A2187">
            <v>21637</v>
          </cell>
          <cell r="B2187" t="str">
            <v>KK SILOX PIT.K053006</v>
          </cell>
          <cell r="C2187">
            <v>24.15</v>
          </cell>
        </row>
        <row r="2188">
          <cell r="A2188">
            <v>46170</v>
          </cell>
          <cell r="B2188" t="str">
            <v>KK SILOX FINISH 1.2</v>
          </cell>
          <cell r="C2188">
            <v>7.8599999999999994</v>
          </cell>
        </row>
        <row r="2189">
          <cell r="A2189">
            <v>43786</v>
          </cell>
          <cell r="B2189" t="str">
            <v>KK SILOX PIT.S.SCUD.</v>
          </cell>
          <cell r="C2189">
            <v>27.160000000000004</v>
          </cell>
        </row>
        <row r="2190">
          <cell r="A2190">
            <v>42135</v>
          </cell>
          <cell r="B2190" t="str">
            <v>OUTDOOR PAINT KK 135</v>
          </cell>
          <cell r="C2190">
            <v>19</v>
          </cell>
        </row>
        <row r="2191">
          <cell r="A2191">
            <v>47762</v>
          </cell>
          <cell r="B2191" t="str">
            <v>PENNA 10PZ</v>
          </cell>
          <cell r="C2191">
            <v>0.62</v>
          </cell>
        </row>
        <row r="2192">
          <cell r="A2192">
            <v>43323</v>
          </cell>
          <cell r="B2192" t="str">
            <v>STRIPE LIVING KK 123</v>
          </cell>
          <cell r="C2192">
            <v>27.5</v>
          </cell>
        </row>
        <row r="2193">
          <cell r="A2193">
            <v>39944</v>
          </cell>
          <cell r="B2193" t="str">
            <v>WALLCRETE KK 144 MQ</v>
          </cell>
          <cell r="C2193">
            <v>50.5</v>
          </cell>
        </row>
        <row r="2194">
          <cell r="A2194">
            <v>38335</v>
          </cell>
          <cell r="B2194" t="str">
            <v>ABSOLUTE 1KK 135 10L</v>
          </cell>
          <cell r="C2194">
            <v>10.5</v>
          </cell>
        </row>
        <row r="2195">
          <cell r="A2195">
            <v>23681</v>
          </cell>
          <cell r="B2195" t="str">
            <v>KK SILOX PIT.S006001</v>
          </cell>
          <cell r="C2195">
            <v>21.96</v>
          </cell>
        </row>
        <row r="2196">
          <cell r="A2196">
            <v>14171</v>
          </cell>
          <cell r="B2196" t="str">
            <v>BIO.SIL.PURO PIT.K06</v>
          </cell>
          <cell r="C2196">
            <v>19.899999999999999</v>
          </cell>
        </row>
        <row r="2197">
          <cell r="A2197">
            <v>12819</v>
          </cell>
          <cell r="B2197" t="str">
            <v>BIO.SIL.PURO PIT.S00</v>
          </cell>
          <cell r="C2197">
            <v>18.869999999999997</v>
          </cell>
        </row>
        <row r="2198">
          <cell r="A2198">
            <v>50594</v>
          </cell>
          <cell r="B2198" t="str">
            <v>SILMAT COLOR KK8 6X2</v>
          </cell>
          <cell r="C2198">
            <v>15.7</v>
          </cell>
        </row>
        <row r="2199">
          <cell r="A2199">
            <v>46615</v>
          </cell>
          <cell r="B2199" t="str">
            <v>CEMENTORESINA 2 KK15</v>
          </cell>
          <cell r="C2199">
            <v>44</v>
          </cell>
        </row>
        <row r="2200">
          <cell r="A2200">
            <v>8650</v>
          </cell>
          <cell r="B2200" t="str">
            <v>BIO.SPATOLATO C3060</v>
          </cell>
          <cell r="C2200">
            <v>8.23</v>
          </cell>
        </row>
        <row r="2201">
          <cell r="A2201">
            <v>42506</v>
          </cell>
          <cell r="B2201" t="str">
            <v>WALLPAPER LIVING KK</v>
          </cell>
          <cell r="C2201">
            <v>12</v>
          </cell>
        </row>
        <row r="2202">
          <cell r="A2202">
            <v>24283</v>
          </cell>
          <cell r="B2202" t="str">
            <v>KK ACRIL.FLEX K08400</v>
          </cell>
          <cell r="C2202">
            <v>17.190000000000001</v>
          </cell>
        </row>
        <row r="2203">
          <cell r="A2203">
            <v>15041</v>
          </cell>
          <cell r="B2203" t="str">
            <v>TASSELLO STEEL DRYFI</v>
          </cell>
          <cell r="C2203">
            <v>0.94000000000000006</v>
          </cell>
        </row>
        <row r="2204">
          <cell r="A2204">
            <v>50912</v>
          </cell>
          <cell r="B2204" t="str">
            <v>SILICONE COLOR KK 26</v>
          </cell>
          <cell r="C2204">
            <v>15.7</v>
          </cell>
        </row>
        <row r="2205">
          <cell r="A2205">
            <v>36930</v>
          </cell>
          <cell r="B2205" t="str">
            <v>FUGABELLA COLOR 30 4</v>
          </cell>
          <cell r="C2205">
            <v>4.67</v>
          </cell>
        </row>
        <row r="2206">
          <cell r="A2206">
            <v>32788</v>
          </cell>
          <cell r="B2206" t="str">
            <v>KK ACRIL.FLEX C3055</v>
          </cell>
          <cell r="C2206">
            <v>18.899999999999999</v>
          </cell>
        </row>
        <row r="2207">
          <cell r="A2207">
            <v>50940</v>
          </cell>
          <cell r="B2207" t="str">
            <v>SILICONE COLOR KK 79</v>
          </cell>
          <cell r="C2207">
            <v>15.7</v>
          </cell>
        </row>
        <row r="2208">
          <cell r="A2208">
            <v>45433</v>
          </cell>
          <cell r="B2208" t="str">
            <v>KLIMAAIR BLACK1000X5</v>
          </cell>
          <cell r="C2208">
            <v>11.26</v>
          </cell>
        </row>
        <row r="2209">
          <cell r="A2209">
            <v>43728</v>
          </cell>
          <cell r="B2209" t="str">
            <v>MICRORESINA PARQUET</v>
          </cell>
          <cell r="C2209">
            <v>16</v>
          </cell>
        </row>
        <row r="2210">
          <cell r="A2210">
            <v>38076</v>
          </cell>
          <cell r="B2210" t="str">
            <v>ABSOLUTE KK 76 4L</v>
          </cell>
          <cell r="C2210">
            <v>13</v>
          </cell>
        </row>
        <row r="2211">
          <cell r="A2211">
            <v>15268</v>
          </cell>
          <cell r="B2211" t="str">
            <v>PATINA WR06 15KG.</v>
          </cell>
          <cell r="C2211">
            <v>9</v>
          </cell>
        </row>
        <row r="2212">
          <cell r="A2212">
            <v>74317</v>
          </cell>
          <cell r="B2212" t="str">
            <v>FUGABELLA COLOR 34 8</v>
          </cell>
          <cell r="C2212">
            <v>4.67</v>
          </cell>
        </row>
        <row r="2213">
          <cell r="A2213">
            <v>44947</v>
          </cell>
          <cell r="B2213" t="str">
            <v>CEMENTORESINA R11 KK</v>
          </cell>
          <cell r="C2213">
            <v>80</v>
          </cell>
        </row>
        <row r="2214">
          <cell r="A2214">
            <v>44095</v>
          </cell>
          <cell r="B2214" t="str">
            <v>CEMENTORESINA KK 95</v>
          </cell>
          <cell r="C2214">
            <v>60</v>
          </cell>
        </row>
        <row r="2215">
          <cell r="A2215">
            <v>36581</v>
          </cell>
          <cell r="B2215" t="str">
            <v>KK ACRIL.FLEX S06100</v>
          </cell>
          <cell r="C2215">
            <v>19.190000000000001</v>
          </cell>
        </row>
        <row r="2216">
          <cell r="A2216">
            <v>23665</v>
          </cell>
          <cell r="B2216" t="str">
            <v>KK ECO SIL.VELAT.K05</v>
          </cell>
          <cell r="C2216">
            <v>34</v>
          </cell>
        </row>
        <row r="2217">
          <cell r="A2217">
            <v>12678</v>
          </cell>
          <cell r="B2217" t="str">
            <v>BIO.SIL.PURO 1,5 S01</v>
          </cell>
          <cell r="C2217">
            <v>6.42</v>
          </cell>
        </row>
        <row r="2218">
          <cell r="A2218">
            <v>12580</v>
          </cell>
          <cell r="B2218" t="str">
            <v>BIO.SIL.PURO 1,0 S05</v>
          </cell>
          <cell r="C2218">
            <v>6.42</v>
          </cell>
        </row>
        <row r="2219">
          <cell r="A2219">
            <v>6884</v>
          </cell>
          <cell r="B2219" t="str">
            <v>GEOLITE ASFALTO 25KG</v>
          </cell>
          <cell r="C2219">
            <v>1.4300000000000002</v>
          </cell>
        </row>
        <row r="2220">
          <cell r="A2220">
            <v>33010</v>
          </cell>
          <cell r="B2220" t="str">
            <v>KK KOMPACT MED.K0500</v>
          </cell>
          <cell r="C2220">
            <v>4.0999999999999996</v>
          </cell>
        </row>
        <row r="2221">
          <cell r="A2221">
            <v>39920</v>
          </cell>
          <cell r="B2221" t="str">
            <v>WALLCRETE KK 120 MQ</v>
          </cell>
          <cell r="C2221">
            <v>49.5</v>
          </cell>
        </row>
        <row r="2222">
          <cell r="A2222">
            <v>6544</v>
          </cell>
          <cell r="B2222" t="str">
            <v>AQUASTOP NANOGUM B 4</v>
          </cell>
          <cell r="C2222">
            <v>74.489999999999995</v>
          </cell>
        </row>
        <row r="2223">
          <cell r="A2223">
            <v>39046</v>
          </cell>
          <cell r="B2223" t="str">
            <v>MICRORESINA KK 46 1+</v>
          </cell>
          <cell r="C2223">
            <v>52.5</v>
          </cell>
        </row>
        <row r="2224">
          <cell r="A2224">
            <v>37041</v>
          </cell>
          <cell r="B2224" t="str">
            <v>DECOR KK 41 1,5L</v>
          </cell>
          <cell r="C2224">
            <v>27.5</v>
          </cell>
        </row>
        <row r="2225">
          <cell r="A2225">
            <v>32306</v>
          </cell>
          <cell r="B2225" t="str">
            <v>KK KOMPACT PITT.S026</v>
          </cell>
          <cell r="C2225">
            <v>15.219999999999999</v>
          </cell>
        </row>
        <row r="2226">
          <cell r="A2226">
            <v>43956</v>
          </cell>
          <cell r="B2226" t="str">
            <v>KK SILOX PIT.S.SCUD.</v>
          </cell>
          <cell r="C2226">
            <v>27.160000000000004</v>
          </cell>
        </row>
        <row r="2227">
          <cell r="A2227">
            <v>42232</v>
          </cell>
          <cell r="B2227" t="str">
            <v>WALLPAPER KK 32 MQ</v>
          </cell>
          <cell r="C2227">
            <v>29.5</v>
          </cell>
        </row>
        <row r="2228">
          <cell r="A2228">
            <v>38819</v>
          </cell>
          <cell r="B2228" t="str">
            <v>CEMENTORESINA 2 KK19</v>
          </cell>
          <cell r="C2228">
            <v>44</v>
          </cell>
        </row>
        <row r="2229">
          <cell r="A2229">
            <v>33677</v>
          </cell>
          <cell r="B2229" t="str">
            <v>KK KOMPACT MED.S0230</v>
          </cell>
          <cell r="C2229">
            <v>4.0999999999999996</v>
          </cell>
        </row>
        <row r="2230">
          <cell r="A2230">
            <v>32080</v>
          </cell>
          <cell r="B2230" t="str">
            <v>KK SILOX PIT.S065007</v>
          </cell>
          <cell r="C2230">
            <v>24.15</v>
          </cell>
        </row>
        <row r="2231">
          <cell r="A2231">
            <v>30572</v>
          </cell>
          <cell r="B2231" t="str">
            <v>KK KOMPACT MED.K0530</v>
          </cell>
          <cell r="C2231">
            <v>4.5299999999999994</v>
          </cell>
        </row>
        <row r="2232">
          <cell r="A2232" t="str">
            <v>001NX</v>
          </cell>
          <cell r="B2232" t="str">
            <v>KK KOMPACT PITT.C301</v>
          </cell>
          <cell r="C2232">
            <v>17.009999999999998</v>
          </cell>
        </row>
        <row r="2233">
          <cell r="A2233">
            <v>36563</v>
          </cell>
          <cell r="B2233" t="str">
            <v>KK ACRIL.FLEX S03100</v>
          </cell>
          <cell r="C2233">
            <v>19.190000000000001</v>
          </cell>
        </row>
        <row r="2234">
          <cell r="A2234">
            <v>24442</v>
          </cell>
          <cell r="B2234" t="str">
            <v>KK ECO ACR.FLEX 1,0</v>
          </cell>
          <cell r="C2234">
            <v>6.8400000000000007</v>
          </cell>
        </row>
        <row r="2235">
          <cell r="A2235">
            <v>24409</v>
          </cell>
          <cell r="B2235" t="str">
            <v>KK ACRIL.FLEX K14000</v>
          </cell>
          <cell r="C2235">
            <v>20.94</v>
          </cell>
        </row>
        <row r="2236">
          <cell r="A2236">
            <v>43590</v>
          </cell>
          <cell r="B2236" t="str">
            <v>KK KOMPACT FINE S.SC</v>
          </cell>
          <cell r="C2236">
            <v>5.17</v>
          </cell>
        </row>
        <row r="2237">
          <cell r="A2237">
            <v>15652</v>
          </cell>
          <cell r="B2237" t="str">
            <v>FUGABELLA COLOR 08 2</v>
          </cell>
          <cell r="C2237">
            <v>3.66</v>
          </cell>
        </row>
        <row r="2238">
          <cell r="A2238" t="str">
            <v>G1077</v>
          </cell>
          <cell r="B2238" t="str">
            <v>FOLDER LAMINATI KERA</v>
          </cell>
          <cell r="C2238">
            <v>0.59000000000000008</v>
          </cell>
        </row>
        <row r="2239">
          <cell r="A2239">
            <v>50283</v>
          </cell>
          <cell r="B2239" t="str">
            <v>SILICONE COLOR 47 6X</v>
          </cell>
          <cell r="C2239">
            <v>15.73</v>
          </cell>
        </row>
        <row r="2240">
          <cell r="A2240">
            <v>30940</v>
          </cell>
          <cell r="B2240" t="str">
            <v>KK KOMPACT MED.K0840</v>
          </cell>
          <cell r="C2240">
            <v>4.0999999999999996</v>
          </cell>
        </row>
        <row r="2241">
          <cell r="A2241">
            <v>29913</v>
          </cell>
          <cell r="B2241" t="str">
            <v>KK KOMPACT FIN.K1280</v>
          </cell>
          <cell r="C2241">
            <v>4.0999999999999996</v>
          </cell>
        </row>
        <row r="2242">
          <cell r="A2242">
            <v>38438</v>
          </cell>
          <cell r="B2242" t="str">
            <v>INVISIBILE 5X2,4M KK</v>
          </cell>
          <cell r="C2242">
            <v>9.5</v>
          </cell>
        </row>
        <row r="2243">
          <cell r="A2243">
            <v>31421</v>
          </cell>
          <cell r="B2243" t="str">
            <v>KK SILOX PIT.K020002</v>
          </cell>
          <cell r="C2243">
            <v>23.73</v>
          </cell>
        </row>
        <row r="2244">
          <cell r="A2244">
            <v>24922</v>
          </cell>
          <cell r="B2244" t="str">
            <v>KK SILOX FINISH 0,7</v>
          </cell>
          <cell r="C2244">
            <v>6.74</v>
          </cell>
        </row>
        <row r="2245">
          <cell r="A2245">
            <v>3261</v>
          </cell>
          <cell r="B2245" t="str">
            <v>CANINI 1000PZ</v>
          </cell>
          <cell r="C2245">
            <v>17.940000000000001</v>
          </cell>
        </row>
        <row r="2246">
          <cell r="A2246">
            <v>43278</v>
          </cell>
          <cell r="B2246" t="str">
            <v>STRIPE LIVING KK 78</v>
          </cell>
          <cell r="C2246">
            <v>26.5</v>
          </cell>
        </row>
        <row r="2247">
          <cell r="A2247">
            <v>43048</v>
          </cell>
          <cell r="B2247" t="str">
            <v>OUTDOOR PLASTER KK 4</v>
          </cell>
          <cell r="C2247">
            <v>5.5</v>
          </cell>
        </row>
        <row r="2248">
          <cell r="A2248">
            <v>42434</v>
          </cell>
          <cell r="B2248" t="str">
            <v>WALLPAPER LIVING KK</v>
          </cell>
          <cell r="C2248">
            <v>12</v>
          </cell>
        </row>
        <row r="2249">
          <cell r="A2249">
            <v>38668</v>
          </cell>
          <cell r="B2249" t="str">
            <v>CEMENTORESINA 1 KK68</v>
          </cell>
          <cell r="C2249">
            <v>44</v>
          </cell>
        </row>
        <row r="2250">
          <cell r="A2250">
            <v>13099</v>
          </cell>
          <cell r="B2250" t="str">
            <v>GEOLITE MICROSIL.S00</v>
          </cell>
          <cell r="C2250">
            <v>21.71</v>
          </cell>
        </row>
        <row r="2251">
          <cell r="A2251">
            <v>45579</v>
          </cell>
          <cell r="B2251" t="str">
            <v>KK ACRIL.FLEX C3008</v>
          </cell>
          <cell r="C2251">
            <v>17.190000000000001</v>
          </cell>
        </row>
        <row r="2252">
          <cell r="A2252">
            <v>45085</v>
          </cell>
          <cell r="B2252" t="str">
            <v>KK SILOX PIT.S.SCUD</v>
          </cell>
          <cell r="C2252">
            <v>29.02</v>
          </cell>
        </row>
        <row r="2253">
          <cell r="A2253" t="str">
            <v>0006C</v>
          </cell>
          <cell r="B2253" t="str">
            <v>FUGABELLA COLOR KK 6</v>
          </cell>
          <cell r="C2253">
            <v>3.66</v>
          </cell>
        </row>
        <row r="2254">
          <cell r="A2254">
            <v>42687</v>
          </cell>
          <cell r="B2254" t="str">
            <v>PATINA KK 87 MQ</v>
          </cell>
          <cell r="C2254">
            <v>49.5</v>
          </cell>
        </row>
        <row r="2255">
          <cell r="A2255">
            <v>41904</v>
          </cell>
          <cell r="B2255" t="str">
            <v>CEMENTORESINA WR09 M</v>
          </cell>
          <cell r="C2255">
            <v>60</v>
          </cell>
        </row>
        <row r="2256">
          <cell r="A2256">
            <v>11549</v>
          </cell>
          <cell r="B2256" t="str">
            <v>BIO.TINTEGGIO C3036</v>
          </cell>
          <cell r="C2256">
            <v>6.32</v>
          </cell>
        </row>
        <row r="2257">
          <cell r="A2257">
            <v>7065</v>
          </cell>
          <cell r="B2257" t="str">
            <v>BIOCALCE TASCIUGO 1A</v>
          </cell>
          <cell r="C2257">
            <v>0.8</v>
          </cell>
        </row>
        <row r="2258">
          <cell r="A2258">
            <v>43303</v>
          </cell>
          <cell r="B2258" t="str">
            <v>STRIPE LIVING KK 103</v>
          </cell>
          <cell r="C2258">
            <v>25.5</v>
          </cell>
        </row>
        <row r="2259">
          <cell r="A2259">
            <v>42281</v>
          </cell>
          <cell r="B2259" t="str">
            <v>WALLPAPER KK 81 MQ</v>
          </cell>
          <cell r="C2259">
            <v>27.5</v>
          </cell>
        </row>
        <row r="2260">
          <cell r="A2260">
            <v>35203</v>
          </cell>
          <cell r="B2260" t="str">
            <v>KK ACRIL.FLEX K05100</v>
          </cell>
          <cell r="C2260">
            <v>18.899999999999999</v>
          </cell>
        </row>
        <row r="2261">
          <cell r="A2261">
            <v>33199</v>
          </cell>
          <cell r="B2261" t="str">
            <v>KK KOMPACT PITT.K076</v>
          </cell>
          <cell r="C2261">
            <v>18.54</v>
          </cell>
        </row>
        <row r="2262">
          <cell r="A2262">
            <v>19779</v>
          </cell>
          <cell r="B2262" t="str">
            <v>PATINA KK 34 15KG</v>
          </cell>
          <cell r="C2262">
            <v>9.5</v>
          </cell>
        </row>
        <row r="2263">
          <cell r="A2263">
            <v>17166</v>
          </cell>
          <cell r="B2263" t="str">
            <v>BIO.SPATOLATO K00700</v>
          </cell>
          <cell r="C2263">
            <v>7.18</v>
          </cell>
        </row>
        <row r="2264">
          <cell r="A2264">
            <v>8728</v>
          </cell>
          <cell r="B2264" t="str">
            <v>FUGALITE BIO BAHAMA</v>
          </cell>
          <cell r="C2264">
            <v>18.28</v>
          </cell>
        </row>
        <row r="2265">
          <cell r="A2265">
            <v>43177</v>
          </cell>
          <cell r="B2265" t="str">
            <v>KD SUP.PAINT I167009</v>
          </cell>
          <cell r="C2265">
            <v>12.6</v>
          </cell>
        </row>
        <row r="2266">
          <cell r="A2266">
            <v>43129</v>
          </cell>
          <cell r="B2266" t="str">
            <v>OUTDOOR PLASTER KK 1</v>
          </cell>
          <cell r="C2266">
            <v>4.5</v>
          </cell>
        </row>
        <row r="2267">
          <cell r="A2267">
            <v>42008</v>
          </cell>
          <cell r="B2267" t="str">
            <v>OUTDOOR PAINT KK 8 1</v>
          </cell>
          <cell r="C2267">
            <v>20</v>
          </cell>
        </row>
        <row r="2268">
          <cell r="A2268">
            <v>32165</v>
          </cell>
          <cell r="B2268" t="str">
            <v>KK KOMPACT MED.C3036</v>
          </cell>
          <cell r="C2268">
            <v>4.0999999999999996</v>
          </cell>
        </row>
        <row r="2269">
          <cell r="A2269">
            <v>14990</v>
          </cell>
          <cell r="B2269" t="str">
            <v>FACT.COLORFLOW EP A</v>
          </cell>
          <cell r="C2269">
            <v>17.36</v>
          </cell>
        </row>
        <row r="2270">
          <cell r="A2270">
            <v>2186</v>
          </cell>
          <cell r="B2270" t="str">
            <v>BIO.SIL.PURO 1,0 C30</v>
          </cell>
          <cell r="C2270">
            <v>6.07</v>
          </cell>
        </row>
        <row r="2271">
          <cell r="A2271" t="str">
            <v>0000Z</v>
          </cell>
          <cell r="B2271" t="str">
            <v>FUGABELLA COLOR KK 8</v>
          </cell>
          <cell r="C2271">
            <v>4.67</v>
          </cell>
        </row>
        <row r="2272">
          <cell r="A2272">
            <v>43120</v>
          </cell>
          <cell r="B2272" t="str">
            <v>OUTDOOR PLASTER KK 1</v>
          </cell>
          <cell r="C2272">
            <v>4.5</v>
          </cell>
        </row>
        <row r="2273">
          <cell r="A2273">
            <v>42834</v>
          </cell>
          <cell r="B2273" t="str">
            <v>PATINA LIVING KK 34</v>
          </cell>
          <cell r="C2273">
            <v>33</v>
          </cell>
        </row>
        <row r="2274">
          <cell r="A2274">
            <v>6424</v>
          </cell>
          <cell r="B2274" t="str">
            <v>BIO.SIL.PURO PIT.C30</v>
          </cell>
          <cell r="C2274">
            <v>18.869999999999997</v>
          </cell>
        </row>
        <row r="2275">
          <cell r="A2275">
            <v>50156</v>
          </cell>
          <cell r="B2275" t="str">
            <v>FUGAB.ECO SILIC.MARR</v>
          </cell>
          <cell r="C2275">
            <v>13.27</v>
          </cell>
        </row>
        <row r="2276">
          <cell r="A2276">
            <v>44289</v>
          </cell>
          <cell r="B2276" t="str">
            <v>CEMENTORESINA WALL K</v>
          </cell>
          <cell r="C2276">
            <v>60</v>
          </cell>
        </row>
        <row r="2277">
          <cell r="A2277">
            <v>22248</v>
          </cell>
          <cell r="B2277" t="str">
            <v>KK SILOX PIT.K061004</v>
          </cell>
          <cell r="C2277">
            <v>21.96</v>
          </cell>
        </row>
        <row r="2278">
          <cell r="A2278">
            <v>6505</v>
          </cell>
          <cell r="B2278" t="str">
            <v>AQUAL.LUC.TESTA MORO</v>
          </cell>
          <cell r="C2278">
            <v>32.799999999999997</v>
          </cell>
        </row>
        <row r="2279">
          <cell r="A2279">
            <v>43571</v>
          </cell>
          <cell r="B2279" t="str">
            <v>KK KOMPACT FINE S.SC</v>
          </cell>
          <cell r="C2279">
            <v>5.17</v>
          </cell>
        </row>
        <row r="2280">
          <cell r="A2280">
            <v>24274</v>
          </cell>
          <cell r="B2280" t="str">
            <v>KK ACRIL.FLEX K06100</v>
          </cell>
          <cell r="C2280">
            <v>22.15</v>
          </cell>
        </row>
        <row r="2281">
          <cell r="A2281">
            <v>26404</v>
          </cell>
          <cell r="B2281" t="str">
            <v>KK QUARZITE S011005</v>
          </cell>
          <cell r="C2281">
            <v>10.33</v>
          </cell>
        </row>
        <row r="2282">
          <cell r="A2282">
            <v>15160</v>
          </cell>
          <cell r="B2282" t="str">
            <v>PROFILO CHIUSURA 140</v>
          </cell>
          <cell r="C2282">
            <v>19.684000000000001</v>
          </cell>
        </row>
        <row r="2283">
          <cell r="A2283">
            <v>13979</v>
          </cell>
          <cell r="B2283" t="str">
            <v>IMPREG.LEGNO VERDE I</v>
          </cell>
          <cell r="C2283">
            <v>22.669999999999998</v>
          </cell>
        </row>
        <row r="2284">
          <cell r="A2284">
            <v>11602</v>
          </cell>
          <cell r="B2284" t="str">
            <v>BIO.INTONAC.0,7 C302</v>
          </cell>
          <cell r="C2284">
            <v>2.8600000000000003</v>
          </cell>
        </row>
        <row r="2285">
          <cell r="A2285">
            <v>46334</v>
          </cell>
          <cell r="B2285" t="str">
            <v>CEMENTORESINA 1 KK13</v>
          </cell>
          <cell r="C2285">
            <v>44</v>
          </cell>
        </row>
        <row r="2286">
          <cell r="A2286">
            <v>42140</v>
          </cell>
          <cell r="B2286" t="str">
            <v>OUTDOOR PAINT KK 140</v>
          </cell>
          <cell r="C2286">
            <v>20</v>
          </cell>
        </row>
        <row r="2287">
          <cell r="A2287">
            <v>33015</v>
          </cell>
          <cell r="B2287" t="str">
            <v>KK SILOX FINISH 0,7</v>
          </cell>
          <cell r="C2287">
            <v>6.74</v>
          </cell>
        </row>
        <row r="2288">
          <cell r="A2288">
            <v>11859</v>
          </cell>
          <cell r="B2288" t="str">
            <v>BIO.MARMORINO C3043</v>
          </cell>
          <cell r="C2288">
            <v>4.3</v>
          </cell>
        </row>
        <row r="2289">
          <cell r="A2289">
            <v>2051</v>
          </cell>
          <cell r="B2289" t="str">
            <v>PRIMER A ECO 25KG</v>
          </cell>
          <cell r="C2289">
            <v>6.57</v>
          </cell>
        </row>
        <row r="2290">
          <cell r="A2290">
            <v>44827</v>
          </cell>
          <cell r="B2290" t="str">
            <v>CEMENTORESINA R11 KK</v>
          </cell>
          <cell r="C2290">
            <v>80</v>
          </cell>
        </row>
        <row r="2291">
          <cell r="A2291">
            <v>27742</v>
          </cell>
          <cell r="B2291" t="str">
            <v>KK ECO SIL.VELAT.K02</v>
          </cell>
          <cell r="C2291">
            <v>34</v>
          </cell>
        </row>
        <row r="2292">
          <cell r="A2292">
            <v>46323</v>
          </cell>
          <cell r="B2292" t="str">
            <v>CEMENTORESINA 1 KK12</v>
          </cell>
          <cell r="C2292">
            <v>44</v>
          </cell>
        </row>
        <row r="2293">
          <cell r="A2293">
            <v>24288</v>
          </cell>
          <cell r="B2293" t="str">
            <v>KK ACRIL.FLEX K12800</v>
          </cell>
          <cell r="C2293">
            <v>17.190000000000001</v>
          </cell>
        </row>
        <row r="2294">
          <cell r="A2294" t="str">
            <v>EIA</v>
          </cell>
          <cell r="B2294" t="str">
            <v>INTERVENTO SU TINTOM</v>
          </cell>
          <cell r="C2294">
            <v>1</v>
          </cell>
        </row>
        <row r="2295">
          <cell r="A2295">
            <v>49575</v>
          </cell>
          <cell r="B2295" t="str">
            <v>STEEL COMBO P8 1PZ</v>
          </cell>
          <cell r="C2295">
            <v>18.84</v>
          </cell>
        </row>
        <row r="2296">
          <cell r="A2296">
            <v>47002</v>
          </cell>
          <cell r="B2296" t="str">
            <v>KOMPACT NEW FIN.NT G</v>
          </cell>
          <cell r="C2296">
            <v>2.82</v>
          </cell>
        </row>
        <row r="2297">
          <cell r="A2297">
            <v>43734</v>
          </cell>
          <cell r="B2297" t="str">
            <v>MICRORESINA PARQUET</v>
          </cell>
          <cell r="C2297">
            <v>16</v>
          </cell>
        </row>
        <row r="2298">
          <cell r="A2298">
            <v>39436</v>
          </cell>
          <cell r="B2298" t="str">
            <v>STRIPE KK 136  10LT</v>
          </cell>
          <cell r="C2298">
            <v>16</v>
          </cell>
        </row>
        <row r="2299">
          <cell r="A2299">
            <v>30411</v>
          </cell>
          <cell r="B2299" t="str">
            <v>KK ECO ACR.FLEX 1,0</v>
          </cell>
          <cell r="C2299">
            <v>7.5400000000000009</v>
          </cell>
        </row>
        <row r="2300">
          <cell r="A2300">
            <v>12541</v>
          </cell>
          <cell r="B2300" t="str">
            <v>BIO.SIL.PURO 1,0 S02</v>
          </cell>
          <cell r="C2300">
            <v>6.07</v>
          </cell>
        </row>
        <row r="2301">
          <cell r="A2301" t="str">
            <v>G1341</v>
          </cell>
          <cell r="B2301" t="str">
            <v>FOLDER BCORP IT 10 P</v>
          </cell>
          <cell r="C2301">
            <v>15.48</v>
          </cell>
        </row>
        <row r="2302">
          <cell r="A2302">
            <v>42832</v>
          </cell>
          <cell r="B2302" t="str">
            <v>PATINA LIVING KK 32</v>
          </cell>
          <cell r="C2302">
            <v>33</v>
          </cell>
        </row>
        <row r="2303">
          <cell r="A2303">
            <v>32225</v>
          </cell>
          <cell r="B2303" t="str">
            <v>KK KOMPACT PITT.S031</v>
          </cell>
          <cell r="C2303">
            <v>15.219999999999999</v>
          </cell>
        </row>
        <row r="2304">
          <cell r="A2304">
            <v>12614</v>
          </cell>
          <cell r="B2304" t="str">
            <v>BIO.SIL.PURO 1,2 S02</v>
          </cell>
          <cell r="C2304">
            <v>6.42</v>
          </cell>
        </row>
        <row r="2305">
          <cell r="A2305">
            <v>44594</v>
          </cell>
          <cell r="B2305" t="str">
            <v>KK SILOX FINISH 1.2</v>
          </cell>
          <cell r="C2305">
            <v>7.94</v>
          </cell>
        </row>
        <row r="2306">
          <cell r="A2306">
            <v>44001</v>
          </cell>
          <cell r="B2306" t="str">
            <v>CEMENTORESINA KK 1 M</v>
          </cell>
          <cell r="C2306">
            <v>60</v>
          </cell>
        </row>
        <row r="2307">
          <cell r="A2307">
            <v>33878</v>
          </cell>
          <cell r="B2307" t="str">
            <v>KK KOMPACT PITT.S018</v>
          </cell>
          <cell r="C2307">
            <v>16.72</v>
          </cell>
        </row>
        <row r="2308">
          <cell r="A2308">
            <v>27633</v>
          </cell>
          <cell r="B2308" t="str">
            <v>KD SUP.PAINT I153004</v>
          </cell>
          <cell r="C2308">
            <v>12.6</v>
          </cell>
        </row>
        <row r="2309">
          <cell r="A2309">
            <v>14955</v>
          </cell>
          <cell r="B2309" t="str">
            <v>GEOSTEEL G3300 ROT.</v>
          </cell>
          <cell r="C2309">
            <v>31.43</v>
          </cell>
        </row>
        <row r="2310">
          <cell r="A2310">
            <v>43813</v>
          </cell>
          <cell r="B2310" t="str">
            <v>DECOR KK 13 0,1L 1PZ</v>
          </cell>
          <cell r="C2310">
            <v>8</v>
          </cell>
        </row>
        <row r="2311">
          <cell r="A2311">
            <v>42729</v>
          </cell>
          <cell r="B2311" t="str">
            <v>PATINA KK 129 MQ</v>
          </cell>
          <cell r="C2311">
            <v>48.5</v>
          </cell>
        </row>
        <row r="2312">
          <cell r="A2312">
            <v>41511</v>
          </cell>
          <cell r="B2312" t="str">
            <v>OUTDOOR PAINT KK 111</v>
          </cell>
          <cell r="C2312">
            <v>22.5</v>
          </cell>
        </row>
        <row r="2313">
          <cell r="A2313">
            <v>39997</v>
          </cell>
          <cell r="B2313" t="str">
            <v>OUTDOOR PAINT WR08 1</v>
          </cell>
          <cell r="C2313">
            <v>19.5</v>
          </cell>
        </row>
        <row r="2314">
          <cell r="A2314">
            <v>25104</v>
          </cell>
          <cell r="B2314" t="str">
            <v>KD COLOR BC GD 14L.</v>
          </cell>
          <cell r="C2314">
            <v>3.72</v>
          </cell>
        </row>
        <row r="2315">
          <cell r="A2315">
            <v>11651</v>
          </cell>
          <cell r="B2315" t="str">
            <v>BIO.INTONAC.1,2 C301</v>
          </cell>
          <cell r="C2315">
            <v>3.04</v>
          </cell>
        </row>
        <row r="2316">
          <cell r="A2316">
            <v>38911</v>
          </cell>
          <cell r="B2316" t="str">
            <v>CEMENTORESINA 2 KK11</v>
          </cell>
          <cell r="C2316">
            <v>44</v>
          </cell>
        </row>
        <row r="2317">
          <cell r="A2317">
            <v>35276</v>
          </cell>
          <cell r="B2317" t="str">
            <v>KK KOMPACT PITT.K208</v>
          </cell>
          <cell r="C2317">
            <v>19.64</v>
          </cell>
        </row>
        <row r="2318">
          <cell r="A2318">
            <v>20086</v>
          </cell>
          <cell r="B2318" t="str">
            <v>KK QUARZITE K052004</v>
          </cell>
          <cell r="C2318">
            <v>13.219999999999999</v>
          </cell>
        </row>
        <row r="2319">
          <cell r="A2319">
            <v>2114</v>
          </cell>
          <cell r="B2319" t="str">
            <v>KERABUILD ECO R4 FLO</v>
          </cell>
          <cell r="C2319">
            <v>1.02</v>
          </cell>
        </row>
        <row r="2320">
          <cell r="A2320">
            <v>1280</v>
          </cell>
          <cell r="B2320" t="str">
            <v>BIO.SIL.PURO PIT.K04</v>
          </cell>
          <cell r="C2320">
            <v>21.05</v>
          </cell>
        </row>
        <row r="2321">
          <cell r="A2321">
            <v>44579</v>
          </cell>
          <cell r="B2321" t="str">
            <v>KK SILOX FINISH 1.2</v>
          </cell>
          <cell r="C2321">
            <v>7.94</v>
          </cell>
        </row>
        <row r="2322">
          <cell r="A2322">
            <v>42439</v>
          </cell>
          <cell r="B2322" t="str">
            <v>WALLPAPER LIVING KK</v>
          </cell>
          <cell r="C2322">
            <v>12</v>
          </cell>
        </row>
        <row r="2323">
          <cell r="A2323">
            <v>37026</v>
          </cell>
          <cell r="B2323" t="str">
            <v>DECOR KK 26 1,5L</v>
          </cell>
          <cell r="C2323">
            <v>28</v>
          </cell>
        </row>
        <row r="2324">
          <cell r="A2324">
            <v>36969</v>
          </cell>
          <cell r="B2324" t="str">
            <v>KK SILOX FINISH 1.0</v>
          </cell>
          <cell r="C2324">
            <v>6.74</v>
          </cell>
        </row>
        <row r="2325">
          <cell r="A2325">
            <v>28885</v>
          </cell>
          <cell r="B2325" t="str">
            <v>KK SILOX PIT.K110001</v>
          </cell>
          <cell r="C2325">
            <v>28.78</v>
          </cell>
        </row>
        <row r="2326">
          <cell r="A2326">
            <v>14310</v>
          </cell>
          <cell r="B2326" t="str">
            <v>KLIMA AIRPLUS 1000X5</v>
          </cell>
          <cell r="C2326">
            <v>22.119999999999997</v>
          </cell>
        </row>
        <row r="2327">
          <cell r="A2327">
            <v>8212</v>
          </cell>
          <cell r="B2327" t="str">
            <v>BIO.SIL.PURO PIT.K05</v>
          </cell>
          <cell r="C2327">
            <v>18.869999999999997</v>
          </cell>
        </row>
        <row r="2328">
          <cell r="A2328">
            <v>39541</v>
          </cell>
          <cell r="B2328" t="str">
            <v>KK ECO KOMPACT 2.5 C</v>
          </cell>
          <cell r="C2328">
            <v>4.2299999999999995</v>
          </cell>
        </row>
        <row r="2329">
          <cell r="A2329">
            <v>38537</v>
          </cell>
          <cell r="B2329" t="str">
            <v>INVISIBILE 5X2,4M KK</v>
          </cell>
          <cell r="C2329">
            <v>9.5</v>
          </cell>
        </row>
        <row r="2330">
          <cell r="A2330">
            <v>21800</v>
          </cell>
          <cell r="B2330" t="str">
            <v>KK SILOX FINISH 0,7</v>
          </cell>
          <cell r="C2330">
            <v>7.44</v>
          </cell>
        </row>
        <row r="2331">
          <cell r="A2331">
            <v>12564</v>
          </cell>
          <cell r="B2331" t="str">
            <v>BIO.SIL.PURO 1,0 S04</v>
          </cell>
          <cell r="C2331">
            <v>6.07</v>
          </cell>
        </row>
        <row r="2332">
          <cell r="A2332">
            <v>11533</v>
          </cell>
          <cell r="B2332" t="str">
            <v>BIO.TINTEGGIO C3020</v>
          </cell>
          <cell r="C2332">
            <v>9.82</v>
          </cell>
        </row>
        <row r="2333">
          <cell r="A2333" t="str">
            <v>001NC</v>
          </cell>
          <cell r="B2333" t="str">
            <v>STEEL CONNECT C6-160</v>
          </cell>
          <cell r="C2333">
            <v>0.75</v>
          </cell>
        </row>
        <row r="2334">
          <cell r="A2334">
            <v>50920</v>
          </cell>
          <cell r="B2334" t="str">
            <v>SILICONE COLOR KK 55</v>
          </cell>
          <cell r="C2334">
            <v>15.7</v>
          </cell>
        </row>
        <row r="2335">
          <cell r="A2335">
            <v>46729</v>
          </cell>
          <cell r="B2335" t="str">
            <v>CEMENTORESINA 2 KK12</v>
          </cell>
          <cell r="C2335">
            <v>44</v>
          </cell>
        </row>
        <row r="2336">
          <cell r="A2336">
            <v>42830</v>
          </cell>
          <cell r="B2336" t="str">
            <v>PATINA LIVING KK 30</v>
          </cell>
          <cell r="C2336">
            <v>32</v>
          </cell>
        </row>
        <row r="2337">
          <cell r="A2337">
            <v>39351</v>
          </cell>
          <cell r="B2337" t="str">
            <v>STRIPE KK 51  10LT</v>
          </cell>
          <cell r="C2337">
            <v>16.5</v>
          </cell>
        </row>
        <row r="2338">
          <cell r="A2338">
            <v>7569</v>
          </cell>
          <cell r="B2338" t="str">
            <v>AQUAL.LUC.NT GD 12,6</v>
          </cell>
          <cell r="C2338">
            <v>19.259999999999998</v>
          </cell>
        </row>
        <row r="2339">
          <cell r="A2339">
            <v>1123</v>
          </cell>
          <cell r="B2339" t="str">
            <v>BIO.INTONAC.0,7 S004</v>
          </cell>
          <cell r="C2339">
            <v>2.8600000000000003</v>
          </cell>
        </row>
        <row r="2340">
          <cell r="A2340">
            <v>42043</v>
          </cell>
          <cell r="B2340" t="str">
            <v>OUTDOOR PAINT KK 43</v>
          </cell>
          <cell r="C2340">
            <v>19.5</v>
          </cell>
        </row>
        <row r="2341">
          <cell r="A2341">
            <v>19</v>
          </cell>
          <cell r="B2341" t="str">
            <v>FUGABELLA COLOR KK 1</v>
          </cell>
          <cell r="C2341">
            <v>4.67</v>
          </cell>
        </row>
        <row r="2342">
          <cell r="A2342" t="str">
            <v>001H0</v>
          </cell>
          <cell r="B2342" t="str">
            <v>KOMPACT NEW MED.B532</v>
          </cell>
          <cell r="C2342">
            <v>7.37</v>
          </cell>
        </row>
        <row r="2343">
          <cell r="A2343">
            <v>44266</v>
          </cell>
          <cell r="B2343" t="str">
            <v>CEMENTORESINA WALL K</v>
          </cell>
          <cell r="C2343">
            <v>60</v>
          </cell>
        </row>
        <row r="2344">
          <cell r="A2344">
            <v>43672</v>
          </cell>
          <cell r="B2344" t="str">
            <v>MICRORESINA PARQUET</v>
          </cell>
          <cell r="C2344">
            <v>16</v>
          </cell>
        </row>
        <row r="2345">
          <cell r="A2345">
            <v>27586</v>
          </cell>
          <cell r="B2345" t="str">
            <v>KD SUP.PAINT I149004</v>
          </cell>
          <cell r="C2345">
            <v>12.6</v>
          </cell>
        </row>
        <row r="2346">
          <cell r="A2346">
            <v>19339</v>
          </cell>
          <cell r="B2346" t="str">
            <v>KK SILOX FINISH 1.0</v>
          </cell>
          <cell r="C2346">
            <v>6.74</v>
          </cell>
        </row>
        <row r="2347">
          <cell r="A2347" t="str">
            <v>001MI</v>
          </cell>
          <cell r="B2347" t="str">
            <v>KOMPACT NEW FIN.B533</v>
          </cell>
          <cell r="C2347">
            <v>4.3100000000000005</v>
          </cell>
        </row>
        <row r="2348">
          <cell r="A2348">
            <v>46216</v>
          </cell>
          <cell r="B2348" t="str">
            <v>CEMENTORESINA 1 KK16</v>
          </cell>
          <cell r="C2348">
            <v>44</v>
          </cell>
        </row>
        <row r="2349">
          <cell r="A2349">
            <v>45542</v>
          </cell>
          <cell r="B2349" t="str">
            <v>BIO.SIL.PURO 1,0 K11</v>
          </cell>
          <cell r="C2349">
            <v>6.42</v>
          </cell>
        </row>
        <row r="2350">
          <cell r="A2350">
            <v>45308</v>
          </cell>
          <cell r="B2350" t="str">
            <v>SIS.MI.C.A FACCIATA</v>
          </cell>
          <cell r="C2350">
            <v>1959</v>
          </cell>
        </row>
        <row r="2351">
          <cell r="A2351">
            <v>42666</v>
          </cell>
          <cell r="B2351" t="str">
            <v>PATINA KK 66 MQ</v>
          </cell>
          <cell r="C2351">
            <v>48.5</v>
          </cell>
        </row>
        <row r="2352">
          <cell r="A2352">
            <v>31679</v>
          </cell>
          <cell r="B2352" t="str">
            <v>KD SUP.PAINT I077001</v>
          </cell>
          <cell r="C2352">
            <v>12.6</v>
          </cell>
        </row>
        <row r="2353">
          <cell r="A2353">
            <v>25911</v>
          </cell>
          <cell r="B2353" t="str">
            <v>KK SILOX FINISH 0,7</v>
          </cell>
          <cell r="C2353">
            <v>8.93</v>
          </cell>
        </row>
        <row r="2354">
          <cell r="A2354">
            <v>42943</v>
          </cell>
          <cell r="B2354" t="str">
            <v>PATINA LIVING KK 143</v>
          </cell>
          <cell r="C2354">
            <v>33</v>
          </cell>
        </row>
        <row r="2355">
          <cell r="A2355">
            <v>41616</v>
          </cell>
          <cell r="B2355" t="str">
            <v>WALLCRETE LIVING KK</v>
          </cell>
          <cell r="C2355">
            <v>33</v>
          </cell>
        </row>
        <row r="2356">
          <cell r="A2356">
            <v>38324</v>
          </cell>
          <cell r="B2356" t="str">
            <v>ABSOLUTE KK 124 10L</v>
          </cell>
          <cell r="C2356">
            <v>10.5</v>
          </cell>
        </row>
        <row r="2357">
          <cell r="A2357">
            <v>32221</v>
          </cell>
          <cell r="B2357" t="str">
            <v>KD SUP.PAINT I035001</v>
          </cell>
          <cell r="C2357">
            <v>12.6</v>
          </cell>
        </row>
        <row r="2358">
          <cell r="A2358">
            <v>42028</v>
          </cell>
          <cell r="B2358" t="str">
            <v>OUTDOOR PAINT KK 28</v>
          </cell>
          <cell r="C2358">
            <v>27.5</v>
          </cell>
        </row>
        <row r="2359">
          <cell r="A2359">
            <v>45882</v>
          </cell>
          <cell r="B2359" t="str">
            <v>KK SILOX FINISH 1.2</v>
          </cell>
          <cell r="C2359">
            <v>6.74</v>
          </cell>
        </row>
        <row r="2360">
          <cell r="A2360">
            <v>38346</v>
          </cell>
          <cell r="B2360" t="str">
            <v>ABSOLUTE KK 146 10L</v>
          </cell>
          <cell r="C2360">
            <v>12</v>
          </cell>
        </row>
        <row r="2361">
          <cell r="A2361">
            <v>12796</v>
          </cell>
          <cell r="B2361" t="str">
            <v>BIO.SIL.PURO PIT.S05</v>
          </cell>
          <cell r="C2361">
            <v>17.98</v>
          </cell>
        </row>
        <row r="2362">
          <cell r="A2362" t="str">
            <v>0000U</v>
          </cell>
          <cell r="B2362" t="str">
            <v>FUGABELLA COLOR KK 7</v>
          </cell>
          <cell r="C2362">
            <v>5.9</v>
          </cell>
        </row>
        <row r="2363">
          <cell r="A2363">
            <v>43735</v>
          </cell>
          <cell r="B2363" t="str">
            <v>MICRORESINA PARQUET</v>
          </cell>
          <cell r="C2363">
            <v>16</v>
          </cell>
        </row>
        <row r="2364">
          <cell r="A2364">
            <v>43690</v>
          </cell>
          <cell r="B2364" t="str">
            <v>MICRORESINA PARQUET</v>
          </cell>
          <cell r="C2364">
            <v>16</v>
          </cell>
        </row>
        <row r="2365">
          <cell r="A2365">
            <v>38743</v>
          </cell>
          <cell r="B2365" t="str">
            <v>CEMENTORESINA 1 KK14</v>
          </cell>
          <cell r="C2365">
            <v>44</v>
          </cell>
        </row>
        <row r="2366">
          <cell r="A2366">
            <v>36543</v>
          </cell>
          <cell r="B2366" t="str">
            <v>KK ACRIL.FLEX K03400</v>
          </cell>
          <cell r="C2366">
            <v>19.190000000000001</v>
          </cell>
        </row>
        <row r="2367">
          <cell r="A2367">
            <v>6574</v>
          </cell>
          <cell r="B2367" t="str">
            <v>AQUAL.SAT.MB GD 4X2,</v>
          </cell>
          <cell r="C2367">
            <v>23.73</v>
          </cell>
        </row>
        <row r="2368">
          <cell r="A2368">
            <v>38642</v>
          </cell>
          <cell r="B2368" t="str">
            <v>CEMENTORESINA 1 KK42</v>
          </cell>
          <cell r="C2368">
            <v>44</v>
          </cell>
        </row>
        <row r="2369">
          <cell r="A2369">
            <v>19532</v>
          </cell>
          <cell r="B2369" t="str">
            <v>KK ACRILEX FINISH 1.</v>
          </cell>
          <cell r="C2369">
            <v>3.38</v>
          </cell>
        </row>
        <row r="2370">
          <cell r="A2370">
            <v>20023</v>
          </cell>
          <cell r="B2370" t="str">
            <v>KK QUARZITE K007002</v>
          </cell>
          <cell r="C2370">
            <v>12.190000000000001</v>
          </cell>
        </row>
        <row r="2371">
          <cell r="A2371">
            <v>11817</v>
          </cell>
          <cell r="B2371" t="str">
            <v>BIO.MARMORINO C3001</v>
          </cell>
          <cell r="C2371">
            <v>4.3</v>
          </cell>
        </row>
        <row r="2372">
          <cell r="A2372">
            <v>11576</v>
          </cell>
          <cell r="B2372" t="str">
            <v>BIO.INTONAC.0,7 C300</v>
          </cell>
          <cell r="C2372">
            <v>2.8600000000000003</v>
          </cell>
        </row>
        <row r="2373">
          <cell r="A2373">
            <v>46328</v>
          </cell>
          <cell r="B2373" t="str">
            <v>CEMENTORESINA 1 KK12</v>
          </cell>
          <cell r="C2373">
            <v>44</v>
          </cell>
        </row>
        <row r="2374">
          <cell r="A2374">
            <v>45999</v>
          </cell>
          <cell r="B2374" t="str">
            <v>KK ACRILEX FINISH 1.</v>
          </cell>
          <cell r="C2374">
            <v>4.21</v>
          </cell>
        </row>
        <row r="2375">
          <cell r="A2375">
            <v>44867</v>
          </cell>
          <cell r="B2375" t="str">
            <v>CEMENTORESINA R11 KK</v>
          </cell>
          <cell r="C2375">
            <v>80</v>
          </cell>
        </row>
        <row r="2376">
          <cell r="A2376">
            <v>41264</v>
          </cell>
          <cell r="B2376" t="str">
            <v>KK ACRIL.FLEX S00200</v>
          </cell>
          <cell r="C2376">
            <v>24.19</v>
          </cell>
        </row>
        <row r="2377">
          <cell r="A2377">
            <v>39840</v>
          </cell>
          <cell r="B2377" t="str">
            <v>WALLCRETE KK 40 MQ</v>
          </cell>
          <cell r="C2377">
            <v>49.5</v>
          </cell>
        </row>
        <row r="2378">
          <cell r="A2378">
            <v>29585</v>
          </cell>
          <cell r="B2378" t="str">
            <v>KK SILOX FINISH 0,7</v>
          </cell>
          <cell r="C2378">
            <v>6.74</v>
          </cell>
        </row>
        <row r="2379">
          <cell r="A2379">
            <v>20034</v>
          </cell>
          <cell r="B2379" t="str">
            <v>KK QUARZITE K022006</v>
          </cell>
          <cell r="C2379">
            <v>12.190000000000001</v>
          </cell>
        </row>
        <row r="2380">
          <cell r="A2380">
            <v>39960</v>
          </cell>
          <cell r="B2380" t="str">
            <v>DECOR WR10 0,1L 1PZ.</v>
          </cell>
          <cell r="C2380">
            <v>8</v>
          </cell>
        </row>
        <row r="2381">
          <cell r="A2381">
            <v>39921</v>
          </cell>
          <cell r="B2381" t="str">
            <v>WALLCRETE KK 121 MQ</v>
          </cell>
          <cell r="C2381">
            <v>48.5</v>
          </cell>
        </row>
        <row r="2382">
          <cell r="A2382">
            <v>13925</v>
          </cell>
          <cell r="B2382" t="str">
            <v>FUGALITE NERO  3KG 0</v>
          </cell>
          <cell r="C2382">
            <v>17.3</v>
          </cell>
        </row>
        <row r="2383">
          <cell r="A2383">
            <v>45589</v>
          </cell>
          <cell r="B2383" t="str">
            <v>KK ACRILEX FINISH 1.</v>
          </cell>
          <cell r="C2383">
            <v>3.94</v>
          </cell>
        </row>
        <row r="2384">
          <cell r="A2384">
            <v>42316</v>
          </cell>
          <cell r="B2384" t="str">
            <v>WALLPAPER KK 116 MQ</v>
          </cell>
          <cell r="C2384">
            <v>27.5</v>
          </cell>
        </row>
        <row r="2385">
          <cell r="A2385">
            <v>24032</v>
          </cell>
          <cell r="B2385" t="str">
            <v>KK QUARZITE S043010</v>
          </cell>
          <cell r="C2385">
            <v>10.33</v>
          </cell>
        </row>
        <row r="2386">
          <cell r="A2386">
            <v>20248</v>
          </cell>
          <cell r="B2386" t="str">
            <v>KK QUARZITE K172006</v>
          </cell>
          <cell r="C2386">
            <v>14.35</v>
          </cell>
        </row>
        <row r="2387">
          <cell r="A2387">
            <v>11829</v>
          </cell>
          <cell r="B2387" t="str">
            <v>BIO.MARMORINO C3013</v>
          </cell>
          <cell r="C2387">
            <v>4.3</v>
          </cell>
        </row>
        <row r="2388">
          <cell r="A2388" t="str">
            <v>001H2</v>
          </cell>
          <cell r="B2388" t="str">
            <v>KOMPACT NEW FIN.0820</v>
          </cell>
          <cell r="C2388">
            <v>6.39</v>
          </cell>
        </row>
        <row r="2389">
          <cell r="A2389">
            <v>33278</v>
          </cell>
          <cell r="B2389" t="str">
            <v>KK KOMPACT MED.S1210</v>
          </cell>
          <cell r="C2389">
            <v>4.0999999999999996</v>
          </cell>
        </row>
        <row r="2390">
          <cell r="A2390">
            <v>20084</v>
          </cell>
          <cell r="B2390" t="str">
            <v>KK QUARZITE K051009</v>
          </cell>
          <cell r="C2390">
            <v>12.190000000000001</v>
          </cell>
        </row>
        <row r="2391">
          <cell r="A2391">
            <v>11539</v>
          </cell>
          <cell r="B2391" t="str">
            <v>BIO.TINTEGGIO C3026</v>
          </cell>
          <cell r="C2391">
            <v>6.32</v>
          </cell>
        </row>
        <row r="2392">
          <cell r="A2392">
            <v>45694</v>
          </cell>
          <cell r="B2392" t="str">
            <v>KK SILOX FINISH 1.2</v>
          </cell>
          <cell r="C2392">
            <v>6.74</v>
          </cell>
        </row>
        <row r="2393">
          <cell r="A2393">
            <v>2237</v>
          </cell>
          <cell r="B2393" t="str">
            <v>BIO.TINTEGGIO S03600</v>
          </cell>
          <cell r="C2393">
            <v>9.82</v>
          </cell>
        </row>
        <row r="2394">
          <cell r="A2394">
            <v>41507</v>
          </cell>
          <cell r="B2394" t="str">
            <v>OUTDOOR PAINT KK 107</v>
          </cell>
          <cell r="C2394">
            <v>21.5</v>
          </cell>
        </row>
        <row r="2395">
          <cell r="A2395">
            <v>37451</v>
          </cell>
          <cell r="B2395" t="str">
            <v>DECOR KK 51 10L.</v>
          </cell>
          <cell r="C2395">
            <v>19.5</v>
          </cell>
        </row>
        <row r="2396">
          <cell r="A2396">
            <v>25801</v>
          </cell>
          <cell r="B2396" t="str">
            <v>KK SILOX FINISH 0,7</v>
          </cell>
          <cell r="C2396">
            <v>7.8599999999999994</v>
          </cell>
        </row>
        <row r="2397">
          <cell r="A2397" t="str">
            <v>001C6</v>
          </cell>
          <cell r="B2397" t="str">
            <v>KOMPACT NEW FIN.S.SC</v>
          </cell>
          <cell r="C2397">
            <v>5.17</v>
          </cell>
        </row>
        <row r="2398">
          <cell r="A2398">
            <v>45689</v>
          </cell>
          <cell r="B2398" t="str">
            <v>KK QUARZITE S031005</v>
          </cell>
          <cell r="C2398">
            <v>10.33</v>
          </cell>
        </row>
        <row r="2399">
          <cell r="A2399">
            <v>39197</v>
          </cell>
          <cell r="B2399" t="str">
            <v>STRIPE KK 47  10LT</v>
          </cell>
          <cell r="C2399">
            <v>16.5</v>
          </cell>
        </row>
        <row r="2400">
          <cell r="A2400">
            <v>37429</v>
          </cell>
          <cell r="B2400" t="str">
            <v>DECOR KK 29 10L.</v>
          </cell>
          <cell r="C2400">
            <v>21</v>
          </cell>
        </row>
        <row r="2401">
          <cell r="A2401">
            <v>11520</v>
          </cell>
          <cell r="B2401" t="str">
            <v>BIO.TINTEGGIO C3007</v>
          </cell>
          <cell r="C2401">
            <v>6.32</v>
          </cell>
        </row>
        <row r="2402">
          <cell r="A2402" t="str">
            <v>G1280</v>
          </cell>
          <cell r="B2402" t="str">
            <v>REPORT TECNICO FLOWT</v>
          </cell>
          <cell r="C2402">
            <v>0.82</v>
          </cell>
        </row>
        <row r="2403">
          <cell r="A2403">
            <v>38779</v>
          </cell>
          <cell r="B2403" t="str">
            <v>STRIPE KK 104  4L</v>
          </cell>
          <cell r="C2403">
            <v>19.5</v>
          </cell>
        </row>
        <row r="2404">
          <cell r="A2404">
            <v>45327</v>
          </cell>
          <cell r="B2404" t="str">
            <v>KK ACRILEX FINISH 1.</v>
          </cell>
          <cell r="C2404">
            <v>4.21</v>
          </cell>
        </row>
        <row r="2405">
          <cell r="A2405">
            <v>39832</v>
          </cell>
          <cell r="B2405" t="str">
            <v>WALLCRETE KK 32 MQ</v>
          </cell>
          <cell r="C2405">
            <v>49.5</v>
          </cell>
        </row>
        <row r="2406">
          <cell r="A2406">
            <v>38584</v>
          </cell>
          <cell r="B2406" t="str">
            <v>STRIPE KK 59  4L</v>
          </cell>
          <cell r="C2406">
            <v>18.5</v>
          </cell>
        </row>
        <row r="2407">
          <cell r="A2407">
            <v>17058</v>
          </cell>
          <cell r="B2407" t="str">
            <v>FACT.COLOR PU\/S A 7</v>
          </cell>
          <cell r="C2407">
            <v>33.652000000000001</v>
          </cell>
        </row>
        <row r="2408">
          <cell r="A2408">
            <v>49396</v>
          </cell>
          <cell r="B2408" t="str">
            <v>METRIC BINDER 25KG</v>
          </cell>
          <cell r="C2408">
            <v>1.3</v>
          </cell>
        </row>
        <row r="2409">
          <cell r="A2409">
            <v>44158</v>
          </cell>
          <cell r="B2409" t="str">
            <v>KK KOMPACT MED.S.SCU</v>
          </cell>
          <cell r="C2409">
            <v>5.17</v>
          </cell>
        </row>
        <row r="2410">
          <cell r="A2410">
            <v>42989</v>
          </cell>
          <cell r="B2410" t="str">
            <v>BIO.SIL.PURO PIT.K11</v>
          </cell>
          <cell r="C2410">
            <v>19.899999999999999</v>
          </cell>
        </row>
        <row r="2411">
          <cell r="A2411">
            <v>20079</v>
          </cell>
          <cell r="B2411" t="str">
            <v>KK QUARZITE K045005</v>
          </cell>
          <cell r="C2411">
            <v>16.190000000000001</v>
          </cell>
        </row>
        <row r="2412">
          <cell r="A2412">
            <v>46631</v>
          </cell>
          <cell r="B2412" t="str">
            <v>CEMENTORESINA 2 KK31</v>
          </cell>
          <cell r="C2412">
            <v>44</v>
          </cell>
        </row>
        <row r="2413">
          <cell r="A2413">
            <v>44996</v>
          </cell>
          <cell r="B2413" t="str">
            <v>KK SILOX FINISH 1.5</v>
          </cell>
          <cell r="C2413">
            <v>7.94</v>
          </cell>
        </row>
        <row r="2414">
          <cell r="A2414">
            <v>39095</v>
          </cell>
          <cell r="B2414" t="str">
            <v>MICRORESINA KK 95 1+</v>
          </cell>
          <cell r="C2414">
            <v>51.5</v>
          </cell>
        </row>
        <row r="2415">
          <cell r="A2415">
            <v>35954</v>
          </cell>
          <cell r="B2415" t="str">
            <v>MICRORESINA ZERO KK</v>
          </cell>
          <cell r="C2415">
            <v>47</v>
          </cell>
        </row>
        <row r="2416">
          <cell r="A2416">
            <v>30046</v>
          </cell>
          <cell r="B2416" t="str">
            <v>KK KOMPACT FIN.S0360</v>
          </cell>
          <cell r="C2416">
            <v>4.96</v>
          </cell>
        </row>
        <row r="2417">
          <cell r="A2417">
            <v>38062</v>
          </cell>
          <cell r="B2417" t="str">
            <v>ABSOLUTE KK 62 4L</v>
          </cell>
          <cell r="C2417">
            <v>12.5</v>
          </cell>
        </row>
        <row r="2418">
          <cell r="A2418">
            <v>44702</v>
          </cell>
          <cell r="B2418" t="str">
            <v>CEMENTORESINA WALL K</v>
          </cell>
          <cell r="C2418">
            <v>44</v>
          </cell>
        </row>
        <row r="2419">
          <cell r="A2419">
            <v>34226</v>
          </cell>
          <cell r="B2419" t="str">
            <v>KK ECO SIL.VELAT.K04</v>
          </cell>
          <cell r="C2419">
            <v>34</v>
          </cell>
        </row>
        <row r="2420">
          <cell r="A2420">
            <v>31837</v>
          </cell>
          <cell r="B2420" t="str">
            <v>KK KOMPACT PITT.K195</v>
          </cell>
          <cell r="C2420">
            <v>19.64</v>
          </cell>
        </row>
        <row r="2421">
          <cell r="A2421">
            <v>7510</v>
          </cell>
          <cell r="B2421" t="str">
            <v>SM.FERROMIC.ARGENTO</v>
          </cell>
          <cell r="C2421">
            <v>35.03</v>
          </cell>
        </row>
        <row r="2422">
          <cell r="A2422">
            <v>3331</v>
          </cell>
          <cell r="B2422" t="str">
            <v>TOP LATEX ECO 25KG</v>
          </cell>
          <cell r="C2422">
            <v>12.58</v>
          </cell>
        </row>
        <row r="2423">
          <cell r="A2423">
            <v>24161</v>
          </cell>
          <cell r="B2423" t="str">
            <v>KK SILOX PIT.S023007</v>
          </cell>
          <cell r="C2423">
            <v>21.96</v>
          </cell>
        </row>
        <row r="2424">
          <cell r="A2424">
            <v>10484</v>
          </cell>
          <cell r="B2424" t="str">
            <v>INDURITORE PU 12KG</v>
          </cell>
          <cell r="C2424">
            <v>15.169999999999998</v>
          </cell>
        </row>
        <row r="2425">
          <cell r="A2425">
            <v>44896</v>
          </cell>
          <cell r="B2425" t="str">
            <v>CEMENTORESINA R11 KK</v>
          </cell>
          <cell r="C2425">
            <v>80</v>
          </cell>
        </row>
        <row r="2426">
          <cell r="A2426">
            <v>43221</v>
          </cell>
          <cell r="B2426" t="str">
            <v>STRIPE LIVING KK 21</v>
          </cell>
          <cell r="C2426">
            <v>25.5</v>
          </cell>
        </row>
        <row r="2427">
          <cell r="A2427">
            <v>3454</v>
          </cell>
          <cell r="B2427" t="str">
            <v>PROFILO PER DAVANZAL</v>
          </cell>
          <cell r="C2427">
            <v>6.1840000000000002</v>
          </cell>
        </row>
        <row r="2428">
          <cell r="A2428">
            <v>20110</v>
          </cell>
          <cell r="B2428" t="str">
            <v>KK QUARZITE K084001</v>
          </cell>
          <cell r="C2428">
            <v>12.190000000000001</v>
          </cell>
        </row>
        <row r="2429">
          <cell r="A2429">
            <v>33232</v>
          </cell>
          <cell r="B2429" t="str">
            <v>KK ECO SIL.VELAT.S01</v>
          </cell>
          <cell r="C2429">
            <v>34</v>
          </cell>
        </row>
        <row r="2430">
          <cell r="A2430">
            <v>8523</v>
          </cell>
          <cell r="B2430" t="str">
            <v>WALLPAPER WR01 MQ</v>
          </cell>
          <cell r="C2430">
            <v>27.5</v>
          </cell>
        </row>
        <row r="2431">
          <cell r="A2431" t="str">
            <v>ESZ</v>
          </cell>
          <cell r="B2431" t="str">
            <v>RECUPERO SPESE LEGAL</v>
          </cell>
          <cell r="C2431">
            <v>1</v>
          </cell>
        </row>
        <row r="2432">
          <cell r="A2432">
            <v>43556</v>
          </cell>
          <cell r="B2432" t="str">
            <v>KK KOMPACT FINE S.SC</v>
          </cell>
          <cell r="C2432">
            <v>5.17</v>
          </cell>
        </row>
        <row r="2433">
          <cell r="A2433">
            <v>43315</v>
          </cell>
          <cell r="B2433" t="str">
            <v>STRIPE LIVING KK 115</v>
          </cell>
          <cell r="C2433">
            <v>26.5</v>
          </cell>
        </row>
        <row r="2434">
          <cell r="A2434">
            <v>24254</v>
          </cell>
          <cell r="B2434" t="str">
            <v>KK ACRIL.FLEX K05001</v>
          </cell>
          <cell r="C2434">
            <v>17.190000000000001</v>
          </cell>
        </row>
        <row r="2435">
          <cell r="A2435">
            <v>7504</v>
          </cell>
          <cell r="B2435" t="str">
            <v>IMPREG.LEGNO CASTAGN</v>
          </cell>
          <cell r="C2435">
            <v>27.35</v>
          </cell>
        </row>
        <row r="2436">
          <cell r="A2436">
            <v>46285</v>
          </cell>
          <cell r="B2436" t="str">
            <v>CEMENTORESINA 1 KK85</v>
          </cell>
          <cell r="C2436">
            <v>44</v>
          </cell>
        </row>
        <row r="2437">
          <cell r="A2437">
            <v>45136</v>
          </cell>
          <cell r="B2437" t="str">
            <v>KK ACRIL.FLEX S.SCUD</v>
          </cell>
          <cell r="C2437">
            <v>25.36</v>
          </cell>
        </row>
        <row r="2438">
          <cell r="A2438">
            <v>32167</v>
          </cell>
          <cell r="B2438" t="str">
            <v>KK KOMPACT MED.K0750</v>
          </cell>
          <cell r="C2438">
            <v>4.5299999999999994</v>
          </cell>
        </row>
        <row r="2439">
          <cell r="A2439">
            <v>20133</v>
          </cell>
          <cell r="B2439" t="str">
            <v>KK QUARZITE K195006</v>
          </cell>
          <cell r="C2439">
            <v>16.190000000000001</v>
          </cell>
        </row>
        <row r="2440">
          <cell r="A2440">
            <v>1687</v>
          </cell>
          <cell r="B2440" t="str">
            <v>BIO.SIL.PURO PIT.C30</v>
          </cell>
          <cell r="C2440">
            <v>16.940000000000001</v>
          </cell>
        </row>
        <row r="2441">
          <cell r="A2441" t="str">
            <v>001L</v>
          </cell>
          <cell r="B2441" t="str">
            <v>EXENCE BASE FLAT KK</v>
          </cell>
          <cell r="C2441">
            <v>9</v>
          </cell>
        </row>
        <row r="2442">
          <cell r="A2442">
            <v>39086</v>
          </cell>
          <cell r="B2442" t="str">
            <v>MICRORESINA KK 86 1+</v>
          </cell>
          <cell r="C2442">
            <v>52.5</v>
          </cell>
        </row>
        <row r="2443">
          <cell r="A2443">
            <v>38781</v>
          </cell>
          <cell r="B2443" t="str">
            <v>STRIPE KK 106  4L</v>
          </cell>
          <cell r="C2443">
            <v>18.5</v>
          </cell>
        </row>
        <row r="2444">
          <cell r="A2444">
            <v>19778</v>
          </cell>
          <cell r="B2444" t="str">
            <v>PATINA KK 33 15KG</v>
          </cell>
          <cell r="C2444">
            <v>9.5</v>
          </cell>
        </row>
        <row r="2445">
          <cell r="A2445">
            <v>19121</v>
          </cell>
          <cell r="B2445" t="str">
            <v>FLOWTECH KLIMA 25KG</v>
          </cell>
          <cell r="C2445">
            <v>0.6</v>
          </cell>
        </row>
        <row r="2446">
          <cell r="A2446">
            <v>41954</v>
          </cell>
          <cell r="B2446" t="str">
            <v>OUTDOOR PLASTER WR10</v>
          </cell>
          <cell r="C2446">
            <v>4.5</v>
          </cell>
        </row>
        <row r="2447">
          <cell r="A2447">
            <v>39844</v>
          </cell>
          <cell r="B2447" t="str">
            <v>WALLCRETE KK 44 MQ</v>
          </cell>
          <cell r="C2447">
            <v>49.5</v>
          </cell>
        </row>
        <row r="2448">
          <cell r="A2448">
            <v>35279</v>
          </cell>
          <cell r="B2448" t="str">
            <v>KK ECO KOMPACT 2.5 K</v>
          </cell>
          <cell r="C2448">
            <v>4.2299999999999995</v>
          </cell>
        </row>
        <row r="2449">
          <cell r="A2449">
            <v>31659</v>
          </cell>
          <cell r="B2449" t="str">
            <v>KK KOMPACT FIN.S0450</v>
          </cell>
          <cell r="C2449">
            <v>4.96</v>
          </cell>
        </row>
        <row r="2450">
          <cell r="A2450">
            <v>25357</v>
          </cell>
          <cell r="B2450" t="str">
            <v>KK ECO SIL.VELAT.K15</v>
          </cell>
          <cell r="C2450">
            <v>34</v>
          </cell>
        </row>
        <row r="2451">
          <cell r="A2451">
            <v>28303</v>
          </cell>
          <cell r="B2451" t="str">
            <v>KK ECO ACR.FLEX 1,0</v>
          </cell>
          <cell r="C2451">
            <v>8.74</v>
          </cell>
        </row>
        <row r="2452">
          <cell r="A2452">
            <v>18972</v>
          </cell>
          <cell r="B2452" t="str">
            <v>KK SILOX PIT.K1001</v>
          </cell>
          <cell r="C2452">
            <v>23.73</v>
          </cell>
        </row>
        <row r="2453">
          <cell r="A2453">
            <v>44826</v>
          </cell>
          <cell r="B2453" t="str">
            <v>CEMENTORESINA R11 KK</v>
          </cell>
          <cell r="C2453">
            <v>80</v>
          </cell>
        </row>
        <row r="2454">
          <cell r="A2454">
            <v>42735</v>
          </cell>
          <cell r="B2454" t="str">
            <v>PATINA KK 135 MQ</v>
          </cell>
          <cell r="C2454">
            <v>49.5</v>
          </cell>
        </row>
        <row r="2455">
          <cell r="A2455">
            <v>41541</v>
          </cell>
          <cell r="B2455" t="str">
            <v>OUTDOOR PAINT KK 141</v>
          </cell>
          <cell r="C2455">
            <v>22</v>
          </cell>
        </row>
        <row r="2456">
          <cell r="A2456">
            <v>39860</v>
          </cell>
          <cell r="B2456" t="str">
            <v>WALLCRETE KK 60 MQ</v>
          </cell>
          <cell r="C2456">
            <v>48.5</v>
          </cell>
        </row>
        <row r="2457">
          <cell r="A2457">
            <v>36118</v>
          </cell>
          <cell r="B2457" t="str">
            <v>MICRORESINA ZERO KK</v>
          </cell>
          <cell r="C2457">
            <v>46</v>
          </cell>
        </row>
        <row r="2458">
          <cell r="A2458">
            <v>11854</v>
          </cell>
          <cell r="B2458" t="str">
            <v>BIO.MARMORINO C3038</v>
          </cell>
          <cell r="C2458">
            <v>4.87</v>
          </cell>
        </row>
        <row r="2459">
          <cell r="A2459">
            <v>6152</v>
          </cell>
          <cell r="B2459" t="str">
            <v>GEOLITE MICROSIL.K00</v>
          </cell>
          <cell r="C2459">
            <v>16.690000000000001</v>
          </cell>
        </row>
        <row r="2460">
          <cell r="A2460" t="str">
            <v>G0859</v>
          </cell>
          <cell r="B2460" t="str">
            <v>KCC CARD A5 KK21 (3</v>
          </cell>
          <cell r="C2460">
            <v>0.9</v>
          </cell>
        </row>
        <row r="2461">
          <cell r="A2461">
            <v>46625</v>
          </cell>
          <cell r="B2461" t="str">
            <v>CEMENTORESINA 2 KK25</v>
          </cell>
          <cell r="C2461">
            <v>44</v>
          </cell>
        </row>
        <row r="2462">
          <cell r="A2462">
            <v>10988</v>
          </cell>
          <cell r="B2462" t="str">
            <v>FACTORY COLWET EP B</v>
          </cell>
          <cell r="C2462">
            <v>77.95</v>
          </cell>
        </row>
        <row r="2463">
          <cell r="A2463">
            <v>32707</v>
          </cell>
          <cell r="B2463" t="str">
            <v>KK KOMPACT PITT.S052</v>
          </cell>
          <cell r="C2463">
            <v>15.219999999999999</v>
          </cell>
        </row>
        <row r="2464">
          <cell r="A2464">
            <v>13909</v>
          </cell>
          <cell r="B2464" t="str">
            <v>FUGALITE BAHAMA BEIG</v>
          </cell>
          <cell r="C2464">
            <v>17.3</v>
          </cell>
        </row>
        <row r="2465">
          <cell r="A2465" t="str">
            <v>G0864</v>
          </cell>
          <cell r="B2465" t="str">
            <v>KCC CARD A5 KK26 (3</v>
          </cell>
          <cell r="C2465">
            <v>0.9</v>
          </cell>
        </row>
        <row r="2466">
          <cell r="A2466">
            <v>11772</v>
          </cell>
          <cell r="B2466" t="str">
            <v>BIO.INTONAC.0,5 C301</v>
          </cell>
          <cell r="C2466">
            <v>2.8600000000000003</v>
          </cell>
        </row>
        <row r="2467">
          <cell r="A2467">
            <v>43957</v>
          </cell>
          <cell r="B2467" t="str">
            <v>KK SILOX PIT.S.SCUD.</v>
          </cell>
          <cell r="C2467">
            <v>27.160000000000004</v>
          </cell>
        </row>
        <row r="2468">
          <cell r="A2468">
            <v>43244</v>
          </cell>
          <cell r="B2468" t="str">
            <v>STRIPE LIVING KK 44</v>
          </cell>
          <cell r="C2468">
            <v>26.5</v>
          </cell>
        </row>
        <row r="2469">
          <cell r="A2469">
            <v>39640</v>
          </cell>
          <cell r="B2469" t="str">
            <v>CEMENTORESINA WALL W</v>
          </cell>
          <cell r="C2469">
            <v>44</v>
          </cell>
        </row>
        <row r="2470">
          <cell r="A2470">
            <v>38052</v>
          </cell>
          <cell r="B2470" t="str">
            <v>ABSOLUTE KK 52 4L</v>
          </cell>
          <cell r="C2470">
            <v>12.5</v>
          </cell>
        </row>
        <row r="2471">
          <cell r="A2471">
            <v>21727</v>
          </cell>
          <cell r="B2471" t="str">
            <v>KK SILOX FINISH 0,7</v>
          </cell>
          <cell r="C2471">
            <v>6.74</v>
          </cell>
        </row>
        <row r="2472">
          <cell r="A2472">
            <v>44905</v>
          </cell>
          <cell r="B2472" t="str">
            <v>CEMENTORESINA R11 KK</v>
          </cell>
          <cell r="C2472">
            <v>80</v>
          </cell>
        </row>
        <row r="2473">
          <cell r="A2473">
            <v>42929</v>
          </cell>
          <cell r="B2473" t="str">
            <v>PATINA LIVING KK 129</v>
          </cell>
          <cell r="C2473">
            <v>32</v>
          </cell>
        </row>
        <row r="2474">
          <cell r="A2474">
            <v>39668</v>
          </cell>
          <cell r="B2474" t="str">
            <v>KLIMA AIRWOOL 1200X6</v>
          </cell>
          <cell r="C2474">
            <v>59.8</v>
          </cell>
        </row>
        <row r="2475">
          <cell r="A2475" t="str">
            <v>001GA</v>
          </cell>
          <cell r="B2475" t="str">
            <v>KOMPACT NEW FIN.C300</v>
          </cell>
          <cell r="C2475">
            <v>4.0999999999999996</v>
          </cell>
        </row>
        <row r="2476">
          <cell r="A2476">
            <v>45213</v>
          </cell>
          <cell r="B2476" t="str">
            <v>KK ACRIL.FLEX S.SCUD</v>
          </cell>
          <cell r="C2476">
            <v>23.3</v>
          </cell>
        </row>
        <row r="2477">
          <cell r="A2477">
            <v>45207</v>
          </cell>
          <cell r="B2477" t="str">
            <v>KK ACRIL.FLEX S.SCUD</v>
          </cell>
          <cell r="C2477">
            <v>23.3</v>
          </cell>
        </row>
        <row r="2478">
          <cell r="A2478">
            <v>37453</v>
          </cell>
          <cell r="B2478" t="str">
            <v>DECOR KK 53 10L.</v>
          </cell>
          <cell r="C2478">
            <v>21.5</v>
          </cell>
        </row>
        <row r="2479">
          <cell r="A2479">
            <v>32330</v>
          </cell>
          <cell r="B2479" t="str">
            <v>KK QUARZITE C3013 14</v>
          </cell>
          <cell r="C2479">
            <v>10.33</v>
          </cell>
        </row>
        <row r="2480">
          <cell r="A2480">
            <v>29781</v>
          </cell>
          <cell r="B2480" t="str">
            <v>KK KOMPACT MED.BC GD</v>
          </cell>
          <cell r="C2480">
            <v>6.6599999999999993</v>
          </cell>
        </row>
        <row r="2481">
          <cell r="A2481">
            <v>20127</v>
          </cell>
          <cell r="B2481" t="str">
            <v>KK QUARZITE K166006</v>
          </cell>
          <cell r="C2481">
            <v>12.190000000000001</v>
          </cell>
        </row>
        <row r="2482">
          <cell r="A2482">
            <v>11545</v>
          </cell>
          <cell r="B2482" t="str">
            <v>BIO.TINTEGGIO C3032</v>
          </cell>
          <cell r="C2482">
            <v>6.32</v>
          </cell>
        </row>
        <row r="2483">
          <cell r="A2483">
            <v>15304</v>
          </cell>
          <cell r="B2483" t="str">
            <v>BIOSCUD SABBIA 5KG</v>
          </cell>
          <cell r="C2483">
            <v>7.5299999999999994</v>
          </cell>
        </row>
        <row r="2484">
          <cell r="A2484">
            <v>44988</v>
          </cell>
          <cell r="B2484" t="str">
            <v>KK SILOX FINISH 1.5</v>
          </cell>
          <cell r="C2484">
            <v>7.94</v>
          </cell>
        </row>
        <row r="2485">
          <cell r="A2485">
            <v>32307</v>
          </cell>
          <cell r="B2485" t="str">
            <v>KK KOMPACT MED.S0460</v>
          </cell>
          <cell r="C2485">
            <v>4.5299999999999994</v>
          </cell>
        </row>
        <row r="2486">
          <cell r="A2486">
            <v>28855</v>
          </cell>
          <cell r="B2486" t="str">
            <v>KK SILOX PIT.K011002</v>
          </cell>
          <cell r="C2486">
            <v>23.73</v>
          </cell>
        </row>
        <row r="2487">
          <cell r="A2487">
            <v>14942</v>
          </cell>
          <cell r="B2487" t="str">
            <v>AQUAFORM OD PLUS SCA</v>
          </cell>
          <cell r="C2487">
            <v>27.560000000000002</v>
          </cell>
        </row>
        <row r="2488">
          <cell r="A2488">
            <v>10932</v>
          </cell>
          <cell r="B2488" t="str">
            <v>SLC DURADISC 2 SIC D</v>
          </cell>
          <cell r="C2488">
            <v>19.75</v>
          </cell>
        </row>
        <row r="2489">
          <cell r="A2489">
            <v>6894</v>
          </cell>
          <cell r="B2489" t="str">
            <v>GEOLITE MICROSIL.K05</v>
          </cell>
          <cell r="C2489">
            <v>18.399999999999999</v>
          </cell>
        </row>
        <row r="2490">
          <cell r="A2490">
            <v>1497</v>
          </cell>
          <cell r="B2490" t="str">
            <v>BIO.SIL.PURO PIT.C30</v>
          </cell>
          <cell r="C2490">
            <v>17.98</v>
          </cell>
        </row>
        <row r="2491">
          <cell r="A2491">
            <v>42118</v>
          </cell>
          <cell r="B2491" t="str">
            <v>OUTDOOR PAINT KK 118</v>
          </cell>
          <cell r="C2491">
            <v>19</v>
          </cell>
        </row>
        <row r="2492">
          <cell r="A2492">
            <v>39259</v>
          </cell>
          <cell r="B2492" t="str">
            <v>MICRORESINA KK 59 2,</v>
          </cell>
          <cell r="C2492">
            <v>49.5</v>
          </cell>
        </row>
        <row r="2493">
          <cell r="A2493">
            <v>19991</v>
          </cell>
          <cell r="B2493" t="str">
            <v>MICRORESINA ZERO KK</v>
          </cell>
          <cell r="C2493">
            <v>41.5</v>
          </cell>
        </row>
        <row r="2494">
          <cell r="A2494">
            <v>19104</v>
          </cell>
          <cell r="B2494" t="str">
            <v>KK ACRILEX FINISH 1.</v>
          </cell>
          <cell r="C2494">
            <v>3.94</v>
          </cell>
        </row>
        <row r="2495">
          <cell r="A2495">
            <v>45646</v>
          </cell>
          <cell r="B2495" t="str">
            <v>KK KOMPACT PITT.C301</v>
          </cell>
          <cell r="C2495">
            <v>17.009999999999998</v>
          </cell>
        </row>
        <row r="2496">
          <cell r="A2496">
            <v>44094</v>
          </cell>
          <cell r="B2496" t="str">
            <v>CEMENTORESINA KK 94</v>
          </cell>
          <cell r="C2496">
            <v>60</v>
          </cell>
        </row>
        <row r="2497">
          <cell r="A2497">
            <v>19013</v>
          </cell>
          <cell r="B2497" t="str">
            <v>GEOLITE MICROSIL.K05</v>
          </cell>
          <cell r="C2497">
            <v>18.740000000000002</v>
          </cell>
        </row>
        <row r="2498">
          <cell r="A2498">
            <v>50124</v>
          </cell>
          <cell r="B2498" t="str">
            <v>FUGAB.ECO SILIC.ANTR</v>
          </cell>
          <cell r="C2498">
            <v>13.27</v>
          </cell>
        </row>
        <row r="2499">
          <cell r="A2499">
            <v>24313</v>
          </cell>
          <cell r="B2499" t="str">
            <v>KK ACRIL.FLEX K00600</v>
          </cell>
          <cell r="C2499">
            <v>19.190000000000001</v>
          </cell>
        </row>
        <row r="2500">
          <cell r="A2500">
            <v>46218</v>
          </cell>
          <cell r="B2500" t="str">
            <v>CEMENTORESINA 1 KK18</v>
          </cell>
          <cell r="C2500">
            <v>44</v>
          </cell>
        </row>
        <row r="2501">
          <cell r="A2501">
            <v>37536</v>
          </cell>
          <cell r="B2501" t="str">
            <v>DECOR KK 136 10L.</v>
          </cell>
          <cell r="C2501">
            <v>21.5</v>
          </cell>
        </row>
        <row r="2502">
          <cell r="A2502">
            <v>25348</v>
          </cell>
          <cell r="B2502" t="str">
            <v>KK ECO SIL.VELAT.K02</v>
          </cell>
          <cell r="C2502">
            <v>34</v>
          </cell>
        </row>
        <row r="2503">
          <cell r="A2503">
            <v>89</v>
          </cell>
          <cell r="B2503" t="str">
            <v>FACT.COLOR PU/S A KK</v>
          </cell>
          <cell r="C2503">
            <v>43.7</v>
          </cell>
        </row>
        <row r="2504">
          <cell r="A2504">
            <v>38912</v>
          </cell>
          <cell r="B2504" t="str">
            <v>CEMENTORESINA 2 KK11</v>
          </cell>
          <cell r="C2504">
            <v>44</v>
          </cell>
        </row>
        <row r="2505">
          <cell r="A2505">
            <v>21668</v>
          </cell>
          <cell r="B2505" t="str">
            <v>KK SILOX PIT.K135003</v>
          </cell>
          <cell r="C2505">
            <v>24.15</v>
          </cell>
        </row>
        <row r="2506">
          <cell r="A2506">
            <v>17579</v>
          </cell>
          <cell r="B2506" t="str">
            <v>BIO.TINTEGGIO K02600</v>
          </cell>
          <cell r="C2506">
            <v>6.32</v>
          </cell>
        </row>
        <row r="2507">
          <cell r="A2507" t="str">
            <v>EPN</v>
          </cell>
          <cell r="B2507" t="str">
            <v>CONSEGNA TASSATIVA</v>
          </cell>
          <cell r="C2507">
            <v>1</v>
          </cell>
        </row>
        <row r="2508">
          <cell r="A2508">
            <v>44295</v>
          </cell>
          <cell r="B2508" t="str">
            <v>CEMENTORESINA WALL K</v>
          </cell>
          <cell r="C2508">
            <v>60</v>
          </cell>
        </row>
        <row r="2509">
          <cell r="A2509">
            <v>38391</v>
          </cell>
          <cell r="B2509" t="str">
            <v>STRIPE KK 16  4L</v>
          </cell>
          <cell r="C2509">
            <v>19</v>
          </cell>
        </row>
        <row r="2510">
          <cell r="A2510">
            <v>24450</v>
          </cell>
          <cell r="B2510" t="str">
            <v>KK ECO ACR.FLEX 1,0</v>
          </cell>
          <cell r="C2510">
            <v>6.8400000000000007</v>
          </cell>
        </row>
        <row r="2511">
          <cell r="A2511">
            <v>6127</v>
          </cell>
          <cell r="B2511" t="str">
            <v>BIO.TINTEGGIO S04300</v>
          </cell>
          <cell r="C2511">
            <v>8.120000000000001</v>
          </cell>
        </row>
        <row r="2512">
          <cell r="A2512" t="str">
            <v>G0884</v>
          </cell>
          <cell r="B2512" t="str">
            <v>KCC CARD A5 KK46 (3</v>
          </cell>
          <cell r="C2512">
            <v>0.9</v>
          </cell>
        </row>
        <row r="2513">
          <cell r="A2513">
            <v>37082</v>
          </cell>
          <cell r="B2513" t="str">
            <v>DECOR KK 82 1,5L</v>
          </cell>
          <cell r="C2513">
            <v>24.5</v>
          </cell>
        </row>
        <row r="2514">
          <cell r="A2514">
            <v>35114</v>
          </cell>
          <cell r="B2514" t="str">
            <v>KK ECO KOMPACT 2.0 K</v>
          </cell>
          <cell r="C2514">
            <v>4.2299999999999995</v>
          </cell>
        </row>
        <row r="2515">
          <cell r="A2515">
            <v>25902</v>
          </cell>
          <cell r="B2515" t="str">
            <v>KK ACRILEX FLEX NT G</v>
          </cell>
          <cell r="C2515">
            <v>13.830000000000002</v>
          </cell>
        </row>
        <row r="2516">
          <cell r="A2516">
            <v>46223</v>
          </cell>
          <cell r="B2516" t="str">
            <v>CEMENTORESINA 1 KK23</v>
          </cell>
          <cell r="C2516">
            <v>44</v>
          </cell>
        </row>
        <row r="2517">
          <cell r="A2517">
            <v>16294</v>
          </cell>
          <cell r="B2517" t="str">
            <v>MICRORESINA ZERO WR0</v>
          </cell>
          <cell r="C2517">
            <v>44.5</v>
          </cell>
        </row>
        <row r="2518">
          <cell r="A2518">
            <v>8886</v>
          </cell>
          <cell r="B2518" t="str">
            <v>FACT.COLORMAXI EP A</v>
          </cell>
          <cell r="C2518">
            <v>23.43</v>
          </cell>
        </row>
        <row r="2519">
          <cell r="A2519">
            <v>7792</v>
          </cell>
          <cell r="B2519" t="str">
            <v>AQUAL.LUC.BLU SCURO</v>
          </cell>
          <cell r="C2519">
            <v>32.799999999999997</v>
          </cell>
        </row>
        <row r="2520">
          <cell r="A2520">
            <v>13441</v>
          </cell>
          <cell r="B2520" t="str">
            <v>MICRORESINA XTREME B</v>
          </cell>
          <cell r="C2520">
            <v>38.9</v>
          </cell>
        </row>
        <row r="2521">
          <cell r="A2521">
            <v>50477</v>
          </cell>
          <cell r="B2521" t="str">
            <v>HYPER SEAL GREY 12X3</v>
          </cell>
          <cell r="C2521">
            <v>8</v>
          </cell>
        </row>
        <row r="2522">
          <cell r="A2522">
            <v>18432</v>
          </cell>
          <cell r="B2522" t="str">
            <v>INVISIBILE LEGNO NAT</v>
          </cell>
          <cell r="C2522">
            <v>9.5</v>
          </cell>
        </row>
        <row r="2523">
          <cell r="A2523">
            <v>43091</v>
          </cell>
          <cell r="B2523" t="str">
            <v>OUTDOOR PLASTER KK 9</v>
          </cell>
          <cell r="C2523">
            <v>4.5</v>
          </cell>
        </row>
        <row r="2524">
          <cell r="A2524">
            <v>42527</v>
          </cell>
          <cell r="B2524" t="str">
            <v>WALLPAPER LIVING KK</v>
          </cell>
          <cell r="C2524">
            <v>12</v>
          </cell>
        </row>
        <row r="2525">
          <cell r="A2525">
            <v>38022</v>
          </cell>
          <cell r="B2525" t="str">
            <v>ABSOLUTE KK 22 4L</v>
          </cell>
          <cell r="C2525">
            <v>13.5</v>
          </cell>
        </row>
        <row r="2526">
          <cell r="A2526">
            <v>14541</v>
          </cell>
          <cell r="B2526" t="str">
            <v>BIO.SIL.PURO PIT.K06</v>
          </cell>
          <cell r="C2526">
            <v>22.98</v>
          </cell>
        </row>
        <row r="2527">
          <cell r="A2527">
            <v>11857</v>
          </cell>
          <cell r="B2527" t="str">
            <v>BIO.MARMORINO C3041</v>
          </cell>
          <cell r="C2527">
            <v>4.3</v>
          </cell>
        </row>
        <row r="2528">
          <cell r="A2528">
            <v>10837</v>
          </cell>
          <cell r="B2528" t="str">
            <v>HYDROMETTE COMPACT B</v>
          </cell>
          <cell r="C2528">
            <v>736</v>
          </cell>
        </row>
        <row r="2529">
          <cell r="A2529">
            <v>43948</v>
          </cell>
          <cell r="B2529" t="str">
            <v>DECOR KK 148 0,1L 1P</v>
          </cell>
          <cell r="C2529">
            <v>8</v>
          </cell>
        </row>
        <row r="2530">
          <cell r="A2530">
            <v>15051</v>
          </cell>
          <cell r="B2530" t="str">
            <v>MASSETTO PRONTO PERS</v>
          </cell>
          <cell r="C2530">
            <v>0.32</v>
          </cell>
        </row>
        <row r="2531">
          <cell r="A2531">
            <v>13978</v>
          </cell>
          <cell r="B2531" t="str">
            <v>IMPREG.LEGNO ROV.SCU</v>
          </cell>
          <cell r="C2531">
            <v>22.669999999999998</v>
          </cell>
        </row>
        <row r="2532">
          <cell r="A2532">
            <v>45631</v>
          </cell>
          <cell r="B2532" t="str">
            <v>KK ACRILEX FINISH 1.</v>
          </cell>
          <cell r="C2532">
            <v>4.21</v>
          </cell>
        </row>
        <row r="2533">
          <cell r="A2533">
            <v>45168</v>
          </cell>
          <cell r="B2533" t="str">
            <v>KK ACRIL.FLEX S.SCUD</v>
          </cell>
          <cell r="C2533">
            <v>25.36</v>
          </cell>
        </row>
        <row r="2534">
          <cell r="A2534">
            <v>14295</v>
          </cell>
          <cell r="B2534" t="str">
            <v>BIO.SIL.PURO 1,5 K01</v>
          </cell>
          <cell r="C2534">
            <v>6.07</v>
          </cell>
        </row>
        <row r="2535">
          <cell r="A2535">
            <v>26250</v>
          </cell>
          <cell r="B2535" t="str">
            <v>KK SILOX PIT.1001 4L</v>
          </cell>
          <cell r="C2535">
            <v>19.100000000000001</v>
          </cell>
        </row>
        <row r="2536">
          <cell r="A2536">
            <v>19300</v>
          </cell>
          <cell r="B2536" t="str">
            <v>KK ECO METEOR S 5L</v>
          </cell>
          <cell r="C2536">
            <v>22.35</v>
          </cell>
        </row>
        <row r="2537">
          <cell r="A2537">
            <v>46665</v>
          </cell>
          <cell r="B2537" t="str">
            <v>CEMENTORESINA 2 KK65</v>
          </cell>
          <cell r="C2537">
            <v>44</v>
          </cell>
        </row>
        <row r="2538">
          <cell r="A2538">
            <v>43902</v>
          </cell>
          <cell r="B2538" t="str">
            <v>DECOR KK 102 0,1L 1P</v>
          </cell>
          <cell r="C2538">
            <v>8</v>
          </cell>
        </row>
        <row r="2539">
          <cell r="A2539">
            <v>19867</v>
          </cell>
          <cell r="B2539" t="str">
            <v>PATINA KK 122 15KG</v>
          </cell>
          <cell r="C2539">
            <v>9.5</v>
          </cell>
        </row>
        <row r="2540">
          <cell r="A2540">
            <v>13447</v>
          </cell>
          <cell r="B2540" t="str">
            <v>BIO.SPATOLATO S00500</v>
          </cell>
          <cell r="C2540">
            <v>8.07</v>
          </cell>
        </row>
        <row r="2541">
          <cell r="A2541">
            <v>5632</v>
          </cell>
          <cell r="B2541" t="str">
            <v>BIO.INTONAC.0,5 S004</v>
          </cell>
          <cell r="C2541">
            <v>2.8600000000000003</v>
          </cell>
        </row>
        <row r="2542">
          <cell r="A2542">
            <v>19973</v>
          </cell>
          <cell r="B2542" t="str">
            <v>MICRORESINA ZERO KK</v>
          </cell>
          <cell r="C2542">
            <v>42</v>
          </cell>
        </row>
        <row r="2543">
          <cell r="A2543">
            <v>16233</v>
          </cell>
          <cell r="B2543" t="str">
            <v>TR FAST GRIGIO PERS.</v>
          </cell>
          <cell r="C2543">
            <v>1.8</v>
          </cell>
        </row>
        <row r="2544">
          <cell r="A2544">
            <v>15687</v>
          </cell>
          <cell r="B2544" t="str">
            <v>AQUAFORM DC PLUS GR.</v>
          </cell>
          <cell r="C2544">
            <v>49.06</v>
          </cell>
        </row>
        <row r="2545">
          <cell r="A2545">
            <v>19963</v>
          </cell>
          <cell r="B2545" t="str">
            <v>MICRORESINA ZERO KK</v>
          </cell>
          <cell r="C2545">
            <v>41.5</v>
          </cell>
        </row>
        <row r="2546">
          <cell r="A2546">
            <v>11565</v>
          </cell>
          <cell r="B2546" t="str">
            <v>BIO.TINTEGGIO C3052</v>
          </cell>
          <cell r="C2546">
            <v>6.32</v>
          </cell>
        </row>
        <row r="2547">
          <cell r="A2547">
            <v>7305</v>
          </cell>
          <cell r="B2547" t="str">
            <v>RETE PREFORMATA SCAN</v>
          </cell>
          <cell r="C2547">
            <v>4.3340000000000005</v>
          </cell>
        </row>
        <row r="2548">
          <cell r="A2548">
            <v>43630</v>
          </cell>
          <cell r="B2548" t="str">
            <v>MICRORESINA PARQUET</v>
          </cell>
          <cell r="C2548">
            <v>18</v>
          </cell>
        </row>
        <row r="2549">
          <cell r="A2549">
            <v>41539</v>
          </cell>
          <cell r="B2549" t="str">
            <v>OUTDOOR PAINT KK 139</v>
          </cell>
          <cell r="C2549">
            <v>22.5</v>
          </cell>
        </row>
        <row r="2550">
          <cell r="A2550">
            <v>16545</v>
          </cell>
          <cell r="B2550" t="str">
            <v>KK SILOX FINISH 1.0</v>
          </cell>
          <cell r="C2550">
            <v>8.5</v>
          </cell>
        </row>
        <row r="2551">
          <cell r="A2551">
            <v>6218</v>
          </cell>
          <cell r="B2551" t="str">
            <v>BIO.TINTEGGIO K04300</v>
          </cell>
          <cell r="C2551">
            <v>7.33</v>
          </cell>
        </row>
        <row r="2552">
          <cell r="A2552" t="str">
            <v>001MW</v>
          </cell>
          <cell r="B2552" t="str">
            <v>KK SILOX FINISH 1.2</v>
          </cell>
          <cell r="C2552">
            <v>7.08</v>
          </cell>
        </row>
        <row r="2553">
          <cell r="A2553">
            <v>34258</v>
          </cell>
          <cell r="B2553" t="str">
            <v>KK KOMPACT FIN.K1150</v>
          </cell>
          <cell r="C2553">
            <v>4.96</v>
          </cell>
        </row>
        <row r="2554">
          <cell r="A2554">
            <v>5333</v>
          </cell>
          <cell r="B2554" t="str">
            <v>BIO.TINTEGGIO C3054</v>
          </cell>
          <cell r="C2554">
            <v>8.120000000000001</v>
          </cell>
        </row>
        <row r="2555">
          <cell r="A2555" t="str">
            <v>G0906</v>
          </cell>
          <cell r="B2555" t="str">
            <v>KCC CARD A5 KK68 (3</v>
          </cell>
          <cell r="C2555">
            <v>0.9</v>
          </cell>
        </row>
        <row r="2556">
          <cell r="A2556" t="str">
            <v>G0840</v>
          </cell>
          <cell r="B2556" t="str">
            <v>KCC CARD A5 KK2 (3 P</v>
          </cell>
          <cell r="C2556">
            <v>0.9</v>
          </cell>
        </row>
        <row r="2557">
          <cell r="A2557">
            <v>35919</v>
          </cell>
          <cell r="B2557" t="str">
            <v>MICRORESINA ZERO KK</v>
          </cell>
          <cell r="C2557">
            <v>44.5</v>
          </cell>
        </row>
        <row r="2558">
          <cell r="A2558">
            <v>29898</v>
          </cell>
          <cell r="B2558" t="str">
            <v>KK KOMPACT FIN.K0070</v>
          </cell>
          <cell r="C2558">
            <v>4.0999999999999996</v>
          </cell>
        </row>
        <row r="2559">
          <cell r="A2559">
            <v>26655</v>
          </cell>
          <cell r="B2559" t="str">
            <v>KK SILOX PIT.K035001</v>
          </cell>
          <cell r="C2559">
            <v>25.93</v>
          </cell>
        </row>
        <row r="2560">
          <cell r="A2560">
            <v>18727</v>
          </cell>
          <cell r="B2560" t="str">
            <v>GEOLITE MICROSIL.K05</v>
          </cell>
          <cell r="C2560">
            <v>18.399999999999999</v>
          </cell>
        </row>
        <row r="2561">
          <cell r="A2561">
            <v>7372</v>
          </cell>
          <cell r="B2561" t="str">
            <v>GEOLITE MICROSIL.K02</v>
          </cell>
          <cell r="C2561">
            <v>16.690000000000001</v>
          </cell>
        </row>
        <row r="2562">
          <cell r="A2562">
            <v>38808</v>
          </cell>
          <cell r="B2562" t="str">
            <v>CEMENTORESINA 2 KK08</v>
          </cell>
          <cell r="C2562">
            <v>44</v>
          </cell>
        </row>
        <row r="2563">
          <cell r="A2563">
            <v>36946</v>
          </cell>
          <cell r="B2563" t="str">
            <v>FUGABELLA COLOR 46 4</v>
          </cell>
          <cell r="C2563">
            <v>4.67</v>
          </cell>
        </row>
        <row r="2564">
          <cell r="A2564">
            <v>27522</v>
          </cell>
          <cell r="B2564" t="str">
            <v>KD SUP.PAINT I198009</v>
          </cell>
          <cell r="C2564">
            <v>14.540000000000001</v>
          </cell>
        </row>
        <row r="2565">
          <cell r="A2565">
            <v>39025</v>
          </cell>
          <cell r="B2565" t="str">
            <v>MICRORESINA KK 25 1+</v>
          </cell>
          <cell r="C2565">
            <v>54</v>
          </cell>
        </row>
        <row r="2566">
          <cell r="A2566">
            <v>13518</v>
          </cell>
          <cell r="B2566" t="str">
            <v>TASS.PERCUS.ACC/NYLO</v>
          </cell>
          <cell r="C2566">
            <v>2.6440000000000001</v>
          </cell>
        </row>
        <row r="2567">
          <cell r="A2567">
            <v>10555</v>
          </cell>
          <cell r="B2567" t="str">
            <v>BIO.SIL.PURO PIT.C30</v>
          </cell>
          <cell r="C2567">
            <v>16.940000000000001</v>
          </cell>
        </row>
        <row r="2568">
          <cell r="A2568">
            <v>6272</v>
          </cell>
          <cell r="B2568" t="str">
            <v>GEOLITE MICROSIL.K08</v>
          </cell>
          <cell r="C2568">
            <v>16.690000000000001</v>
          </cell>
        </row>
        <row r="2569">
          <cell r="A2569">
            <v>44776</v>
          </cell>
          <cell r="B2569" t="str">
            <v>KK SILOX FINISH 1.2</v>
          </cell>
          <cell r="C2569">
            <v>7.94</v>
          </cell>
        </row>
        <row r="2570">
          <cell r="A2570">
            <v>44658</v>
          </cell>
          <cell r="B2570" t="str">
            <v>CEMENTORESINA WALL K</v>
          </cell>
          <cell r="C2570">
            <v>44</v>
          </cell>
        </row>
        <row r="2571">
          <cell r="A2571">
            <v>42164</v>
          </cell>
          <cell r="B2571" t="str">
            <v>BIO.TINTEGGIO K1001</v>
          </cell>
          <cell r="C2571">
            <v>8.120000000000001</v>
          </cell>
        </row>
        <row r="2572">
          <cell r="A2572">
            <v>18858</v>
          </cell>
          <cell r="B2572" t="str">
            <v>ECO DUR ZETA 1000X50</v>
          </cell>
          <cell r="C2572">
            <v>54.46</v>
          </cell>
        </row>
        <row r="2573">
          <cell r="A2573">
            <v>43263</v>
          </cell>
          <cell r="B2573" t="str">
            <v>STRIPE LIVING KK 63</v>
          </cell>
          <cell r="C2573">
            <v>26.5</v>
          </cell>
        </row>
        <row r="2574">
          <cell r="A2574">
            <v>41145</v>
          </cell>
          <cell r="B2574" t="str">
            <v>KK ACRIL.FLEX C3020</v>
          </cell>
          <cell r="C2574">
            <v>24.19</v>
          </cell>
        </row>
        <row r="2575">
          <cell r="A2575">
            <v>33175</v>
          </cell>
          <cell r="B2575" t="str">
            <v>KK QUARZITE C3045 14</v>
          </cell>
          <cell r="C2575">
            <v>10.33</v>
          </cell>
        </row>
        <row r="2576">
          <cell r="A2576">
            <v>14575</v>
          </cell>
          <cell r="B2576" t="str">
            <v>BIO.SIL.PURO 1,5 K04</v>
          </cell>
          <cell r="C2576">
            <v>6.07</v>
          </cell>
        </row>
        <row r="2577">
          <cell r="A2577">
            <v>44482</v>
          </cell>
          <cell r="B2577" t="str">
            <v>KK KOMPACT PITT.K044</v>
          </cell>
          <cell r="C2577">
            <v>21.43</v>
          </cell>
        </row>
        <row r="2578">
          <cell r="A2578">
            <v>30846</v>
          </cell>
          <cell r="B2578" t="str">
            <v>KK KOMPACT MED.K0440</v>
          </cell>
          <cell r="C2578">
            <v>4.96</v>
          </cell>
        </row>
        <row r="2579">
          <cell r="A2579">
            <v>41736</v>
          </cell>
          <cell r="B2579" t="str">
            <v>WALLCRETE LIVING KK</v>
          </cell>
          <cell r="C2579">
            <v>33</v>
          </cell>
        </row>
        <row r="2580">
          <cell r="A2580">
            <v>8610</v>
          </cell>
          <cell r="B2580" t="str">
            <v>FUGALITE BIO PARQUET</v>
          </cell>
          <cell r="C2580">
            <v>17.369999999999997</v>
          </cell>
        </row>
        <row r="2581">
          <cell r="A2581">
            <v>8609</v>
          </cell>
          <cell r="B2581" t="str">
            <v>FUGALITE BIO PARQUET</v>
          </cell>
          <cell r="C2581">
            <v>17.369999999999997</v>
          </cell>
        </row>
        <row r="2582">
          <cell r="A2582">
            <v>34698</v>
          </cell>
          <cell r="B2582" t="str">
            <v>KK KOMPACT PITT.K033</v>
          </cell>
          <cell r="C2582">
            <v>17.009999999999998</v>
          </cell>
        </row>
        <row r="2583">
          <cell r="A2583">
            <v>13585</v>
          </cell>
          <cell r="B2583" t="str">
            <v>ELEMENTO FISSAG.MEDI</v>
          </cell>
          <cell r="C2583">
            <v>8.4340000000000011</v>
          </cell>
        </row>
        <row r="2584">
          <cell r="A2584">
            <v>17282</v>
          </cell>
          <cell r="B2584" t="str">
            <v>BIOTEX 1X50M</v>
          </cell>
          <cell r="C2584">
            <v>8.379999999999999</v>
          </cell>
        </row>
        <row r="2585">
          <cell r="A2585">
            <v>12720</v>
          </cell>
          <cell r="B2585" t="str">
            <v>BIO.SIL.PURO 1,5 S05</v>
          </cell>
          <cell r="C2585">
            <v>6.87</v>
          </cell>
        </row>
        <row r="2586">
          <cell r="A2586">
            <v>11653</v>
          </cell>
          <cell r="B2586" t="str">
            <v>BIO.INTONAC.1,2 C301</v>
          </cell>
          <cell r="C2586">
            <v>2.8600000000000003</v>
          </cell>
        </row>
        <row r="2587">
          <cell r="A2587">
            <v>2058</v>
          </cell>
          <cell r="B2587" t="str">
            <v>BIO.SIL.PURO 1,5 K11</v>
          </cell>
          <cell r="C2587">
            <v>6.87</v>
          </cell>
        </row>
        <row r="2588">
          <cell r="A2588">
            <v>32233</v>
          </cell>
          <cell r="B2588" t="str">
            <v>KK KOMPACT MED.K0190</v>
          </cell>
          <cell r="C2588">
            <v>4.0999999999999996</v>
          </cell>
        </row>
        <row r="2589">
          <cell r="A2589">
            <v>31057</v>
          </cell>
          <cell r="B2589" t="str">
            <v>KK KOMPACT FIN.C3024</v>
          </cell>
          <cell r="C2589">
            <v>4.96</v>
          </cell>
        </row>
        <row r="2590">
          <cell r="A2590">
            <v>8666</v>
          </cell>
          <cell r="B2590" t="str">
            <v>BIO.SIL.PURO 1,0 K17</v>
          </cell>
          <cell r="C2590">
            <v>6.07</v>
          </cell>
        </row>
        <row r="2591">
          <cell r="A2591">
            <v>42540</v>
          </cell>
          <cell r="B2591" t="str">
            <v>WALLPAPER LIVING KK</v>
          </cell>
          <cell r="C2591">
            <v>11</v>
          </cell>
        </row>
        <row r="2592">
          <cell r="A2592">
            <v>18829</v>
          </cell>
          <cell r="B2592" t="str">
            <v>KK SILOX FINISH 1.2</v>
          </cell>
          <cell r="C2592">
            <v>7.8599999999999994</v>
          </cell>
        </row>
        <row r="2593">
          <cell r="A2593">
            <v>4237</v>
          </cell>
          <cell r="B2593" t="str">
            <v>BIO.TINTEGGIO C3026</v>
          </cell>
          <cell r="C2593">
            <v>8.120000000000001</v>
          </cell>
        </row>
        <row r="2594">
          <cell r="A2594">
            <v>43029</v>
          </cell>
          <cell r="B2594" t="str">
            <v>OUTDOOR PLASTER KK 2</v>
          </cell>
          <cell r="C2594">
            <v>8</v>
          </cell>
        </row>
        <row r="2595">
          <cell r="A2595">
            <v>11022</v>
          </cell>
          <cell r="B2595" t="str">
            <v>BIOCALCE RINZAFFO 25</v>
          </cell>
          <cell r="C2595">
            <v>0.8</v>
          </cell>
        </row>
        <row r="2596">
          <cell r="A2596">
            <v>150</v>
          </cell>
          <cell r="B2596" t="str">
            <v>KOMPACT NEW FIN.S005</v>
          </cell>
          <cell r="C2596">
            <v>4.0999999999999996</v>
          </cell>
        </row>
        <row r="2597">
          <cell r="A2597">
            <v>43618</v>
          </cell>
          <cell r="B2597" t="str">
            <v>MICRORESINA PARQUET</v>
          </cell>
          <cell r="C2597">
            <v>18</v>
          </cell>
        </row>
        <row r="2598">
          <cell r="A2598">
            <v>43598</v>
          </cell>
          <cell r="B2598" t="str">
            <v>KK KOMPACT FINE S.SC</v>
          </cell>
          <cell r="C2598">
            <v>5.17</v>
          </cell>
        </row>
        <row r="2599">
          <cell r="A2599">
            <v>39853</v>
          </cell>
          <cell r="B2599" t="str">
            <v>WALLCRETE KK 53 MQ</v>
          </cell>
          <cell r="C2599">
            <v>49.5</v>
          </cell>
        </row>
        <row r="2600">
          <cell r="A2600">
            <v>24208</v>
          </cell>
          <cell r="B2600" t="str">
            <v>KK ACRIL.FLEX K01100</v>
          </cell>
          <cell r="C2600">
            <v>17.190000000000001</v>
          </cell>
        </row>
        <row r="2601">
          <cell r="A2601">
            <v>21742</v>
          </cell>
          <cell r="B2601" t="str">
            <v>KK SILOX FINISH 0,7</v>
          </cell>
          <cell r="C2601">
            <v>7.8599999999999994</v>
          </cell>
        </row>
        <row r="2602">
          <cell r="A2602">
            <v>43214</v>
          </cell>
          <cell r="B2602" t="str">
            <v>STRIPE LIVING KK 14</v>
          </cell>
          <cell r="C2602">
            <v>26.5</v>
          </cell>
        </row>
        <row r="2603">
          <cell r="A2603">
            <v>37500</v>
          </cell>
          <cell r="B2603" t="str">
            <v>DECOR KK 100 10L.</v>
          </cell>
          <cell r="C2603">
            <v>19.5</v>
          </cell>
        </row>
        <row r="2604">
          <cell r="A2604" t="str">
            <v>001N5</v>
          </cell>
          <cell r="B2604" t="str">
            <v>GLASS CONNECT L8-600</v>
          </cell>
          <cell r="C2604">
            <v>4.17</v>
          </cell>
        </row>
        <row r="2605">
          <cell r="A2605">
            <v>42706</v>
          </cell>
          <cell r="B2605" t="str">
            <v>PATINA KK 106 MQ</v>
          </cell>
          <cell r="C2605">
            <v>49.5</v>
          </cell>
        </row>
        <row r="2606">
          <cell r="A2606">
            <v>44989</v>
          </cell>
          <cell r="B2606" t="str">
            <v>KK SILOX FINISH 1.5</v>
          </cell>
          <cell r="C2606">
            <v>7.94</v>
          </cell>
        </row>
        <row r="2607">
          <cell r="A2607">
            <v>24339</v>
          </cell>
          <cell r="B2607" t="str">
            <v>KK ACRIL.FLEX K02800</v>
          </cell>
          <cell r="C2607">
            <v>19.190000000000001</v>
          </cell>
        </row>
        <row r="2608">
          <cell r="A2608">
            <v>11528</v>
          </cell>
          <cell r="B2608" t="str">
            <v>BIO.TINTEGGIO C3015</v>
          </cell>
          <cell r="C2608">
            <v>7.33</v>
          </cell>
        </row>
        <row r="2609">
          <cell r="A2609" t="str">
            <v>ECR</v>
          </cell>
          <cell r="B2609" t="str">
            <v>TEST PULL OUT TASSEL</v>
          </cell>
          <cell r="C2609">
            <v>1</v>
          </cell>
        </row>
        <row r="2610">
          <cell r="A2610">
            <v>39979</v>
          </cell>
          <cell r="B2610" t="str">
            <v>CEMENTORESINA WALL</v>
          </cell>
          <cell r="C2610">
            <v>60</v>
          </cell>
        </row>
        <row r="2611">
          <cell r="A2611">
            <v>7106</v>
          </cell>
          <cell r="B2611" t="str">
            <v>BIO.TINTEGGIO C3034</v>
          </cell>
          <cell r="C2611">
            <v>8.120000000000001</v>
          </cell>
        </row>
        <row r="2612">
          <cell r="A2612">
            <v>48689</v>
          </cell>
          <cell r="B2612" t="str">
            <v>KOMPACT NEW FIN.K007</v>
          </cell>
          <cell r="C2612">
            <v>4.0999999999999996</v>
          </cell>
        </row>
        <row r="2613">
          <cell r="A2613">
            <v>41681</v>
          </cell>
          <cell r="B2613" t="str">
            <v>WALLCRETE LIVING KK</v>
          </cell>
          <cell r="C2613">
            <v>32</v>
          </cell>
        </row>
        <row r="2614">
          <cell r="A2614">
            <v>24304</v>
          </cell>
          <cell r="B2614" t="str">
            <v>KK ACRIL.FLEX K19200</v>
          </cell>
          <cell r="C2614">
            <v>22.15</v>
          </cell>
        </row>
        <row r="2615">
          <cell r="A2615">
            <v>50278</v>
          </cell>
          <cell r="B2615" t="str">
            <v>SILICONE COLOR 42 6X</v>
          </cell>
          <cell r="C2615">
            <v>15.73</v>
          </cell>
        </row>
        <row r="2616">
          <cell r="A2616">
            <v>42671</v>
          </cell>
          <cell r="B2616" t="str">
            <v>PATINA KK 71 MQ</v>
          </cell>
          <cell r="C2616">
            <v>48.5</v>
          </cell>
        </row>
        <row r="2617">
          <cell r="A2617">
            <v>38515</v>
          </cell>
          <cell r="B2617" t="str">
            <v>INVISIBILE 5X2,4M KK</v>
          </cell>
          <cell r="C2617">
            <v>9.5</v>
          </cell>
        </row>
        <row r="2618">
          <cell r="A2618">
            <v>46564</v>
          </cell>
          <cell r="B2618" t="str">
            <v>KOMPACT 110 FNE  NT</v>
          </cell>
          <cell r="C2618">
            <v>2.9899999999999998</v>
          </cell>
        </row>
        <row r="2619">
          <cell r="A2619">
            <v>42051</v>
          </cell>
          <cell r="B2619" t="str">
            <v>OUTDOOR PAINT KK 51</v>
          </cell>
          <cell r="C2619">
            <v>22.5</v>
          </cell>
        </row>
        <row r="2620">
          <cell r="A2620">
            <v>19716</v>
          </cell>
          <cell r="B2620" t="str">
            <v>KK KOMPACT PITT.C304</v>
          </cell>
          <cell r="C2620">
            <v>17.009999999999998</v>
          </cell>
        </row>
        <row r="2621">
          <cell r="A2621">
            <v>17169</v>
          </cell>
          <cell r="B2621" t="str">
            <v>GEOLITE MICROSIL.C30</v>
          </cell>
          <cell r="C2621">
            <v>18.399999999999999</v>
          </cell>
        </row>
        <row r="2622">
          <cell r="A2622">
            <v>12875</v>
          </cell>
          <cell r="B2622" t="str">
            <v>BIO.SIL.PURO PIT.S06</v>
          </cell>
          <cell r="C2622">
            <v>19.899999999999999</v>
          </cell>
        </row>
        <row r="2623">
          <cell r="A2623">
            <v>42451</v>
          </cell>
          <cell r="B2623" t="str">
            <v>WALLPAPER LIVING KK</v>
          </cell>
          <cell r="C2623">
            <v>11</v>
          </cell>
        </row>
        <row r="2624">
          <cell r="A2624">
            <v>42301</v>
          </cell>
          <cell r="B2624" t="str">
            <v>WALLPAPER KK 101 MQ</v>
          </cell>
          <cell r="C2624">
            <v>27.5</v>
          </cell>
        </row>
        <row r="2625">
          <cell r="A2625">
            <v>32956</v>
          </cell>
          <cell r="B2625" t="str">
            <v>KK KOMPACT PITT.K052</v>
          </cell>
          <cell r="C2625">
            <v>16.72</v>
          </cell>
        </row>
        <row r="2626">
          <cell r="A2626">
            <v>46868</v>
          </cell>
          <cell r="B2626" t="str">
            <v>FACT.COLOR PU/S A KK</v>
          </cell>
          <cell r="C2626">
            <v>46.31</v>
          </cell>
        </row>
        <row r="2627">
          <cell r="A2627">
            <v>42789</v>
          </cell>
          <cell r="B2627" t="str">
            <v>STRIPE WR07  10LT</v>
          </cell>
          <cell r="C2627">
            <v>16</v>
          </cell>
        </row>
        <row r="2628">
          <cell r="A2628">
            <v>39049</v>
          </cell>
          <cell r="B2628" t="str">
            <v>MICRORESINA KK 49 1+</v>
          </cell>
          <cell r="C2628">
            <v>52.5</v>
          </cell>
        </row>
        <row r="2629">
          <cell r="A2629">
            <v>20117</v>
          </cell>
          <cell r="B2629" t="str">
            <v>KK QUARZITE K128008</v>
          </cell>
          <cell r="C2629">
            <v>12.190000000000001</v>
          </cell>
        </row>
        <row r="2630">
          <cell r="A2630">
            <v>49062</v>
          </cell>
          <cell r="B2630" t="str">
            <v>POLO WHITE DONNA SIZ</v>
          </cell>
          <cell r="C2630">
            <v>9.6</v>
          </cell>
        </row>
        <row r="2631">
          <cell r="A2631">
            <v>44668</v>
          </cell>
          <cell r="B2631" t="str">
            <v>CEMENTORESINA WALL K</v>
          </cell>
          <cell r="C2631">
            <v>44</v>
          </cell>
        </row>
        <row r="2632">
          <cell r="A2632">
            <v>43780</v>
          </cell>
          <cell r="B2632" t="str">
            <v>KK SILOX PIT.S.SCUD.</v>
          </cell>
          <cell r="C2632">
            <v>27.160000000000004</v>
          </cell>
        </row>
        <row r="2633">
          <cell r="A2633">
            <v>29435</v>
          </cell>
          <cell r="B2633" t="str">
            <v>KK SILOX PIT.K028010</v>
          </cell>
          <cell r="C2633">
            <v>23.73</v>
          </cell>
        </row>
        <row r="2634">
          <cell r="A2634">
            <v>18971</v>
          </cell>
          <cell r="B2634" t="str">
            <v>KK KOMPACT MED.S0590</v>
          </cell>
          <cell r="C2634">
            <v>4.5299999999999994</v>
          </cell>
        </row>
        <row r="2635">
          <cell r="A2635">
            <v>2406</v>
          </cell>
          <cell r="B2635" t="str">
            <v>BIO.SIL.PURO 1,2 C30</v>
          </cell>
          <cell r="C2635">
            <v>6.87</v>
          </cell>
        </row>
        <row r="2636">
          <cell r="A2636">
            <v>39099</v>
          </cell>
          <cell r="B2636" t="str">
            <v>MICRORESINA KK 99 1+</v>
          </cell>
          <cell r="C2636">
            <v>54</v>
          </cell>
        </row>
        <row r="2637">
          <cell r="A2637">
            <v>38703</v>
          </cell>
          <cell r="B2637" t="str">
            <v>CEMENTORESINA 1 KK10</v>
          </cell>
          <cell r="C2637">
            <v>44</v>
          </cell>
        </row>
        <row r="2638">
          <cell r="A2638">
            <v>19303</v>
          </cell>
          <cell r="B2638" t="str">
            <v>KK ACRILSILOSSANICO</v>
          </cell>
          <cell r="C2638">
            <v>15.969999999999999</v>
          </cell>
        </row>
        <row r="2639">
          <cell r="A2639">
            <v>2604</v>
          </cell>
          <cell r="B2639" t="str">
            <v>ANGOLARE UNIVERS.100</v>
          </cell>
          <cell r="C2639">
            <v>2.3120000000000003</v>
          </cell>
        </row>
        <row r="2640">
          <cell r="A2640">
            <v>49087</v>
          </cell>
          <cell r="B2640" t="str">
            <v>GIACCA WARM BLACK SI</v>
          </cell>
          <cell r="C2640">
            <v>59.7</v>
          </cell>
        </row>
        <row r="2641">
          <cell r="A2641">
            <v>39732</v>
          </cell>
          <cell r="B2641" t="str">
            <v>KK SILOX FINISH 1.0</v>
          </cell>
          <cell r="C2641">
            <v>6.74</v>
          </cell>
        </row>
        <row r="2642">
          <cell r="A2642">
            <v>35600</v>
          </cell>
          <cell r="B2642" t="str">
            <v>KK KOMPACT PITT.K128</v>
          </cell>
          <cell r="C2642">
            <v>15.219999999999999</v>
          </cell>
        </row>
        <row r="2643">
          <cell r="A2643">
            <v>45020</v>
          </cell>
          <cell r="B2643" t="str">
            <v>KK SILOX FINISH 1.5</v>
          </cell>
          <cell r="C2643">
            <v>7.94</v>
          </cell>
        </row>
        <row r="2644">
          <cell r="A2644">
            <v>43767</v>
          </cell>
          <cell r="B2644" t="str">
            <v>KK KOMPACT MED.S.SCU</v>
          </cell>
          <cell r="C2644">
            <v>5.17</v>
          </cell>
        </row>
        <row r="2645">
          <cell r="A2645">
            <v>43688</v>
          </cell>
          <cell r="B2645" t="str">
            <v>MICRORESINA PARQUET</v>
          </cell>
          <cell r="C2645">
            <v>16</v>
          </cell>
        </row>
        <row r="2646">
          <cell r="A2646">
            <v>38840</v>
          </cell>
          <cell r="B2646" t="str">
            <v>CEMENTORESINA 2 KK40</v>
          </cell>
          <cell r="C2646">
            <v>44</v>
          </cell>
        </row>
        <row r="2647">
          <cell r="A2647">
            <v>14012</v>
          </cell>
          <cell r="B2647" t="str">
            <v>BIO.SIL.PURO PIT.K03</v>
          </cell>
          <cell r="C2647">
            <v>16.940000000000001</v>
          </cell>
        </row>
        <row r="2648">
          <cell r="A2648">
            <v>13664</v>
          </cell>
          <cell r="B2648" t="str">
            <v>GEOCALCE TENACE 25KG</v>
          </cell>
          <cell r="C2648">
            <v>0.43</v>
          </cell>
        </row>
        <row r="2649">
          <cell r="A2649">
            <v>37326</v>
          </cell>
          <cell r="B2649" t="str">
            <v>DECOR KK 126 4L.</v>
          </cell>
          <cell r="C2649">
            <v>24</v>
          </cell>
        </row>
        <row r="2650">
          <cell r="A2650">
            <v>8180</v>
          </cell>
          <cell r="B2650" t="str">
            <v>BIO.SIL.PURO 1,5 K00</v>
          </cell>
          <cell r="C2650">
            <v>6.07</v>
          </cell>
        </row>
        <row r="2651">
          <cell r="A2651">
            <v>43617</v>
          </cell>
          <cell r="B2651" t="str">
            <v>MICRORESINA PARQUET</v>
          </cell>
          <cell r="C2651">
            <v>18</v>
          </cell>
        </row>
        <row r="2652">
          <cell r="A2652">
            <v>35628</v>
          </cell>
          <cell r="B2652" t="str">
            <v>KD SUP.PAINT I006010</v>
          </cell>
          <cell r="C2652">
            <v>12.6</v>
          </cell>
        </row>
        <row r="2653">
          <cell r="A2653">
            <v>5714</v>
          </cell>
          <cell r="B2653" t="str">
            <v>L34 CLASSIC CHIARO 9</v>
          </cell>
          <cell r="C2653">
            <v>5.89</v>
          </cell>
        </row>
        <row r="2654">
          <cell r="A2654" t="str">
            <v>001HQ</v>
          </cell>
          <cell r="B2654" t="str">
            <v>KK ACRILEX FINISH 1.</v>
          </cell>
          <cell r="C2654">
            <v>6.5400000000000009</v>
          </cell>
        </row>
        <row r="2655">
          <cell r="A2655">
            <v>46683</v>
          </cell>
          <cell r="B2655" t="str">
            <v>CEMENTORESINA 2 KK83</v>
          </cell>
          <cell r="C2655">
            <v>44</v>
          </cell>
        </row>
        <row r="2656">
          <cell r="A2656">
            <v>38881</v>
          </cell>
          <cell r="B2656" t="str">
            <v>CEMENTORESINA 2 KK81</v>
          </cell>
          <cell r="C2656">
            <v>44</v>
          </cell>
        </row>
        <row r="2657">
          <cell r="A2657">
            <v>35736</v>
          </cell>
          <cell r="B2657" t="str">
            <v>MICRORESINA ZERO KK</v>
          </cell>
          <cell r="C2657">
            <v>41.5</v>
          </cell>
        </row>
        <row r="2658">
          <cell r="A2658">
            <v>13921</v>
          </cell>
          <cell r="B2658" t="str">
            <v>FUGALITE MARRONE 3KG</v>
          </cell>
          <cell r="C2658">
            <v>17.3</v>
          </cell>
        </row>
        <row r="2659">
          <cell r="A2659">
            <v>12859</v>
          </cell>
          <cell r="B2659" t="str">
            <v>BIO.SIL.PURO PIT.S04</v>
          </cell>
          <cell r="C2659">
            <v>22.98</v>
          </cell>
        </row>
        <row r="2660">
          <cell r="A2660" t="str">
            <v>G0893</v>
          </cell>
          <cell r="B2660" t="str">
            <v>KCC CARD A5 KK55 (3</v>
          </cell>
          <cell r="C2660">
            <v>0.9</v>
          </cell>
        </row>
        <row r="2661">
          <cell r="A2661" t="str">
            <v>G0072</v>
          </cell>
          <cell r="B2661" t="str">
            <v>SECCHIO X MEETING S/</v>
          </cell>
          <cell r="C2661">
            <v>2</v>
          </cell>
        </row>
        <row r="2662">
          <cell r="A2662" t="str">
            <v>G1285</v>
          </cell>
          <cell r="B2662" t="str">
            <v>BROCHURE STEEL COMBO</v>
          </cell>
          <cell r="C2662">
            <v>1.83</v>
          </cell>
        </row>
        <row r="2663">
          <cell r="A2663" t="str">
            <v>001HU</v>
          </cell>
          <cell r="B2663" t="str">
            <v>CALZE 43-46 CF 2 PAI</v>
          </cell>
          <cell r="C2663">
            <v>10</v>
          </cell>
        </row>
        <row r="2664">
          <cell r="A2664">
            <v>33156</v>
          </cell>
          <cell r="B2664" t="str">
            <v>KK SILOX PIT.S052008</v>
          </cell>
          <cell r="C2664">
            <v>28.78</v>
          </cell>
        </row>
        <row r="2665">
          <cell r="A2665">
            <v>23356</v>
          </cell>
          <cell r="B2665" t="str">
            <v>KERADECOR ZINKOVER 1</v>
          </cell>
          <cell r="C2665">
            <v>47.760000000000005</v>
          </cell>
        </row>
        <row r="2666">
          <cell r="A2666">
            <v>6986</v>
          </cell>
          <cell r="B2666" t="str">
            <v>BIO.SPATOLATO C3019</v>
          </cell>
          <cell r="C2666">
            <v>8.23</v>
          </cell>
        </row>
        <row r="2667">
          <cell r="A2667">
            <v>30740</v>
          </cell>
          <cell r="B2667" t="str">
            <v>KK KOMPACT MED.K0290</v>
          </cell>
          <cell r="C2667">
            <v>4.0999999999999996</v>
          </cell>
        </row>
        <row r="2668">
          <cell r="A2668">
            <v>25610</v>
          </cell>
          <cell r="B2668" t="str">
            <v>KK SILOX PIT.C3039 1</v>
          </cell>
          <cell r="C2668">
            <v>21.96</v>
          </cell>
        </row>
        <row r="2669">
          <cell r="A2669">
            <v>16554</v>
          </cell>
          <cell r="B2669" t="str">
            <v>KK SILOX FINISH 1.5</v>
          </cell>
          <cell r="C2669">
            <v>4.8899999999999997</v>
          </cell>
        </row>
        <row r="2670">
          <cell r="A2670">
            <v>39842</v>
          </cell>
          <cell r="B2670" t="str">
            <v>WALLCRETE KK 42 MQ</v>
          </cell>
          <cell r="C2670">
            <v>49.5</v>
          </cell>
        </row>
        <row r="2671">
          <cell r="A2671" t="str">
            <v>001LY</v>
          </cell>
          <cell r="B2671" t="str">
            <v>KK ACRILEX FONDO C30</v>
          </cell>
          <cell r="C2671">
            <v>15</v>
          </cell>
        </row>
        <row r="2672">
          <cell r="A2672">
            <v>50240</v>
          </cell>
          <cell r="B2672" t="str">
            <v>SILICONE COLOR 04 12</v>
          </cell>
          <cell r="C2672">
            <v>15.73</v>
          </cell>
        </row>
        <row r="2673">
          <cell r="A2673">
            <v>29778</v>
          </cell>
          <cell r="B2673" t="str">
            <v>KK KOMPACT MED.BC GD</v>
          </cell>
          <cell r="C2673">
            <v>3.31</v>
          </cell>
        </row>
        <row r="2674">
          <cell r="A2674">
            <v>13079</v>
          </cell>
          <cell r="B2674" t="str">
            <v>BIO.TINTEGGIO S01200</v>
          </cell>
          <cell r="C2674">
            <v>6.32</v>
          </cell>
        </row>
        <row r="2675">
          <cell r="A2675">
            <v>41493</v>
          </cell>
          <cell r="B2675" t="str">
            <v>OUTDOOR PAINT KK 93</v>
          </cell>
          <cell r="C2675">
            <v>22</v>
          </cell>
        </row>
        <row r="2676">
          <cell r="A2676">
            <v>38856</v>
          </cell>
          <cell r="B2676" t="str">
            <v>CEMENTORESINA 2 KK56</v>
          </cell>
          <cell r="C2676">
            <v>44</v>
          </cell>
        </row>
        <row r="2677">
          <cell r="A2677">
            <v>37528</v>
          </cell>
          <cell r="B2677" t="str">
            <v>DECOR KK 128 10L.</v>
          </cell>
          <cell r="C2677">
            <v>21.5</v>
          </cell>
        </row>
        <row r="2678">
          <cell r="A2678">
            <v>41742</v>
          </cell>
          <cell r="B2678" t="str">
            <v>WALLCRETE LIVING KK</v>
          </cell>
          <cell r="C2678">
            <v>33</v>
          </cell>
        </row>
        <row r="2679">
          <cell r="A2679">
            <v>30248</v>
          </cell>
          <cell r="B2679" t="str">
            <v>KK KOMPACT MED.K0090</v>
          </cell>
          <cell r="C2679">
            <v>4.96</v>
          </cell>
        </row>
        <row r="2680">
          <cell r="A2680">
            <v>118</v>
          </cell>
          <cell r="B2680" t="str">
            <v>FACT.COLOR PU/S A KK</v>
          </cell>
          <cell r="C2680">
            <v>46.2</v>
          </cell>
        </row>
        <row r="2681">
          <cell r="A2681">
            <v>47595</v>
          </cell>
          <cell r="B2681" t="str">
            <v>KK KOMPACT MED.B5126</v>
          </cell>
          <cell r="C2681">
            <v>4.3040000000000003</v>
          </cell>
        </row>
        <row r="2682">
          <cell r="A2682">
            <v>44371</v>
          </cell>
          <cell r="B2682" t="str">
            <v>KK SILOX FINISH 1.0</v>
          </cell>
          <cell r="C2682">
            <v>7.94</v>
          </cell>
        </row>
        <row r="2683">
          <cell r="A2683">
            <v>39815</v>
          </cell>
          <cell r="B2683" t="str">
            <v>WALLCRETE KK 15 MQ</v>
          </cell>
          <cell r="C2683">
            <v>49.5</v>
          </cell>
        </row>
        <row r="2684">
          <cell r="A2684">
            <v>38575</v>
          </cell>
          <cell r="B2684" t="str">
            <v>STRIPE KK 50  4L</v>
          </cell>
          <cell r="C2684">
            <v>18.5</v>
          </cell>
        </row>
        <row r="2685">
          <cell r="A2685">
            <v>36156</v>
          </cell>
          <cell r="B2685" t="str">
            <v>MICRORESINA ZERO KK</v>
          </cell>
          <cell r="C2685">
            <v>44.5</v>
          </cell>
        </row>
        <row r="2686">
          <cell r="A2686" t="str">
            <v>G0974</v>
          </cell>
          <cell r="B2686" t="str">
            <v>KCC CARD A5 KK136 (3</v>
          </cell>
          <cell r="C2686">
            <v>0.9</v>
          </cell>
        </row>
        <row r="2687">
          <cell r="A2687">
            <v>43032</v>
          </cell>
          <cell r="B2687" t="str">
            <v>OUTDOOR PLASTER KK 3</v>
          </cell>
          <cell r="C2687">
            <v>4.5</v>
          </cell>
        </row>
        <row r="2688">
          <cell r="A2688">
            <v>42656</v>
          </cell>
          <cell r="B2688" t="str">
            <v>PATINA KK 56 MQ</v>
          </cell>
          <cell r="C2688">
            <v>48.5</v>
          </cell>
        </row>
        <row r="2689">
          <cell r="A2689">
            <v>41290</v>
          </cell>
          <cell r="B2689" t="str">
            <v>KK ACRIL.FLEX S05900</v>
          </cell>
          <cell r="C2689">
            <v>24.19</v>
          </cell>
        </row>
        <row r="2690">
          <cell r="A2690">
            <v>31921</v>
          </cell>
          <cell r="B2690" t="str">
            <v>KK KOMPACT PITT.K029</v>
          </cell>
          <cell r="C2690">
            <v>15.219999999999999</v>
          </cell>
        </row>
        <row r="2691">
          <cell r="A2691">
            <v>29826</v>
          </cell>
          <cell r="B2691" t="str">
            <v>KK KOMPACT FIN.K0290</v>
          </cell>
          <cell r="C2691">
            <v>4.0999999999999996</v>
          </cell>
        </row>
        <row r="2692">
          <cell r="A2692">
            <v>21708</v>
          </cell>
          <cell r="B2692" t="str">
            <v>KK SILOX FINISH 0,7</v>
          </cell>
          <cell r="C2692">
            <v>6.74</v>
          </cell>
        </row>
        <row r="2693">
          <cell r="A2693">
            <v>12788</v>
          </cell>
          <cell r="B2693" t="str">
            <v>BIO.SIL.PURO PIT.S04</v>
          </cell>
          <cell r="C2693">
            <v>21.05</v>
          </cell>
        </row>
        <row r="2694">
          <cell r="A2694">
            <v>38932</v>
          </cell>
          <cell r="B2694" t="str">
            <v>CEMENTORESINA 2 KK13</v>
          </cell>
          <cell r="C2694">
            <v>44</v>
          </cell>
        </row>
        <row r="2695">
          <cell r="A2695">
            <v>34343</v>
          </cell>
          <cell r="B2695" t="str">
            <v>KD SUP.PAINT I009005</v>
          </cell>
          <cell r="C2695">
            <v>14.540000000000001</v>
          </cell>
        </row>
        <row r="2696">
          <cell r="A2696">
            <v>24221</v>
          </cell>
          <cell r="B2696" t="str">
            <v>KK ACRIL.FLEX K02600</v>
          </cell>
          <cell r="C2696">
            <v>17.190000000000001</v>
          </cell>
        </row>
        <row r="2697">
          <cell r="A2697">
            <v>44004</v>
          </cell>
          <cell r="B2697" t="str">
            <v>CEMENTORESINA KK 4 M</v>
          </cell>
          <cell r="C2697">
            <v>60</v>
          </cell>
        </row>
        <row r="2698">
          <cell r="A2698">
            <v>43384</v>
          </cell>
          <cell r="B2698" t="str">
            <v>KK ACRILEX FINISH 1.</v>
          </cell>
          <cell r="C2698">
            <v>3.38</v>
          </cell>
        </row>
        <row r="2699">
          <cell r="A2699">
            <v>38746</v>
          </cell>
          <cell r="B2699" t="str">
            <v>CEMENTORESINA 1 KK14</v>
          </cell>
          <cell r="C2699">
            <v>44</v>
          </cell>
        </row>
        <row r="2700">
          <cell r="A2700">
            <v>38644</v>
          </cell>
          <cell r="B2700" t="str">
            <v>CEMENTORESINA 1 KK44</v>
          </cell>
          <cell r="C2700">
            <v>44</v>
          </cell>
        </row>
        <row r="2701">
          <cell r="A2701">
            <v>38772</v>
          </cell>
          <cell r="B2701" t="str">
            <v>STRIPE KK 97  4L</v>
          </cell>
          <cell r="C2701">
            <v>18.5</v>
          </cell>
        </row>
        <row r="2702">
          <cell r="A2702">
            <v>38390</v>
          </cell>
          <cell r="B2702" t="str">
            <v>STRIPE KK 15  4L</v>
          </cell>
          <cell r="C2702">
            <v>18.5</v>
          </cell>
        </row>
        <row r="2703">
          <cell r="A2703" t="str">
            <v>001L1</v>
          </cell>
          <cell r="B2703" t="str">
            <v>KK SILOX PIT. B5329</v>
          </cell>
          <cell r="C2703">
            <v>23.06</v>
          </cell>
        </row>
        <row r="2704">
          <cell r="A2704">
            <v>43669</v>
          </cell>
          <cell r="B2704" t="str">
            <v>MICRORESINA PARQUET</v>
          </cell>
          <cell r="C2704">
            <v>18</v>
          </cell>
        </row>
        <row r="2705">
          <cell r="A2705">
            <v>37294</v>
          </cell>
          <cell r="B2705" t="str">
            <v>DECOR KK 94 4L.</v>
          </cell>
          <cell r="C2705">
            <v>24</v>
          </cell>
        </row>
        <row r="2706">
          <cell r="A2706">
            <v>24316</v>
          </cell>
          <cell r="B2706" t="str">
            <v>KK ACRIL.FLEX K00700</v>
          </cell>
          <cell r="C2706">
            <v>19.190000000000001</v>
          </cell>
        </row>
        <row r="2707">
          <cell r="A2707" t="str">
            <v>001EB</v>
          </cell>
          <cell r="B2707" t="str">
            <v>FUGABELLA COLOR KK 9</v>
          </cell>
          <cell r="C2707">
            <v>3.66</v>
          </cell>
        </row>
        <row r="2708">
          <cell r="A2708">
            <v>44836</v>
          </cell>
          <cell r="B2708" t="str">
            <v>CEMENTORESINA R11 KK</v>
          </cell>
          <cell r="C2708">
            <v>80</v>
          </cell>
        </row>
        <row r="2709">
          <cell r="A2709">
            <v>7908</v>
          </cell>
          <cell r="B2709" t="str">
            <v>BIO.SIL.PURO 1,0 K00</v>
          </cell>
          <cell r="C2709">
            <v>6.07</v>
          </cell>
        </row>
        <row r="2710">
          <cell r="A2710">
            <v>43519</v>
          </cell>
          <cell r="B2710" t="str">
            <v>MICRORESINA FLOOR KK</v>
          </cell>
          <cell r="C2710">
            <v>29.5</v>
          </cell>
        </row>
        <row r="2711">
          <cell r="A2711">
            <v>38681</v>
          </cell>
          <cell r="B2711" t="str">
            <v>CEMENTORESINA 1 KK81</v>
          </cell>
          <cell r="C2711">
            <v>44</v>
          </cell>
        </row>
        <row r="2712">
          <cell r="A2712">
            <v>27597</v>
          </cell>
          <cell r="B2712" t="str">
            <v>KD SUP.PAINT I048006</v>
          </cell>
          <cell r="C2712">
            <v>12.6</v>
          </cell>
        </row>
        <row r="2713">
          <cell r="A2713">
            <v>1056</v>
          </cell>
          <cell r="B2713" t="str">
            <v>ISOBUILD ECO BLOCK 2</v>
          </cell>
          <cell r="C2713">
            <v>0.69000000000000006</v>
          </cell>
        </row>
        <row r="2714">
          <cell r="A2714">
            <v>13216</v>
          </cell>
          <cell r="B2714" t="str">
            <v>BIO.SIL.PURO 1,5 K02</v>
          </cell>
          <cell r="C2714">
            <v>6.07</v>
          </cell>
        </row>
        <row r="2715">
          <cell r="A2715">
            <v>42519</v>
          </cell>
          <cell r="B2715" t="str">
            <v>WALLPAPER LIVING KK</v>
          </cell>
          <cell r="C2715">
            <v>12</v>
          </cell>
        </row>
        <row r="2716">
          <cell r="A2716">
            <v>38302</v>
          </cell>
          <cell r="B2716" t="str">
            <v>ABSOLUTE KK 102 10L</v>
          </cell>
          <cell r="C2716">
            <v>11.5</v>
          </cell>
        </row>
        <row r="2717">
          <cell r="A2717">
            <v>20073</v>
          </cell>
          <cell r="B2717" t="str">
            <v>KK QUARZITE K043007</v>
          </cell>
          <cell r="C2717">
            <v>13.219999999999999</v>
          </cell>
        </row>
        <row r="2718">
          <cell r="A2718">
            <v>14400</v>
          </cell>
          <cell r="B2718" t="str">
            <v>FACTORY PRIMERMAXI E</v>
          </cell>
          <cell r="C2718">
            <v>20.399999999999999</v>
          </cell>
        </row>
        <row r="2719">
          <cell r="A2719">
            <v>14349</v>
          </cell>
          <cell r="B2719" t="str">
            <v>BIO.SPATOLATO S04300</v>
          </cell>
          <cell r="C2719">
            <v>8.23</v>
          </cell>
        </row>
        <row r="2720">
          <cell r="A2720">
            <v>44864</v>
          </cell>
          <cell r="B2720" t="str">
            <v>CEMENTORESINA R11 KK</v>
          </cell>
          <cell r="C2720">
            <v>80</v>
          </cell>
        </row>
        <row r="2721">
          <cell r="A2721">
            <v>41936</v>
          </cell>
          <cell r="B2721" t="str">
            <v>STRIPE LIVING WR04 M</v>
          </cell>
          <cell r="C2721">
            <v>25.5</v>
          </cell>
        </row>
        <row r="2722">
          <cell r="A2722">
            <v>32450</v>
          </cell>
          <cell r="B2722" t="str">
            <v>KK KOMPACT PITT.C301</v>
          </cell>
          <cell r="C2722">
            <v>15.219999999999999</v>
          </cell>
        </row>
        <row r="2723">
          <cell r="A2723">
            <v>11666</v>
          </cell>
          <cell r="B2723" t="str">
            <v>BIO.INTONAC.1,2 C303</v>
          </cell>
          <cell r="C2723">
            <v>3.04</v>
          </cell>
        </row>
        <row r="2724">
          <cell r="A2724">
            <v>6222</v>
          </cell>
          <cell r="B2724" t="str">
            <v>BIO.TINTEGGIO K08000</v>
          </cell>
          <cell r="C2724">
            <v>6.32</v>
          </cell>
        </row>
        <row r="2725">
          <cell r="A2725">
            <v>49348</v>
          </cell>
          <cell r="B2725" t="str">
            <v>KK KOMPACT FIN.B5113</v>
          </cell>
          <cell r="C2725">
            <v>4.3049999999999997</v>
          </cell>
        </row>
        <row r="2726">
          <cell r="A2726">
            <v>42289</v>
          </cell>
          <cell r="B2726" t="str">
            <v>WALLPAPER KK 89 MQ</v>
          </cell>
          <cell r="C2726">
            <v>27.5</v>
          </cell>
        </row>
        <row r="2727">
          <cell r="A2727">
            <v>24416</v>
          </cell>
          <cell r="B2727" t="str">
            <v>KK ACRIL.FLEX K17200</v>
          </cell>
          <cell r="C2727">
            <v>24.19</v>
          </cell>
        </row>
        <row r="2728">
          <cell r="A2728">
            <v>24415</v>
          </cell>
          <cell r="B2728" t="str">
            <v>KK ACRIL.FLEX K17200</v>
          </cell>
          <cell r="C2728">
            <v>24.19</v>
          </cell>
        </row>
        <row r="2729">
          <cell r="A2729">
            <v>4912</v>
          </cell>
          <cell r="B2729" t="str">
            <v>BASE DI PARTENZA 140</v>
          </cell>
          <cell r="C2729">
            <v>13.797999999999998</v>
          </cell>
        </row>
        <row r="2730">
          <cell r="A2730">
            <v>35932</v>
          </cell>
          <cell r="B2730" t="str">
            <v>MICRORESINA ZERO KK</v>
          </cell>
          <cell r="C2730">
            <v>46</v>
          </cell>
        </row>
        <row r="2731">
          <cell r="A2731">
            <v>39141</v>
          </cell>
          <cell r="B2731" t="str">
            <v>MICRORESINA KK 141 1</v>
          </cell>
          <cell r="C2731">
            <v>53</v>
          </cell>
        </row>
        <row r="2732">
          <cell r="A2732">
            <v>46372</v>
          </cell>
          <cell r="B2732" t="str">
            <v>BIO.SIL.PURO PIT.K05</v>
          </cell>
          <cell r="C2732">
            <v>16.940000000000001</v>
          </cell>
        </row>
        <row r="2733">
          <cell r="A2733">
            <v>39823</v>
          </cell>
          <cell r="B2733" t="str">
            <v>WALLCRETE KK 23 MQ</v>
          </cell>
          <cell r="C2733">
            <v>49.5</v>
          </cell>
        </row>
        <row r="2734">
          <cell r="A2734" t="str">
            <v>ESI</v>
          </cell>
          <cell r="B2734" t="str">
            <v>SERVIZIO SPONDA IDRA</v>
          </cell>
          <cell r="C2734">
            <v>32</v>
          </cell>
        </row>
        <row r="2735">
          <cell r="A2735">
            <v>39863</v>
          </cell>
          <cell r="B2735" t="str">
            <v>WALLCRETE KK 63 MQ</v>
          </cell>
          <cell r="C2735">
            <v>49.5</v>
          </cell>
        </row>
        <row r="2736">
          <cell r="A2736">
            <v>7352</v>
          </cell>
          <cell r="B2736" t="str">
            <v>GEOLITE MICROSIL.C30</v>
          </cell>
          <cell r="C2736">
            <v>16.690000000000001</v>
          </cell>
        </row>
        <row r="2737">
          <cell r="A2737" t="str">
            <v>000QJ</v>
          </cell>
          <cell r="B2737" t="str">
            <v>SKIL REMOVE 5L</v>
          </cell>
          <cell r="C2737">
            <v>13</v>
          </cell>
        </row>
        <row r="2738">
          <cell r="A2738">
            <v>42882</v>
          </cell>
          <cell r="B2738" t="str">
            <v>PATINA LIVING KK 82</v>
          </cell>
          <cell r="C2738">
            <v>32</v>
          </cell>
        </row>
        <row r="2739">
          <cell r="A2739">
            <v>31245</v>
          </cell>
          <cell r="B2739" t="str">
            <v>KK KOMPACT MED.K0060</v>
          </cell>
          <cell r="C2739">
            <v>4.0999999999999996</v>
          </cell>
        </row>
        <row r="2740">
          <cell r="A2740">
            <v>1711</v>
          </cell>
          <cell r="B2740" t="str">
            <v>BIO.SIL.PURO PIT.C30</v>
          </cell>
          <cell r="C2740">
            <v>17.98</v>
          </cell>
        </row>
        <row r="2741">
          <cell r="A2741">
            <v>30570</v>
          </cell>
          <cell r="B2741" t="str">
            <v>KK SILOX PIT.S032006</v>
          </cell>
          <cell r="C2741">
            <v>23.73</v>
          </cell>
        </row>
        <row r="2742">
          <cell r="A2742">
            <v>21719</v>
          </cell>
          <cell r="B2742" t="str">
            <v>KK SILOX FINISH 0,7</v>
          </cell>
          <cell r="C2742">
            <v>6.74</v>
          </cell>
        </row>
        <row r="2743">
          <cell r="A2743">
            <v>20107</v>
          </cell>
          <cell r="B2743" t="str">
            <v>KK QUARZITE K075007</v>
          </cell>
          <cell r="C2743">
            <v>13.219999999999999</v>
          </cell>
        </row>
        <row r="2744">
          <cell r="A2744">
            <v>24305</v>
          </cell>
          <cell r="B2744" t="str">
            <v>KK ACRIL.FLEX K19500</v>
          </cell>
          <cell r="C2744">
            <v>22.15</v>
          </cell>
        </row>
        <row r="2745">
          <cell r="A2745">
            <v>6676</v>
          </cell>
          <cell r="B2745" t="str">
            <v>BIO.SIL.PURO 1,2 C30</v>
          </cell>
          <cell r="C2745">
            <v>6.07</v>
          </cell>
        </row>
        <row r="2746">
          <cell r="A2746">
            <v>39215</v>
          </cell>
          <cell r="B2746" t="str">
            <v>MICRORESINA KK 15 2,</v>
          </cell>
          <cell r="C2746">
            <v>50</v>
          </cell>
        </row>
        <row r="2747">
          <cell r="A2747">
            <v>27549</v>
          </cell>
          <cell r="B2747" t="str">
            <v>KD SUP.PAINT I014009</v>
          </cell>
          <cell r="C2747">
            <v>14.540000000000001</v>
          </cell>
        </row>
        <row r="2748">
          <cell r="A2748">
            <v>12584</v>
          </cell>
          <cell r="B2748" t="str">
            <v>BIO.SIL.PURO 1,0 S06</v>
          </cell>
          <cell r="C2748">
            <v>6.42</v>
          </cell>
        </row>
        <row r="2749">
          <cell r="A2749">
            <v>42499</v>
          </cell>
          <cell r="B2749" t="str">
            <v>WALLPAPER LIVING KK</v>
          </cell>
          <cell r="C2749">
            <v>11</v>
          </cell>
        </row>
        <row r="2750">
          <cell r="A2750">
            <v>28231</v>
          </cell>
          <cell r="B2750" t="str">
            <v>KK ECO SIL.VELAT.K21</v>
          </cell>
          <cell r="C2750">
            <v>34</v>
          </cell>
        </row>
        <row r="2751">
          <cell r="A2751">
            <v>20076</v>
          </cell>
          <cell r="B2751" t="str">
            <v>KK QUARZITE K044006</v>
          </cell>
          <cell r="C2751">
            <v>16.190000000000001</v>
          </cell>
        </row>
        <row r="2752">
          <cell r="A2752">
            <v>42107</v>
          </cell>
          <cell r="B2752" t="str">
            <v>OUTDOOR PAINT KK 107</v>
          </cell>
          <cell r="C2752">
            <v>19</v>
          </cell>
        </row>
        <row r="2753">
          <cell r="A2753">
            <v>19274</v>
          </cell>
          <cell r="B2753" t="str">
            <v>KK SILOX FINISH 1.2</v>
          </cell>
          <cell r="C2753">
            <v>6.74</v>
          </cell>
        </row>
        <row r="2754">
          <cell r="A2754">
            <v>44841</v>
          </cell>
          <cell r="B2754" t="str">
            <v>CEMENTORESINA R11 KK</v>
          </cell>
          <cell r="C2754">
            <v>80</v>
          </cell>
        </row>
        <row r="2755">
          <cell r="A2755">
            <v>24437</v>
          </cell>
          <cell r="B2755" t="str">
            <v>KK ECO ACR.FLEX 1,0</v>
          </cell>
          <cell r="C2755">
            <v>6.8400000000000007</v>
          </cell>
        </row>
        <row r="2756">
          <cell r="A2756">
            <v>18605</v>
          </cell>
          <cell r="B2756" t="str">
            <v>KK ACRILEX FINISH 1.</v>
          </cell>
          <cell r="C2756">
            <v>3.38</v>
          </cell>
        </row>
        <row r="2757">
          <cell r="A2757">
            <v>13507</v>
          </cell>
          <cell r="B2757" t="str">
            <v>TASS.PERCUS.NYLON 23</v>
          </cell>
          <cell r="C2757">
            <v>0.60799999999999998</v>
          </cell>
        </row>
        <row r="2758">
          <cell r="A2758" t="str">
            <v>G1277</v>
          </cell>
          <cell r="B2758" t="str">
            <v>BROCHURE LAMINATI KK</v>
          </cell>
          <cell r="C2758">
            <v>0.80999999999999994</v>
          </cell>
        </row>
        <row r="2759">
          <cell r="A2759">
            <v>49086</v>
          </cell>
          <cell r="B2759" t="str">
            <v>GIACCA SMAN.BLACK SI</v>
          </cell>
          <cell r="C2759">
            <v>20.399999999999999</v>
          </cell>
        </row>
        <row r="2760">
          <cell r="A2760">
            <v>42295</v>
          </cell>
          <cell r="B2760" t="str">
            <v>WALLPAPER KK 95 MQ</v>
          </cell>
          <cell r="C2760">
            <v>27.5</v>
          </cell>
        </row>
        <row r="2761">
          <cell r="A2761">
            <v>16297</v>
          </cell>
          <cell r="B2761" t="str">
            <v>MICRORESINA ZERO WR0</v>
          </cell>
          <cell r="C2761">
            <v>44.5</v>
          </cell>
        </row>
        <row r="2762">
          <cell r="A2762">
            <v>14007</v>
          </cell>
          <cell r="B2762" t="str">
            <v>GEOLITE MICROSIL.C30</v>
          </cell>
          <cell r="C2762">
            <v>18.740000000000002</v>
          </cell>
        </row>
        <row r="2763">
          <cell r="A2763">
            <v>174</v>
          </cell>
          <cell r="B2763" t="str">
            <v>SU.PER BIO GRIGIO 25</v>
          </cell>
          <cell r="C2763">
            <v>0.43</v>
          </cell>
        </row>
        <row r="2764">
          <cell r="A2764">
            <v>44759</v>
          </cell>
          <cell r="B2764" t="str">
            <v>KK SILOX FINISH 1.0</v>
          </cell>
          <cell r="C2764">
            <v>7.94</v>
          </cell>
        </row>
        <row r="2765">
          <cell r="A2765">
            <v>42324</v>
          </cell>
          <cell r="B2765" t="str">
            <v>WALLPAPER KK 124 MQ</v>
          </cell>
          <cell r="C2765">
            <v>27.5</v>
          </cell>
        </row>
        <row r="2766">
          <cell r="A2766">
            <v>39180</v>
          </cell>
          <cell r="B2766" t="str">
            <v>STRIPE KK 30  10LT</v>
          </cell>
          <cell r="C2766">
            <v>16.5</v>
          </cell>
        </row>
        <row r="2767">
          <cell r="A2767">
            <v>38007</v>
          </cell>
          <cell r="B2767" t="str">
            <v>ABSOLUTE KK 7 4L</v>
          </cell>
          <cell r="C2767">
            <v>13</v>
          </cell>
        </row>
        <row r="2768">
          <cell r="A2768">
            <v>71</v>
          </cell>
          <cell r="B2768" t="str">
            <v>KK ECO KOMPACT EXTRA</v>
          </cell>
          <cell r="C2768">
            <v>4.3049999999999997</v>
          </cell>
        </row>
        <row r="2769">
          <cell r="A2769">
            <v>42422</v>
          </cell>
          <cell r="B2769" t="str">
            <v>WALLPAPER LIVING KK</v>
          </cell>
          <cell r="C2769">
            <v>11</v>
          </cell>
        </row>
        <row r="2770">
          <cell r="A2770">
            <v>35529</v>
          </cell>
          <cell r="B2770" t="str">
            <v>KK QUARZITE S068003</v>
          </cell>
          <cell r="C2770">
            <v>13.219999999999999</v>
          </cell>
        </row>
        <row r="2771">
          <cell r="A2771">
            <v>1282</v>
          </cell>
          <cell r="B2771" t="str">
            <v>BIO.SIL.PURO PIT.K00</v>
          </cell>
          <cell r="C2771">
            <v>16.940000000000001</v>
          </cell>
        </row>
        <row r="2772">
          <cell r="A2772">
            <v>46254</v>
          </cell>
          <cell r="B2772" t="str">
            <v>CEMENTORESINA 1 KK54</v>
          </cell>
          <cell r="C2772">
            <v>44</v>
          </cell>
        </row>
        <row r="2773">
          <cell r="A2773">
            <v>42930</v>
          </cell>
          <cell r="B2773" t="str">
            <v>PATINA LIVING KK 130</v>
          </cell>
          <cell r="C2773">
            <v>32</v>
          </cell>
        </row>
        <row r="2774">
          <cell r="A2774">
            <v>15684</v>
          </cell>
          <cell r="B2774" t="str">
            <v>AQUAFORM DC PLUS GR.</v>
          </cell>
          <cell r="C2774">
            <v>56.570000000000007</v>
          </cell>
        </row>
        <row r="2775">
          <cell r="A2775">
            <v>8661</v>
          </cell>
          <cell r="B2775" t="str">
            <v>BIO.SPATOLATO C3046</v>
          </cell>
          <cell r="C2775">
            <v>9.5599999999999987</v>
          </cell>
        </row>
        <row r="2776">
          <cell r="A2776">
            <v>46</v>
          </cell>
          <cell r="B2776" t="str">
            <v>FUGALITE COLOR KK 10</v>
          </cell>
          <cell r="C2776">
            <v>18</v>
          </cell>
        </row>
        <row r="2777">
          <cell r="A2777">
            <v>36196</v>
          </cell>
          <cell r="B2777" t="str">
            <v>MICRORESINA ZERO KK</v>
          </cell>
          <cell r="C2777">
            <v>46</v>
          </cell>
        </row>
        <row r="2778">
          <cell r="A2778">
            <v>24307</v>
          </cell>
          <cell r="B2778" t="str">
            <v>KK ACRIL.FLEX K19500</v>
          </cell>
          <cell r="C2778">
            <v>22.15</v>
          </cell>
        </row>
        <row r="2779">
          <cell r="A2779">
            <v>6486</v>
          </cell>
          <cell r="B2779" t="str">
            <v>BIO.INTONAC.0,7 K022</v>
          </cell>
          <cell r="C2779">
            <v>2.8600000000000003</v>
          </cell>
        </row>
        <row r="2780">
          <cell r="A2780">
            <v>41933</v>
          </cell>
          <cell r="B2780" t="str">
            <v>CEMENTORESINA WALL</v>
          </cell>
          <cell r="C2780">
            <v>60</v>
          </cell>
        </row>
        <row r="2781">
          <cell r="A2781">
            <v>39066</v>
          </cell>
          <cell r="B2781" t="str">
            <v>MICRORESINA KK 66 1+</v>
          </cell>
          <cell r="C2781">
            <v>52.5</v>
          </cell>
        </row>
        <row r="2782">
          <cell r="A2782">
            <v>38599</v>
          </cell>
          <cell r="B2782" t="str">
            <v>STRIPE KK 74  4L</v>
          </cell>
          <cell r="C2782">
            <v>18.5</v>
          </cell>
        </row>
        <row r="2783">
          <cell r="A2783">
            <v>46579</v>
          </cell>
          <cell r="B2783" t="str">
            <v>KOMPACT FINISH MED.G</v>
          </cell>
          <cell r="C2783">
            <v>6.6599999999999993</v>
          </cell>
        </row>
        <row r="2784">
          <cell r="A2784">
            <v>45742</v>
          </cell>
          <cell r="B2784" t="str">
            <v>KK SILOX FINISH 1.5</v>
          </cell>
          <cell r="C2784">
            <v>6.74</v>
          </cell>
        </row>
        <row r="2785">
          <cell r="A2785">
            <v>42607</v>
          </cell>
          <cell r="B2785" t="str">
            <v>PATINA KK 7 MQ</v>
          </cell>
          <cell r="C2785">
            <v>48.5</v>
          </cell>
        </row>
        <row r="2786">
          <cell r="A2786">
            <v>37495</v>
          </cell>
          <cell r="B2786" t="str">
            <v>DECOR KK 95 10L.</v>
          </cell>
          <cell r="C2786">
            <v>16.5</v>
          </cell>
        </row>
        <row r="2787">
          <cell r="A2787">
            <v>11791</v>
          </cell>
          <cell r="B2787" t="str">
            <v>BIO.INTONAC.0,5 C303</v>
          </cell>
          <cell r="C2787">
            <v>2.8600000000000003</v>
          </cell>
        </row>
        <row r="2788">
          <cell r="A2788">
            <v>42025</v>
          </cell>
          <cell r="B2788" t="str">
            <v>OUTDOOR PAINT KK 25</v>
          </cell>
          <cell r="C2788">
            <v>21</v>
          </cell>
        </row>
        <row r="2789">
          <cell r="A2789" t="str">
            <v>G0704</v>
          </cell>
          <cell r="B2789" t="str">
            <v>MAZZETTA 50 COLORI F</v>
          </cell>
          <cell r="C2789">
            <v>5</v>
          </cell>
        </row>
        <row r="2790">
          <cell r="A2790" t="str">
            <v>G1044</v>
          </cell>
          <cell r="B2790" t="str">
            <v>KCC TACCHE WALL LARG</v>
          </cell>
          <cell r="C2790">
            <v>210</v>
          </cell>
        </row>
        <row r="2791">
          <cell r="A2791" t="str">
            <v>ELB</v>
          </cell>
          <cell r="B2791" t="str">
            <v>LOCAZIONE ATTREZZATU</v>
          </cell>
          <cell r="C2791">
            <v>1</v>
          </cell>
        </row>
        <row r="2792">
          <cell r="A2792">
            <v>41459</v>
          </cell>
          <cell r="B2792" t="str">
            <v>OUTDOOR PAINT KK 59</v>
          </cell>
          <cell r="C2792">
            <v>23</v>
          </cell>
        </row>
        <row r="2793">
          <cell r="A2793">
            <v>24483</v>
          </cell>
          <cell r="B2793" t="str">
            <v>KK ECO ACR.FLEX 1,0</v>
          </cell>
          <cell r="C2793">
            <v>7.5400000000000009</v>
          </cell>
        </row>
        <row r="2794">
          <cell r="A2794" t="str">
            <v>G0993</v>
          </cell>
          <cell r="B2794" t="str">
            <v>KCC CATALOGUE</v>
          </cell>
          <cell r="C2794">
            <v>24</v>
          </cell>
        </row>
        <row r="2795">
          <cell r="A2795" t="str">
            <v>G0940</v>
          </cell>
          <cell r="B2795" t="str">
            <v>KCC CARD A5 KK102 (3</v>
          </cell>
          <cell r="C2795">
            <v>0.9</v>
          </cell>
        </row>
        <row r="2796">
          <cell r="A2796" t="str">
            <v>000MG</v>
          </cell>
          <cell r="B2796" t="str">
            <v>KK ECO KOMPACT 2.5 B</v>
          </cell>
          <cell r="C2796">
            <v>4.4420000000000002</v>
          </cell>
        </row>
        <row r="2797">
          <cell r="A2797">
            <v>26205</v>
          </cell>
          <cell r="B2797" t="str">
            <v>KK QUARZITE S032004</v>
          </cell>
          <cell r="C2797">
            <v>10.33</v>
          </cell>
        </row>
        <row r="2798">
          <cell r="A2798">
            <v>7374</v>
          </cell>
          <cell r="B2798" t="str">
            <v>GEOLITE MICROSIL.K05</v>
          </cell>
          <cell r="C2798">
            <v>18.399999999999999</v>
          </cell>
        </row>
        <row r="2799">
          <cell r="A2799">
            <v>18966</v>
          </cell>
          <cell r="B2799" t="str">
            <v>CIRCUITO COMP.TM300</v>
          </cell>
          <cell r="C2799">
            <v>560</v>
          </cell>
        </row>
        <row r="2800">
          <cell r="A2800">
            <v>74269</v>
          </cell>
          <cell r="B2800" t="str">
            <v>FUGABELLA COLOR 10 8</v>
          </cell>
          <cell r="C2800">
            <v>4.67</v>
          </cell>
        </row>
        <row r="2801">
          <cell r="A2801">
            <v>41715</v>
          </cell>
          <cell r="B2801" t="str">
            <v>WALLCRETE LIVING KK</v>
          </cell>
          <cell r="C2801">
            <v>33</v>
          </cell>
        </row>
        <row r="2802">
          <cell r="A2802">
            <v>33105</v>
          </cell>
          <cell r="B2802" t="str">
            <v>KK KOMPACT PITT.K007</v>
          </cell>
          <cell r="C2802">
            <v>17.009999999999998</v>
          </cell>
        </row>
        <row r="2803">
          <cell r="A2803">
            <v>50475</v>
          </cell>
          <cell r="B2803" t="str">
            <v>HYPER SEAL ANTRAC.12</v>
          </cell>
          <cell r="C2803">
            <v>8</v>
          </cell>
        </row>
        <row r="2804">
          <cell r="A2804">
            <v>41905</v>
          </cell>
          <cell r="B2804" t="str">
            <v>CEMENTORESINA WR10 M</v>
          </cell>
          <cell r="C2804">
            <v>60</v>
          </cell>
        </row>
        <row r="2805">
          <cell r="A2805">
            <v>20032</v>
          </cell>
          <cell r="B2805" t="str">
            <v>KK QUARZITE K019001</v>
          </cell>
          <cell r="C2805">
            <v>12.190000000000001</v>
          </cell>
        </row>
        <row r="2806">
          <cell r="A2806">
            <v>43016</v>
          </cell>
          <cell r="B2806" t="str">
            <v>OUTDOOR PLASTER KK 1</v>
          </cell>
          <cell r="C2806">
            <v>4.5</v>
          </cell>
        </row>
        <row r="2807">
          <cell r="A2807">
            <v>46309</v>
          </cell>
          <cell r="B2807" t="str">
            <v>CEMENTORESINA 1 KK10</v>
          </cell>
          <cell r="C2807">
            <v>44</v>
          </cell>
        </row>
        <row r="2808">
          <cell r="A2808">
            <v>43601</v>
          </cell>
          <cell r="B2808" t="str">
            <v>MICRORESINA PARQUET</v>
          </cell>
          <cell r="C2808">
            <v>16</v>
          </cell>
        </row>
        <row r="2809">
          <cell r="A2809">
            <v>42711</v>
          </cell>
          <cell r="B2809" t="str">
            <v>PATINA KK 111 MQ</v>
          </cell>
          <cell r="C2809">
            <v>48.5</v>
          </cell>
        </row>
        <row r="2810">
          <cell r="A2810">
            <v>38894</v>
          </cell>
          <cell r="B2810" t="str">
            <v>CEMENTORESINA 2 KK94</v>
          </cell>
          <cell r="C2810">
            <v>44</v>
          </cell>
        </row>
        <row r="2811">
          <cell r="A2811">
            <v>35184</v>
          </cell>
          <cell r="B2811" t="str">
            <v>ABSOLUTE WR05 4L</v>
          </cell>
          <cell r="C2811">
            <v>14</v>
          </cell>
        </row>
        <row r="2812">
          <cell r="A2812" t="str">
            <v>001FF</v>
          </cell>
          <cell r="B2812" t="str">
            <v>KD SUP.PAINT I078003</v>
          </cell>
          <cell r="C2812">
            <v>14.540000000000001</v>
          </cell>
        </row>
        <row r="2813">
          <cell r="A2813">
            <v>44115</v>
          </cell>
          <cell r="B2813" t="str">
            <v>CEMENTORESINA KK 115</v>
          </cell>
          <cell r="C2813">
            <v>60</v>
          </cell>
        </row>
        <row r="2814">
          <cell r="A2814">
            <v>42854</v>
          </cell>
          <cell r="B2814" t="str">
            <v>PATINA LIVING KK 54</v>
          </cell>
          <cell r="C2814">
            <v>33</v>
          </cell>
        </row>
        <row r="2815">
          <cell r="A2815">
            <v>25899</v>
          </cell>
          <cell r="B2815" t="str">
            <v>KK SILOX FINISH 0,7</v>
          </cell>
          <cell r="C2815">
            <v>6.74</v>
          </cell>
        </row>
        <row r="2816">
          <cell r="A2816">
            <v>45107</v>
          </cell>
          <cell r="B2816" t="str">
            <v>KK ACRIL.FLEX S.SCUD</v>
          </cell>
          <cell r="C2816">
            <v>25.36</v>
          </cell>
        </row>
        <row r="2817">
          <cell r="A2817">
            <v>33721</v>
          </cell>
          <cell r="B2817" t="str">
            <v>KK ECO SIL.VELAT.S05</v>
          </cell>
          <cell r="C2817">
            <v>34</v>
          </cell>
        </row>
        <row r="2818">
          <cell r="A2818">
            <v>11529</v>
          </cell>
          <cell r="B2818" t="str">
            <v>BIO.TINTEGGIO C3016</v>
          </cell>
          <cell r="C2818">
            <v>7.33</v>
          </cell>
        </row>
        <row r="2819">
          <cell r="A2819">
            <v>1443</v>
          </cell>
          <cell r="B2819" t="str">
            <v>BIO.SIL.PURO PIT.C30</v>
          </cell>
          <cell r="C2819">
            <v>16.940000000000001</v>
          </cell>
        </row>
        <row r="2820">
          <cell r="A2820">
            <v>31895</v>
          </cell>
          <cell r="B2820" t="str">
            <v>KK KOMPACT PITT.K172</v>
          </cell>
          <cell r="C2820">
            <v>19.64</v>
          </cell>
        </row>
        <row r="2821">
          <cell r="A2821">
            <v>29730</v>
          </cell>
          <cell r="B2821" t="str">
            <v>KK ECO ACR.FLEX 1,0</v>
          </cell>
          <cell r="C2821">
            <v>6.8400000000000007</v>
          </cell>
        </row>
        <row r="2822">
          <cell r="A2822">
            <v>21739</v>
          </cell>
          <cell r="B2822" t="str">
            <v>KK SILOX FINISH 0,7</v>
          </cell>
          <cell r="C2822">
            <v>7.44</v>
          </cell>
        </row>
        <row r="2823">
          <cell r="A2823">
            <v>5561</v>
          </cell>
          <cell r="B2823" t="str">
            <v>CARTONCINI STESURA R</v>
          </cell>
          <cell r="C2823">
            <v>103</v>
          </cell>
        </row>
        <row r="2824">
          <cell r="A2824">
            <v>29261</v>
          </cell>
          <cell r="B2824" t="str">
            <v>KK SILOX FINISH 0,7</v>
          </cell>
          <cell r="C2824">
            <v>6.74</v>
          </cell>
        </row>
        <row r="2825">
          <cell r="A2825">
            <v>12872</v>
          </cell>
          <cell r="B2825" t="str">
            <v>BIO.SIL.PURO PIT.S05</v>
          </cell>
          <cell r="C2825">
            <v>22.98</v>
          </cell>
        </row>
        <row r="2826">
          <cell r="A2826">
            <v>17537</v>
          </cell>
          <cell r="B2826" t="str">
            <v>BIO.SIL.PURO 1,5 C30</v>
          </cell>
          <cell r="C2826">
            <v>6.07</v>
          </cell>
        </row>
        <row r="2827">
          <cell r="A2827">
            <v>11526</v>
          </cell>
          <cell r="B2827" t="str">
            <v>BIO.TINTEGGIO C3013</v>
          </cell>
          <cell r="C2827">
            <v>6.32</v>
          </cell>
        </row>
        <row r="2828">
          <cell r="A2828">
            <v>46220</v>
          </cell>
          <cell r="B2828" t="str">
            <v>CEMENTORESINA 1 KK20</v>
          </cell>
          <cell r="C2828">
            <v>44</v>
          </cell>
        </row>
        <row r="2829">
          <cell r="A2829">
            <v>45446</v>
          </cell>
          <cell r="B2829" t="str">
            <v>KLIMAAIR BLACK1000X5</v>
          </cell>
          <cell r="C2829">
            <v>12.2</v>
          </cell>
        </row>
        <row r="2830">
          <cell r="A2830">
            <v>36182</v>
          </cell>
          <cell r="B2830" t="str">
            <v>MICRORESINA ZERO KK</v>
          </cell>
          <cell r="C2830">
            <v>45</v>
          </cell>
        </row>
        <row r="2831">
          <cell r="A2831">
            <v>35523</v>
          </cell>
          <cell r="B2831" t="str">
            <v>KK KOMPACT FIN.B4487</v>
          </cell>
          <cell r="C2831">
            <v>4.3040000000000003</v>
          </cell>
        </row>
        <row r="2832">
          <cell r="A2832">
            <v>32818</v>
          </cell>
          <cell r="B2832" t="str">
            <v>KK KOMPACT PITT.S032</v>
          </cell>
          <cell r="C2832">
            <v>15.219999999999999</v>
          </cell>
        </row>
        <row r="2833">
          <cell r="A2833">
            <v>17583</v>
          </cell>
          <cell r="B2833" t="str">
            <v>MICRORESINA ZERO NT</v>
          </cell>
          <cell r="C2833">
            <v>32.6</v>
          </cell>
        </row>
        <row r="2834">
          <cell r="A2834">
            <v>50237</v>
          </cell>
          <cell r="B2834" t="str">
            <v>SILICONE COLOR 01 12</v>
          </cell>
          <cell r="C2834">
            <v>14.98</v>
          </cell>
        </row>
        <row r="2835">
          <cell r="A2835">
            <v>43172</v>
          </cell>
          <cell r="B2835" t="str">
            <v>KK SILOX FINISH 1.5</v>
          </cell>
          <cell r="C2835">
            <v>7.94</v>
          </cell>
        </row>
        <row r="2836">
          <cell r="A2836">
            <v>37083</v>
          </cell>
          <cell r="B2836" t="str">
            <v>DECOR KK 83 1,5L</v>
          </cell>
          <cell r="C2836">
            <v>24</v>
          </cell>
        </row>
        <row r="2837">
          <cell r="A2837">
            <v>49772</v>
          </cell>
          <cell r="B2837" t="str">
            <v>T-SHIRT 130G WHITE S</v>
          </cell>
          <cell r="C2837">
            <v>3</v>
          </cell>
        </row>
        <row r="2838">
          <cell r="A2838">
            <v>39769</v>
          </cell>
          <cell r="B2838" t="str">
            <v>KK ECO KOMPACT 2.0 C</v>
          </cell>
          <cell r="C2838">
            <v>4.2299999999999995</v>
          </cell>
        </row>
        <row r="2839">
          <cell r="A2839">
            <v>37496</v>
          </cell>
          <cell r="B2839" t="str">
            <v>DECOR KK 96 10L.</v>
          </cell>
          <cell r="C2839">
            <v>22.5</v>
          </cell>
        </row>
        <row r="2840">
          <cell r="A2840">
            <v>32724</v>
          </cell>
          <cell r="B2840" t="str">
            <v>KK SILOX FINISH 0,7</v>
          </cell>
          <cell r="C2840">
            <v>7.8599999999999994</v>
          </cell>
        </row>
        <row r="2841">
          <cell r="A2841">
            <v>21595</v>
          </cell>
          <cell r="B2841" t="str">
            <v>KK SILOX PIT.K028007</v>
          </cell>
          <cell r="C2841">
            <v>21.96</v>
          </cell>
        </row>
        <row r="2842">
          <cell r="A2842" t="str">
            <v>001PI</v>
          </cell>
          <cell r="B2842" t="str">
            <v>RESINGLASS 585ML</v>
          </cell>
          <cell r="C2842">
            <v>27.060000000000002</v>
          </cell>
        </row>
        <row r="2843">
          <cell r="A2843">
            <v>39151</v>
          </cell>
          <cell r="B2843" t="str">
            <v>STRIPE KK 1  10LT</v>
          </cell>
          <cell r="C2843">
            <v>16.5</v>
          </cell>
        </row>
        <row r="2844">
          <cell r="A2844">
            <v>24206</v>
          </cell>
          <cell r="B2844" t="str">
            <v>KK ACRIL.FLEX K01100</v>
          </cell>
          <cell r="C2844">
            <v>17.190000000000001</v>
          </cell>
        </row>
        <row r="2845">
          <cell r="A2845">
            <v>50387</v>
          </cell>
          <cell r="B2845" t="str">
            <v>HYPERFLEX HYBRID NER</v>
          </cell>
          <cell r="C2845">
            <v>21.72</v>
          </cell>
        </row>
        <row r="2846">
          <cell r="A2846">
            <v>41502</v>
          </cell>
          <cell r="B2846" t="str">
            <v>OUTDOOR PAINT KK 102</v>
          </cell>
          <cell r="C2846">
            <v>22.5</v>
          </cell>
        </row>
        <row r="2847">
          <cell r="A2847">
            <v>39203</v>
          </cell>
          <cell r="B2847" t="str">
            <v>MICRORESINA KK 3 2,5</v>
          </cell>
          <cell r="C2847">
            <v>49.5</v>
          </cell>
        </row>
        <row r="2848">
          <cell r="A2848">
            <v>24199</v>
          </cell>
          <cell r="B2848" t="str">
            <v>KK ACRIL.FLEX K00600</v>
          </cell>
          <cell r="C2848">
            <v>17.190000000000001</v>
          </cell>
        </row>
        <row r="2849">
          <cell r="A2849">
            <v>12598</v>
          </cell>
          <cell r="B2849" t="str">
            <v>BIO.SIL.PURO 1,2 S00</v>
          </cell>
          <cell r="C2849">
            <v>6.07</v>
          </cell>
        </row>
        <row r="2850">
          <cell r="A2850">
            <v>27266</v>
          </cell>
          <cell r="B2850" t="str">
            <v>KD COLOR I128007 14L</v>
          </cell>
          <cell r="C2850">
            <v>7.2799999999999994</v>
          </cell>
        </row>
        <row r="2851">
          <cell r="A2851" t="str">
            <v>000XL</v>
          </cell>
          <cell r="B2851" t="str">
            <v>H40 GEL GRIGIO 4X5KG</v>
          </cell>
          <cell r="C2851">
            <v>1.7</v>
          </cell>
        </row>
        <row r="2852">
          <cell r="A2852">
            <v>10632</v>
          </cell>
          <cell r="B2852" t="str">
            <v>BIO.SIL.PURO 1,0 C30</v>
          </cell>
          <cell r="C2852">
            <v>6.07</v>
          </cell>
        </row>
        <row r="2853">
          <cell r="A2853">
            <v>74257</v>
          </cell>
          <cell r="B2853" t="str">
            <v>FUGABELLA COLOR 04 8</v>
          </cell>
          <cell r="C2853">
            <v>4.67</v>
          </cell>
        </row>
        <row r="2854">
          <cell r="A2854">
            <v>44087</v>
          </cell>
          <cell r="B2854" t="str">
            <v>CEMENTORESINA KK 87</v>
          </cell>
          <cell r="C2854">
            <v>60</v>
          </cell>
        </row>
        <row r="2855">
          <cell r="A2855">
            <v>26344</v>
          </cell>
          <cell r="B2855" t="str">
            <v>KK QUARZITE S046003</v>
          </cell>
          <cell r="C2855">
            <v>11.36</v>
          </cell>
        </row>
        <row r="2856">
          <cell r="A2856">
            <v>14993</v>
          </cell>
          <cell r="B2856" t="str">
            <v>FACT.COLORFLOW EP A</v>
          </cell>
          <cell r="C2856">
            <v>20.85</v>
          </cell>
        </row>
        <row r="2857">
          <cell r="A2857">
            <v>35449</v>
          </cell>
          <cell r="B2857" t="str">
            <v>KK KOMPACT FIN.09419</v>
          </cell>
          <cell r="C2857">
            <v>4.3100000000000005</v>
          </cell>
        </row>
        <row r="2858">
          <cell r="A2858">
            <v>45301</v>
          </cell>
          <cell r="B2858" t="str">
            <v>SIS.MI.C.A ANGOLO SP</v>
          </cell>
          <cell r="C2858">
            <v>1987</v>
          </cell>
        </row>
        <row r="2859">
          <cell r="A2859">
            <v>43118</v>
          </cell>
          <cell r="B2859" t="str">
            <v>OUTDOOR PLASTER KK 1</v>
          </cell>
          <cell r="C2859">
            <v>4.5</v>
          </cell>
        </row>
        <row r="2860">
          <cell r="A2860">
            <v>25922</v>
          </cell>
          <cell r="B2860" t="str">
            <v>KK SILOX FINISH 0,7</v>
          </cell>
          <cell r="C2860">
            <v>6.74</v>
          </cell>
        </row>
        <row r="2861">
          <cell r="A2861">
            <v>49025</v>
          </cell>
          <cell r="B2861" t="str">
            <v>T-SHIRT BLACK SIZE M</v>
          </cell>
          <cell r="C2861">
            <v>4.9000000000000004</v>
          </cell>
        </row>
        <row r="2862">
          <cell r="A2862">
            <v>45232</v>
          </cell>
          <cell r="B2862" t="str">
            <v>KK ACRIL.FLEX S.SCUD</v>
          </cell>
          <cell r="C2862">
            <v>23.3</v>
          </cell>
        </row>
        <row r="2863">
          <cell r="A2863">
            <v>41887</v>
          </cell>
          <cell r="B2863" t="str">
            <v>BIOFLEX GRIGIO 8X2KG</v>
          </cell>
          <cell r="C2863">
            <v>1.86</v>
          </cell>
        </row>
        <row r="2864">
          <cell r="A2864">
            <v>1750</v>
          </cell>
          <cell r="B2864" t="str">
            <v>BIO.SIL.PURO PIT.C30</v>
          </cell>
          <cell r="C2864">
            <v>17.98</v>
          </cell>
        </row>
        <row r="2865">
          <cell r="A2865">
            <v>46267</v>
          </cell>
          <cell r="B2865" t="str">
            <v>CEMENTORESINA 1 KK67</v>
          </cell>
          <cell r="C2865">
            <v>44</v>
          </cell>
        </row>
        <row r="2866">
          <cell r="A2866">
            <v>39261</v>
          </cell>
          <cell r="B2866" t="str">
            <v>MICRORESINA KK 61 2,</v>
          </cell>
          <cell r="C2866">
            <v>48</v>
          </cell>
        </row>
        <row r="2867">
          <cell r="A2867">
            <v>19831</v>
          </cell>
          <cell r="B2867" t="str">
            <v>PATINA KK 86 15KG</v>
          </cell>
          <cell r="C2867">
            <v>10</v>
          </cell>
        </row>
        <row r="2868">
          <cell r="A2868">
            <v>39288</v>
          </cell>
          <cell r="B2868" t="str">
            <v>MICRORESINA KK 88 2,</v>
          </cell>
          <cell r="C2868">
            <v>49.5</v>
          </cell>
        </row>
        <row r="2869">
          <cell r="A2869">
            <v>37467</v>
          </cell>
          <cell r="B2869" t="str">
            <v>DECOR KK 67 10L.</v>
          </cell>
          <cell r="C2869">
            <v>19.5</v>
          </cell>
        </row>
        <row r="2870">
          <cell r="A2870">
            <v>30660</v>
          </cell>
          <cell r="B2870" t="str">
            <v>KK KOMPACT MED.K0540</v>
          </cell>
          <cell r="C2870">
            <v>4.5299999999999994</v>
          </cell>
        </row>
        <row r="2871">
          <cell r="A2871">
            <v>18780</v>
          </cell>
          <cell r="B2871" t="str">
            <v>FB.0-5 25KG 10 ANTRA</v>
          </cell>
          <cell r="C2871">
            <v>2.9899999999999998</v>
          </cell>
        </row>
        <row r="2872">
          <cell r="A2872">
            <v>42489</v>
          </cell>
          <cell r="B2872" t="str">
            <v>WALLPAPER LIVING KK</v>
          </cell>
          <cell r="C2872">
            <v>12</v>
          </cell>
        </row>
        <row r="2873">
          <cell r="A2873">
            <v>38091</v>
          </cell>
          <cell r="B2873" t="str">
            <v>ABSOLUTE KK 91 4L</v>
          </cell>
          <cell r="C2873">
            <v>14</v>
          </cell>
        </row>
        <row r="2874">
          <cell r="A2874">
            <v>13071</v>
          </cell>
          <cell r="B2874" t="str">
            <v>BIO.SIL.PURO PIT.K02</v>
          </cell>
          <cell r="C2874">
            <v>19.899999999999999</v>
          </cell>
        </row>
        <row r="2875">
          <cell r="A2875">
            <v>8578</v>
          </cell>
          <cell r="B2875" t="str">
            <v>MICRORESINA PARQUET</v>
          </cell>
          <cell r="C2875">
            <v>16</v>
          </cell>
        </row>
        <row r="2876">
          <cell r="A2876">
            <v>1074</v>
          </cell>
          <cell r="B2876" t="str">
            <v>BIO.TINTEGGIO K03600</v>
          </cell>
          <cell r="C2876">
            <v>9.82</v>
          </cell>
        </row>
        <row r="2877">
          <cell r="A2877" t="str">
            <v>001HC</v>
          </cell>
          <cell r="B2877" t="str">
            <v>KOMPACT NEW MED.C302</v>
          </cell>
          <cell r="C2877">
            <v>4.5299999999999994</v>
          </cell>
        </row>
        <row r="2878">
          <cell r="A2878">
            <v>43199</v>
          </cell>
          <cell r="B2878" t="str">
            <v>KK ECO SIL.VELAT.K02</v>
          </cell>
          <cell r="C2878">
            <v>34</v>
          </cell>
        </row>
        <row r="2879">
          <cell r="A2879">
            <v>41281</v>
          </cell>
          <cell r="B2879" t="str">
            <v>KK ACRIL.FLEX S04600</v>
          </cell>
          <cell r="C2879">
            <v>24.19</v>
          </cell>
        </row>
        <row r="2880">
          <cell r="A2880">
            <v>35764</v>
          </cell>
          <cell r="B2880" t="str">
            <v>MICRORESINA ZERO KK</v>
          </cell>
          <cell r="C2880">
            <v>43</v>
          </cell>
        </row>
        <row r="2881">
          <cell r="A2881">
            <v>20095</v>
          </cell>
          <cell r="B2881" t="str">
            <v>KK QUARZITE K059006</v>
          </cell>
          <cell r="C2881">
            <v>12.190000000000001</v>
          </cell>
        </row>
        <row r="2882">
          <cell r="A2882">
            <v>5145</v>
          </cell>
          <cell r="B2882" t="str">
            <v>BIO.SIL.PURO 1,0 K07</v>
          </cell>
          <cell r="C2882">
            <v>6.07</v>
          </cell>
        </row>
        <row r="2883">
          <cell r="A2883">
            <v>33802</v>
          </cell>
          <cell r="B2883" t="str">
            <v>KK ACRIL.FLEX S05000</v>
          </cell>
          <cell r="C2883">
            <v>17.190000000000001</v>
          </cell>
        </row>
        <row r="2884">
          <cell r="A2884">
            <v>12532</v>
          </cell>
          <cell r="B2884" t="str">
            <v>BIO.SIL.PURO 1,0 S01</v>
          </cell>
          <cell r="C2884">
            <v>6.07</v>
          </cell>
        </row>
        <row r="2885">
          <cell r="A2885">
            <v>45148</v>
          </cell>
          <cell r="B2885" t="str">
            <v>KK ACRIL.FLEX S.SCUD</v>
          </cell>
          <cell r="C2885">
            <v>25.36</v>
          </cell>
        </row>
        <row r="2886">
          <cell r="A2886">
            <v>38624</v>
          </cell>
          <cell r="B2886" t="str">
            <v>CEMENTORESINA 1 KK24</v>
          </cell>
          <cell r="C2886">
            <v>44</v>
          </cell>
        </row>
        <row r="2887">
          <cell r="A2887">
            <v>33134</v>
          </cell>
          <cell r="B2887" t="str">
            <v>KK KOMPACT PITT.S046</v>
          </cell>
          <cell r="C2887">
            <v>16.72</v>
          </cell>
        </row>
        <row r="2888">
          <cell r="A2888">
            <v>32767</v>
          </cell>
          <cell r="B2888" t="str">
            <v>KK KOMPACT FIN.S0310</v>
          </cell>
          <cell r="C2888">
            <v>4.0999999999999996</v>
          </cell>
        </row>
        <row r="2889">
          <cell r="A2889">
            <v>31993</v>
          </cell>
          <cell r="B2889" t="str">
            <v>KK KOMPACT PITT.K059</v>
          </cell>
          <cell r="C2889">
            <v>15.219999999999999</v>
          </cell>
        </row>
        <row r="2890">
          <cell r="A2890">
            <v>37484</v>
          </cell>
          <cell r="B2890" t="str">
            <v>DECOR KK 84 10L.</v>
          </cell>
          <cell r="C2890">
            <v>17</v>
          </cell>
        </row>
        <row r="2891">
          <cell r="A2891">
            <v>13688</v>
          </cell>
          <cell r="B2891" t="str">
            <v>BIO.INTONAC.0,5 S001</v>
          </cell>
          <cell r="C2891">
            <v>2.8600000000000003</v>
          </cell>
        </row>
        <row r="2892">
          <cell r="A2892">
            <v>43228</v>
          </cell>
          <cell r="B2892" t="str">
            <v>STRIPE LIVING KK 28</v>
          </cell>
          <cell r="C2892">
            <v>27.5</v>
          </cell>
        </row>
        <row r="2893">
          <cell r="A2893">
            <v>6361</v>
          </cell>
          <cell r="B2893" t="str">
            <v>GEOLITE MICROSIL.S01</v>
          </cell>
          <cell r="C2893">
            <v>16.690000000000001</v>
          </cell>
        </row>
        <row r="2894">
          <cell r="A2894">
            <v>43494</v>
          </cell>
          <cell r="B2894" t="str">
            <v>MICRORESINA FLOOR KK</v>
          </cell>
          <cell r="C2894">
            <v>31.5</v>
          </cell>
        </row>
        <row r="2895">
          <cell r="A2895">
            <v>32674</v>
          </cell>
          <cell r="B2895" t="str">
            <v>KK KOMPACT PITT.S025</v>
          </cell>
          <cell r="C2895">
            <v>15.219999999999999</v>
          </cell>
        </row>
        <row r="2896">
          <cell r="A2896">
            <v>15007</v>
          </cell>
          <cell r="B2896" t="str">
            <v>EP21 2X2,5+2X1KG A+B</v>
          </cell>
          <cell r="C2896">
            <v>30.560000000000002</v>
          </cell>
        </row>
        <row r="2897">
          <cell r="A2897">
            <v>12692</v>
          </cell>
          <cell r="B2897" t="str">
            <v>BIO.SIL.PURO 1,5 S03</v>
          </cell>
          <cell r="C2897">
            <v>6.07</v>
          </cell>
        </row>
        <row r="2898">
          <cell r="A2898">
            <v>12803</v>
          </cell>
          <cell r="B2898" t="str">
            <v>BIO.SIL.PURO PIT.S06</v>
          </cell>
          <cell r="C2898">
            <v>17.98</v>
          </cell>
        </row>
        <row r="2899">
          <cell r="A2899">
            <v>12639</v>
          </cell>
          <cell r="B2899" t="str">
            <v>BIO.SIL.PURO 1,2 S04</v>
          </cell>
          <cell r="C2899">
            <v>6.87</v>
          </cell>
        </row>
        <row r="2900">
          <cell r="A2900">
            <v>49573</v>
          </cell>
          <cell r="B2900" t="str">
            <v>STEEL COMBO A8-700 1</v>
          </cell>
          <cell r="C2900">
            <v>995.7</v>
          </cell>
        </row>
        <row r="2901">
          <cell r="A2901">
            <v>24948</v>
          </cell>
          <cell r="B2901" t="str">
            <v>KK SILOX PIT.C3027 1</v>
          </cell>
          <cell r="C2901">
            <v>26.99</v>
          </cell>
        </row>
        <row r="2902">
          <cell r="A2902">
            <v>19956</v>
          </cell>
          <cell r="B2902" t="str">
            <v>MICRORESINA ZERO KK</v>
          </cell>
          <cell r="C2902">
            <v>42</v>
          </cell>
        </row>
        <row r="2903">
          <cell r="A2903">
            <v>7496</v>
          </cell>
          <cell r="B2903" t="str">
            <v>BIO.SPATOLATO C3019</v>
          </cell>
          <cell r="C2903">
            <v>9.120000000000001</v>
          </cell>
        </row>
        <row r="2904">
          <cell r="A2904">
            <v>1955</v>
          </cell>
          <cell r="B2904" t="str">
            <v>BIO.SIL.PURO 1,0 K04</v>
          </cell>
          <cell r="C2904">
            <v>6.87</v>
          </cell>
        </row>
        <row r="2905">
          <cell r="A2905" t="str">
            <v>G1042</v>
          </cell>
          <cell r="B2905" t="str">
            <v>MAZZETTA PER ESTERNI</v>
          </cell>
          <cell r="C2905">
            <v>15</v>
          </cell>
        </row>
        <row r="2906">
          <cell r="A2906" t="str">
            <v>G0994</v>
          </cell>
          <cell r="B2906" t="str">
            <v>KCC BROCHURE 12 PZ.</v>
          </cell>
          <cell r="C2906">
            <v>24</v>
          </cell>
        </row>
        <row r="2907">
          <cell r="A2907" t="str">
            <v>G0843</v>
          </cell>
          <cell r="B2907" t="str">
            <v>KCC CARD A5 KK5 (3 P</v>
          </cell>
          <cell r="C2907">
            <v>0.9</v>
          </cell>
        </row>
        <row r="2908">
          <cell r="A2908">
            <v>44747</v>
          </cell>
          <cell r="B2908" t="str">
            <v>CEMENTORESINA WALL K</v>
          </cell>
          <cell r="C2908">
            <v>44</v>
          </cell>
        </row>
        <row r="2909">
          <cell r="A2909">
            <v>39971</v>
          </cell>
          <cell r="B2909" t="str">
            <v>PATINA WR10 MQ.</v>
          </cell>
          <cell r="C2909">
            <v>48</v>
          </cell>
        </row>
        <row r="2910">
          <cell r="A2910">
            <v>46741</v>
          </cell>
          <cell r="B2910" t="str">
            <v>CEMENTORESINA 2 KK14</v>
          </cell>
          <cell r="C2910">
            <v>44</v>
          </cell>
        </row>
        <row r="2911">
          <cell r="A2911">
            <v>42117</v>
          </cell>
          <cell r="B2911" t="str">
            <v>OUTDOOR PAINT KK 117</v>
          </cell>
          <cell r="C2911">
            <v>19</v>
          </cell>
        </row>
        <row r="2912">
          <cell r="A2912">
            <v>50166</v>
          </cell>
          <cell r="B2912" t="str">
            <v>FUGAB.ECO SILIC.NOCE</v>
          </cell>
          <cell r="C2912">
            <v>13.27</v>
          </cell>
        </row>
        <row r="2913">
          <cell r="A2913">
            <v>42256</v>
          </cell>
          <cell r="B2913" t="str">
            <v>WALLPAPER KK 56 MQ</v>
          </cell>
          <cell r="C2913">
            <v>29.5</v>
          </cell>
        </row>
        <row r="2914">
          <cell r="A2914">
            <v>41531</v>
          </cell>
          <cell r="B2914" t="str">
            <v>OUTDOOR PAINT KK 131</v>
          </cell>
          <cell r="C2914">
            <v>22.5</v>
          </cell>
        </row>
        <row r="2915">
          <cell r="A2915">
            <v>11642</v>
          </cell>
          <cell r="B2915" t="str">
            <v>BIO.INTONAC.1,2 C300</v>
          </cell>
          <cell r="C2915">
            <v>2.8600000000000003</v>
          </cell>
        </row>
        <row r="2916">
          <cell r="A2916">
            <v>7848</v>
          </cell>
          <cell r="B2916" t="str">
            <v>AQUAL.SAT.SENAPE A01</v>
          </cell>
          <cell r="C2916">
            <v>37.880000000000003</v>
          </cell>
        </row>
        <row r="2917">
          <cell r="A2917" t="str">
            <v>001EX</v>
          </cell>
          <cell r="B2917" t="str">
            <v>KD SUP.PAINT 09603 1</v>
          </cell>
          <cell r="C2917">
            <v>12.6</v>
          </cell>
        </row>
        <row r="2918">
          <cell r="A2918">
            <v>38035</v>
          </cell>
          <cell r="B2918" t="str">
            <v>ABSOLUTE KK 35 4L</v>
          </cell>
          <cell r="C2918">
            <v>14</v>
          </cell>
        </row>
        <row r="2919">
          <cell r="A2919">
            <v>44871</v>
          </cell>
          <cell r="B2919" t="str">
            <v>CEMENTORESINA R11 KK</v>
          </cell>
          <cell r="C2919">
            <v>80</v>
          </cell>
        </row>
        <row r="2920">
          <cell r="A2920">
            <v>18813</v>
          </cell>
          <cell r="B2920" t="str">
            <v>KK ACRILEX FINISH 1.</v>
          </cell>
          <cell r="C2920">
            <v>3.94</v>
          </cell>
        </row>
        <row r="2921">
          <cell r="A2921">
            <v>42509</v>
          </cell>
          <cell r="B2921" t="str">
            <v>WALLPAPER LIVING KK</v>
          </cell>
          <cell r="C2921">
            <v>12</v>
          </cell>
        </row>
        <row r="2922">
          <cell r="A2922">
            <v>32916</v>
          </cell>
          <cell r="B2922" t="str">
            <v>KK ACRIL.FLEX C3033</v>
          </cell>
          <cell r="C2922">
            <v>20.94</v>
          </cell>
        </row>
        <row r="2923">
          <cell r="A2923">
            <v>30774</v>
          </cell>
          <cell r="B2923" t="str">
            <v>KK KOMPACT MED.C3044</v>
          </cell>
          <cell r="C2923">
            <v>4.0999999999999996</v>
          </cell>
        </row>
        <row r="2924">
          <cell r="A2924">
            <v>7743</v>
          </cell>
          <cell r="B2924" t="str">
            <v>REFRESHER 2X1,5L</v>
          </cell>
          <cell r="C2924">
            <v>11.76</v>
          </cell>
        </row>
        <row r="2925">
          <cell r="A2925">
            <v>4914</v>
          </cell>
          <cell r="B2925" t="str">
            <v>PROFILO CHIUSURA 40</v>
          </cell>
          <cell r="C2925">
            <v>9.9139999999999997</v>
          </cell>
        </row>
        <row r="2926">
          <cell r="A2926">
            <v>41499</v>
          </cell>
          <cell r="B2926" t="str">
            <v>OUTDOOR PAINT KK 99</v>
          </cell>
          <cell r="C2926">
            <v>24</v>
          </cell>
        </row>
        <row r="2927">
          <cell r="A2927">
            <v>14580</v>
          </cell>
          <cell r="B2927" t="str">
            <v>NANOFLEX NO LIMITS 2</v>
          </cell>
          <cell r="C2927">
            <v>4.2</v>
          </cell>
        </row>
        <row r="2928">
          <cell r="A2928">
            <v>4241</v>
          </cell>
          <cell r="B2928" t="str">
            <v>BIO.SIL.PURO PIT.C30</v>
          </cell>
          <cell r="C2928">
            <v>18.869999999999997</v>
          </cell>
        </row>
        <row r="2929">
          <cell r="A2929">
            <v>41930</v>
          </cell>
          <cell r="B2929" t="str">
            <v>STRIPE LIVING WR02 M</v>
          </cell>
          <cell r="C2929">
            <v>26.5</v>
          </cell>
        </row>
        <row r="2930">
          <cell r="A2930">
            <v>38334</v>
          </cell>
          <cell r="B2930" t="str">
            <v>ABSOLUTE KK 134 10L</v>
          </cell>
          <cell r="C2930">
            <v>10.5</v>
          </cell>
        </row>
        <row r="2931">
          <cell r="A2931">
            <v>11587</v>
          </cell>
          <cell r="B2931" t="str">
            <v>BIO.INTONAC.0,7 C301</v>
          </cell>
          <cell r="C2931">
            <v>2.8600000000000003</v>
          </cell>
        </row>
        <row r="2932">
          <cell r="A2932">
            <v>48170</v>
          </cell>
          <cell r="B2932" t="str">
            <v>KK ACRILEX FINISH 1.</v>
          </cell>
          <cell r="C2932">
            <v>3.38</v>
          </cell>
        </row>
        <row r="2933">
          <cell r="A2933">
            <v>31203</v>
          </cell>
          <cell r="B2933" t="str">
            <v>KK KOMPACT MED.K0350</v>
          </cell>
          <cell r="C2933">
            <v>4.0999999999999996</v>
          </cell>
        </row>
        <row r="2934">
          <cell r="A2934" t="str">
            <v>EDA</v>
          </cell>
          <cell r="B2934" t="str">
            <v>RISARCIMENTO DANNI A</v>
          </cell>
          <cell r="C2934">
            <v>1</v>
          </cell>
        </row>
        <row r="2935">
          <cell r="A2935">
            <v>43345</v>
          </cell>
          <cell r="B2935" t="str">
            <v>STRIPE LIVING KK 145</v>
          </cell>
          <cell r="C2935">
            <v>26.5</v>
          </cell>
        </row>
        <row r="2936">
          <cell r="A2936">
            <v>36987</v>
          </cell>
          <cell r="B2936" t="str">
            <v>KK ECO SIL.VELAT.K02</v>
          </cell>
          <cell r="C2936">
            <v>34</v>
          </cell>
        </row>
        <row r="2937">
          <cell r="A2937">
            <v>19617</v>
          </cell>
          <cell r="B2937" t="str">
            <v>MICRORESINA XTREME I</v>
          </cell>
          <cell r="C2937">
            <v>14.145</v>
          </cell>
        </row>
        <row r="2938">
          <cell r="A2938">
            <v>11777</v>
          </cell>
          <cell r="B2938" t="str">
            <v>BIO.INTONAC.0,5 C302</v>
          </cell>
          <cell r="C2938">
            <v>2.8600000000000003</v>
          </cell>
        </row>
        <row r="2939">
          <cell r="A2939">
            <v>50267</v>
          </cell>
          <cell r="B2939" t="str">
            <v>SILICONE COLOR 31 6X</v>
          </cell>
          <cell r="C2939">
            <v>15.73</v>
          </cell>
        </row>
        <row r="2940">
          <cell r="A2940">
            <v>32851</v>
          </cell>
          <cell r="B2940" t="str">
            <v>KK KOMPACT MED.S0360</v>
          </cell>
          <cell r="C2940">
            <v>4.96</v>
          </cell>
        </row>
        <row r="2941">
          <cell r="A2941">
            <v>11550</v>
          </cell>
          <cell r="B2941" t="str">
            <v>BIO.TINTEGGIO C3037</v>
          </cell>
          <cell r="C2941">
            <v>6.32</v>
          </cell>
        </row>
        <row r="2942">
          <cell r="A2942">
            <v>46274</v>
          </cell>
          <cell r="B2942" t="str">
            <v>CEMENTORESINA 1 KK74</v>
          </cell>
          <cell r="C2942">
            <v>44</v>
          </cell>
        </row>
        <row r="2943">
          <cell r="A2943">
            <v>37225</v>
          </cell>
          <cell r="B2943" t="str">
            <v>DECOR KK 25 4L</v>
          </cell>
          <cell r="C2943">
            <v>26</v>
          </cell>
        </row>
        <row r="2944">
          <cell r="A2944">
            <v>18974</v>
          </cell>
          <cell r="B2944" t="str">
            <v>KK SILOX FINISH 1.2</v>
          </cell>
          <cell r="C2944">
            <v>6.74</v>
          </cell>
        </row>
        <row r="2945">
          <cell r="A2945">
            <v>14549</v>
          </cell>
          <cell r="B2945" t="str">
            <v>BIO.SIL.PURO PIT.C30</v>
          </cell>
          <cell r="C2945">
            <v>19.899999999999999</v>
          </cell>
        </row>
        <row r="2946">
          <cell r="A2946">
            <v>6438</v>
          </cell>
          <cell r="B2946" t="str">
            <v>BIO.INTONAC.0,5 S012</v>
          </cell>
          <cell r="C2946">
            <v>2.8600000000000003</v>
          </cell>
        </row>
        <row r="2947">
          <cell r="A2947">
            <v>34508</v>
          </cell>
          <cell r="B2947" t="str">
            <v>KK SILOX PIT.S065007</v>
          </cell>
          <cell r="C2947">
            <v>25.93</v>
          </cell>
        </row>
        <row r="2948">
          <cell r="A2948">
            <v>31153</v>
          </cell>
          <cell r="B2948" t="str">
            <v>KK ECO SIL.VELAT.S05</v>
          </cell>
          <cell r="C2948">
            <v>34</v>
          </cell>
        </row>
        <row r="2949">
          <cell r="A2949">
            <v>7400</v>
          </cell>
          <cell r="B2949" t="str">
            <v>GEOSTEEL GRID 200 25</v>
          </cell>
          <cell r="C2949">
            <v>18.119999999999997</v>
          </cell>
        </row>
        <row r="2950">
          <cell r="A2950">
            <v>43825</v>
          </cell>
          <cell r="B2950" t="str">
            <v>DECOR KK 25 0,1L 1PZ</v>
          </cell>
          <cell r="C2950">
            <v>8</v>
          </cell>
        </row>
        <row r="2951">
          <cell r="A2951">
            <v>39935</v>
          </cell>
          <cell r="B2951" t="str">
            <v>WALLCRETE KK 135 MQ</v>
          </cell>
          <cell r="C2951">
            <v>49.5</v>
          </cell>
        </row>
        <row r="2952">
          <cell r="A2952">
            <v>45887</v>
          </cell>
          <cell r="B2952" t="str">
            <v>KD SUP.PAINT I002007</v>
          </cell>
          <cell r="C2952">
            <v>12.6</v>
          </cell>
        </row>
        <row r="2953">
          <cell r="A2953">
            <v>33829</v>
          </cell>
          <cell r="B2953" t="str">
            <v>KK SILOX PIT.C3013</v>
          </cell>
          <cell r="C2953">
            <v>23.73</v>
          </cell>
        </row>
        <row r="2954">
          <cell r="A2954">
            <v>4225</v>
          </cell>
          <cell r="B2954" t="str">
            <v>FACTORY COLWET EP A</v>
          </cell>
          <cell r="C2954">
            <v>9.92</v>
          </cell>
        </row>
        <row r="2955">
          <cell r="A2955">
            <v>49362</v>
          </cell>
          <cell r="B2955" t="str">
            <v>METRIC ANCHOR 25KG</v>
          </cell>
          <cell r="C2955">
            <v>1</v>
          </cell>
        </row>
        <row r="2956">
          <cell r="A2956">
            <v>32869</v>
          </cell>
          <cell r="B2956" t="str">
            <v>KK KOMPACT PITT.S023</v>
          </cell>
          <cell r="C2956">
            <v>15.219999999999999</v>
          </cell>
        </row>
        <row r="2957">
          <cell r="A2957">
            <v>12701</v>
          </cell>
          <cell r="B2957" t="str">
            <v>BIO.SIL.PURO 1,5 S03</v>
          </cell>
          <cell r="C2957">
            <v>6.87</v>
          </cell>
        </row>
        <row r="2958">
          <cell r="A2958">
            <v>11566</v>
          </cell>
          <cell r="B2958" t="str">
            <v>BIO.TINTEGGIO C3053</v>
          </cell>
          <cell r="C2958">
            <v>6.32</v>
          </cell>
        </row>
        <row r="2959">
          <cell r="A2959">
            <v>6940</v>
          </cell>
          <cell r="B2959" t="str">
            <v>MIXER MIXSPACE 490A</v>
          </cell>
          <cell r="C2959">
            <v>9867</v>
          </cell>
        </row>
        <row r="2960">
          <cell r="A2960">
            <v>43424</v>
          </cell>
          <cell r="B2960" t="str">
            <v>MICRORESINA FLOOR KK</v>
          </cell>
          <cell r="C2960">
            <v>30.5</v>
          </cell>
        </row>
        <row r="2961">
          <cell r="A2961">
            <v>43310</v>
          </cell>
          <cell r="B2961" t="str">
            <v>STRIPE LIVING KK 110</v>
          </cell>
          <cell r="C2961">
            <v>25.5</v>
          </cell>
        </row>
        <row r="2962">
          <cell r="A2962">
            <v>39079</v>
          </cell>
          <cell r="B2962" t="str">
            <v>MICRORESINA KK 79 1+</v>
          </cell>
          <cell r="C2962">
            <v>52.5</v>
          </cell>
        </row>
        <row r="2963">
          <cell r="A2963">
            <v>38931</v>
          </cell>
          <cell r="B2963" t="str">
            <v>CEMENTORESINA 2 KK13</v>
          </cell>
          <cell r="C2963">
            <v>44</v>
          </cell>
        </row>
        <row r="2964">
          <cell r="A2964">
            <v>34666</v>
          </cell>
          <cell r="B2964" t="str">
            <v>KD SUP.PAINT I004004</v>
          </cell>
          <cell r="C2964">
            <v>14.540000000000001</v>
          </cell>
        </row>
        <row r="2965">
          <cell r="A2965">
            <v>43858</v>
          </cell>
          <cell r="B2965" t="str">
            <v>DECOR KK 58 0,1L 1PZ</v>
          </cell>
          <cell r="C2965">
            <v>8</v>
          </cell>
        </row>
        <row r="2966">
          <cell r="A2966">
            <v>13584</v>
          </cell>
          <cell r="B2966" t="str">
            <v>ELEMENTO FISSAG.MEDI</v>
          </cell>
          <cell r="C2966">
            <v>8.1159999999999997</v>
          </cell>
        </row>
        <row r="2967">
          <cell r="A2967">
            <v>111</v>
          </cell>
          <cell r="B2967" t="str">
            <v>KK KOMPACT MED.0818</v>
          </cell>
          <cell r="C2967">
            <v>6.44</v>
          </cell>
        </row>
        <row r="2968">
          <cell r="A2968">
            <v>42858</v>
          </cell>
          <cell r="B2968" t="str">
            <v>PATINA LIVING KK 58</v>
          </cell>
          <cell r="C2968">
            <v>32</v>
          </cell>
        </row>
        <row r="2969">
          <cell r="A2969">
            <v>5551</v>
          </cell>
          <cell r="B2969" t="str">
            <v>AGITATORE IN PLAST.(</v>
          </cell>
          <cell r="C2969">
            <v>80</v>
          </cell>
        </row>
        <row r="2970">
          <cell r="A2970" t="str">
            <v>G0274</v>
          </cell>
          <cell r="B2970" t="str">
            <v>MAZZETTA COLORE NCS</v>
          </cell>
          <cell r="C2970">
            <v>119</v>
          </cell>
        </row>
        <row r="2971">
          <cell r="A2971">
            <v>45719</v>
          </cell>
          <cell r="B2971" t="str">
            <v>KK SILOX FINISH 1.2</v>
          </cell>
          <cell r="C2971">
            <v>7.8599999999999994</v>
          </cell>
        </row>
        <row r="2972">
          <cell r="A2972">
            <v>39730</v>
          </cell>
          <cell r="B2972" t="str">
            <v>KK ACRILEX FINISH 1.</v>
          </cell>
          <cell r="C2972">
            <v>3.94</v>
          </cell>
        </row>
        <row r="2973">
          <cell r="A2973">
            <v>38122</v>
          </cell>
          <cell r="B2973" t="str">
            <v>ABSOLUTE KK 122 4L</v>
          </cell>
          <cell r="C2973">
            <v>14</v>
          </cell>
        </row>
        <row r="2974">
          <cell r="A2974">
            <v>24438</v>
          </cell>
          <cell r="B2974" t="str">
            <v>KK ECO ACR.FLEX 1,0</v>
          </cell>
          <cell r="C2974">
            <v>6.8400000000000007</v>
          </cell>
        </row>
        <row r="2975">
          <cell r="A2975">
            <v>19434</v>
          </cell>
          <cell r="B2975" t="str">
            <v>WALLCRETE LIVING WR0</v>
          </cell>
          <cell r="C2975">
            <v>32</v>
          </cell>
        </row>
        <row r="2976">
          <cell r="A2976">
            <v>11692</v>
          </cell>
          <cell r="B2976" t="str">
            <v>BIO.INTONAC.1,2 C305</v>
          </cell>
          <cell r="C2976">
            <v>2.8600000000000003</v>
          </cell>
        </row>
        <row r="2977">
          <cell r="A2977">
            <v>49563</v>
          </cell>
          <cell r="B2977" t="str">
            <v>STEEL COMBO A5-700 1</v>
          </cell>
          <cell r="C2977">
            <v>752.1</v>
          </cell>
        </row>
        <row r="2978">
          <cell r="A2978">
            <v>39054</v>
          </cell>
          <cell r="B2978" t="str">
            <v>MICRORESINA KK 54 1+</v>
          </cell>
          <cell r="C2978">
            <v>52.5</v>
          </cell>
        </row>
        <row r="2979">
          <cell r="A2979">
            <v>12675</v>
          </cell>
          <cell r="B2979" t="str">
            <v>BIO.SIL.PURO 1,5 S01</v>
          </cell>
          <cell r="C2979">
            <v>6.07</v>
          </cell>
        </row>
        <row r="2980">
          <cell r="A2980">
            <v>46757</v>
          </cell>
          <cell r="B2980" t="str">
            <v>CEMENTORESINA 2 WR07</v>
          </cell>
          <cell r="C2980">
            <v>44</v>
          </cell>
        </row>
        <row r="2981">
          <cell r="A2981">
            <v>39129</v>
          </cell>
          <cell r="B2981" t="str">
            <v>MICRORESINA KK 129 1</v>
          </cell>
          <cell r="C2981">
            <v>52.5</v>
          </cell>
        </row>
        <row r="2982">
          <cell r="A2982">
            <v>16126</v>
          </cell>
          <cell r="B2982" t="str">
            <v>FACT.COLOR PU\/S A 9</v>
          </cell>
          <cell r="C2982">
            <v>30.76</v>
          </cell>
        </row>
        <row r="2983">
          <cell r="A2983">
            <v>13204</v>
          </cell>
          <cell r="B2983" t="str">
            <v>BIO.SPATOLATO C3022</v>
          </cell>
          <cell r="C2983">
            <v>8.07</v>
          </cell>
        </row>
        <row r="2984">
          <cell r="A2984">
            <v>12083</v>
          </cell>
          <cell r="B2984" t="str">
            <v>KERABUILD GHIAIA   6</v>
          </cell>
          <cell r="C2984">
            <v>0.38</v>
          </cell>
        </row>
        <row r="2985">
          <cell r="A2985">
            <v>38118</v>
          </cell>
          <cell r="B2985" t="str">
            <v>ABSOLUTE KK 118 4L</v>
          </cell>
          <cell r="C2985">
            <v>13</v>
          </cell>
        </row>
        <row r="2986">
          <cell r="A2986">
            <v>29767</v>
          </cell>
          <cell r="B2986" t="str">
            <v>KK KOMPACT FIN.K0220</v>
          </cell>
          <cell r="C2986">
            <v>4.0999999999999996</v>
          </cell>
        </row>
        <row r="2987">
          <cell r="A2987">
            <v>19987</v>
          </cell>
          <cell r="B2987" t="str">
            <v>MICRORESINA ZERO KK</v>
          </cell>
          <cell r="C2987">
            <v>42</v>
          </cell>
        </row>
        <row r="2988">
          <cell r="A2988" t="str">
            <v>G1101</v>
          </cell>
          <cell r="B2988" t="str">
            <v>FOLDER AUTOLIVELLANT</v>
          </cell>
          <cell r="C2988">
            <v>11.76</v>
          </cell>
        </row>
        <row r="2989">
          <cell r="A2989">
            <v>34033</v>
          </cell>
          <cell r="B2989" t="str">
            <v>KK KOMPACT MED.S0580</v>
          </cell>
          <cell r="C2989">
            <v>4.0999999999999996</v>
          </cell>
        </row>
        <row r="2990">
          <cell r="A2990">
            <v>44200</v>
          </cell>
          <cell r="B2990" t="str">
            <v>KK KOMPACT MED.S.SCU</v>
          </cell>
          <cell r="C2990">
            <v>5.17</v>
          </cell>
        </row>
        <row r="2991">
          <cell r="A2991">
            <v>37491</v>
          </cell>
          <cell r="B2991" t="str">
            <v>DECOR KK 91 10L.</v>
          </cell>
          <cell r="C2991">
            <v>19.5</v>
          </cell>
        </row>
        <row r="2992">
          <cell r="A2992">
            <v>6247</v>
          </cell>
          <cell r="B2992" t="str">
            <v>BIO.SIL.PURO PIT.C30</v>
          </cell>
          <cell r="C2992">
            <v>18.869999999999997</v>
          </cell>
        </row>
        <row r="2993">
          <cell r="A2993">
            <v>2837</v>
          </cell>
          <cell r="B2993" t="str">
            <v>BIO.SIL.PURO 1,2 C30</v>
          </cell>
          <cell r="C2993">
            <v>6.07</v>
          </cell>
        </row>
        <row r="2994">
          <cell r="A2994">
            <v>44743</v>
          </cell>
          <cell r="B2994" t="str">
            <v>CEMENTORESINA WALL K</v>
          </cell>
          <cell r="C2994">
            <v>44</v>
          </cell>
        </row>
        <row r="2995">
          <cell r="A2995">
            <v>38860</v>
          </cell>
          <cell r="B2995" t="str">
            <v>CEMENTORESINA 2 KK60</v>
          </cell>
          <cell r="C2995">
            <v>44</v>
          </cell>
        </row>
        <row r="2996">
          <cell r="A2996">
            <v>30766</v>
          </cell>
          <cell r="B2996" t="str">
            <v>KK KOMPACT MED.S0260</v>
          </cell>
          <cell r="C2996">
            <v>4.5299999999999994</v>
          </cell>
        </row>
        <row r="2997">
          <cell r="A2997">
            <v>29886</v>
          </cell>
          <cell r="B2997" t="str">
            <v>KK KOMPACT FIN.K0110</v>
          </cell>
          <cell r="C2997">
            <v>4.0999999999999996</v>
          </cell>
        </row>
        <row r="2998">
          <cell r="A2998">
            <v>31075</v>
          </cell>
          <cell r="B2998" t="str">
            <v>KK KOMPACT MED.K0290</v>
          </cell>
          <cell r="C2998">
            <v>4.0999999999999996</v>
          </cell>
        </row>
        <row r="2999">
          <cell r="A2999">
            <v>44149</v>
          </cell>
          <cell r="B2999" t="str">
            <v>CEMENTORESINA KK 149</v>
          </cell>
          <cell r="C2999">
            <v>60</v>
          </cell>
        </row>
        <row r="3000">
          <cell r="A3000">
            <v>44028</v>
          </cell>
          <cell r="B3000" t="str">
            <v>CEMENTORESINA KK 28</v>
          </cell>
          <cell r="C3000">
            <v>60</v>
          </cell>
        </row>
        <row r="3001">
          <cell r="A3001">
            <v>29858</v>
          </cell>
          <cell r="B3001" t="str">
            <v>KK KOMPACT FIN.K0520</v>
          </cell>
          <cell r="C3001">
            <v>4.5299999999999994</v>
          </cell>
        </row>
        <row r="3002">
          <cell r="A3002">
            <v>11588</v>
          </cell>
          <cell r="B3002" t="str">
            <v>BIO.INTONAC.0,7 C301</v>
          </cell>
          <cell r="C3002">
            <v>3.04</v>
          </cell>
        </row>
        <row r="3003">
          <cell r="A3003">
            <v>42932</v>
          </cell>
          <cell r="B3003" t="str">
            <v>PATINA LIVING KK 132</v>
          </cell>
          <cell r="C3003">
            <v>32</v>
          </cell>
        </row>
        <row r="3004">
          <cell r="A3004">
            <v>42148</v>
          </cell>
          <cell r="B3004" t="str">
            <v>OUTDOOR PAINT KK 148</v>
          </cell>
          <cell r="C3004">
            <v>35.5</v>
          </cell>
        </row>
        <row r="3005">
          <cell r="A3005">
            <v>18681</v>
          </cell>
          <cell r="B3005" t="str">
            <v>WALLCRETE WR04 MQ</v>
          </cell>
          <cell r="C3005">
            <v>48.5</v>
          </cell>
        </row>
        <row r="3006">
          <cell r="A3006" t="str">
            <v>G0928</v>
          </cell>
          <cell r="B3006" t="str">
            <v>KCC CARD A5 KK90 (3</v>
          </cell>
          <cell r="C3006">
            <v>0.9</v>
          </cell>
        </row>
        <row r="3007">
          <cell r="A3007">
            <v>45752</v>
          </cell>
          <cell r="B3007" t="str">
            <v>KK SILOX FINISH 1.5</v>
          </cell>
          <cell r="C3007">
            <v>7.8599999999999994</v>
          </cell>
        </row>
        <row r="3008">
          <cell r="A3008">
            <v>19955</v>
          </cell>
          <cell r="B3008" t="str">
            <v>MICRORESINA ZERO KK</v>
          </cell>
          <cell r="C3008">
            <v>42</v>
          </cell>
        </row>
        <row r="3009">
          <cell r="A3009">
            <v>42258</v>
          </cell>
          <cell r="B3009" t="str">
            <v>WALLPAPER KK 58 MQ</v>
          </cell>
          <cell r="C3009">
            <v>29.5</v>
          </cell>
        </row>
        <row r="3010">
          <cell r="A3010">
            <v>31219</v>
          </cell>
          <cell r="B3010" t="str">
            <v>KK KOMPACT FIN.S0110</v>
          </cell>
          <cell r="C3010">
            <v>4.0999999999999996</v>
          </cell>
        </row>
        <row r="3011">
          <cell r="A3011">
            <v>24334</v>
          </cell>
          <cell r="B3011" t="str">
            <v>KK ACRIL.FLEX K02600</v>
          </cell>
          <cell r="C3011">
            <v>19.190000000000001</v>
          </cell>
        </row>
        <row r="3012">
          <cell r="A3012">
            <v>3211</v>
          </cell>
          <cell r="B3012" t="str">
            <v>BIO.SIL.PURO PIT.C30</v>
          </cell>
          <cell r="C3012">
            <v>16.940000000000001</v>
          </cell>
        </row>
        <row r="3013">
          <cell r="A3013">
            <v>45351</v>
          </cell>
          <cell r="B3013" t="str">
            <v>KK ECO KOMPACT 2.0 K</v>
          </cell>
          <cell r="C3013">
            <v>4.2299999999999995</v>
          </cell>
        </row>
        <row r="3014">
          <cell r="A3014">
            <v>6396</v>
          </cell>
          <cell r="B3014" t="str">
            <v>AQUAL.LUC.GD GIALLO</v>
          </cell>
          <cell r="C3014">
            <v>32.130000000000003</v>
          </cell>
        </row>
        <row r="3015">
          <cell r="A3015">
            <v>45088</v>
          </cell>
          <cell r="B3015" t="str">
            <v>KK SILOX PIT.S.SCUD</v>
          </cell>
          <cell r="C3015">
            <v>29.02</v>
          </cell>
        </row>
        <row r="3016">
          <cell r="A3016">
            <v>44499</v>
          </cell>
          <cell r="B3016" t="str">
            <v>KK QUARZITE S068003</v>
          </cell>
          <cell r="C3016">
            <v>11.36</v>
          </cell>
        </row>
        <row r="3017">
          <cell r="A3017">
            <v>44134</v>
          </cell>
          <cell r="B3017" t="str">
            <v>CEMENTORESINA KK 134</v>
          </cell>
          <cell r="C3017">
            <v>60</v>
          </cell>
        </row>
        <row r="3018">
          <cell r="A3018">
            <v>6714</v>
          </cell>
          <cell r="B3018" t="str">
            <v>GEOLITE MICROSIL.K06</v>
          </cell>
          <cell r="C3018">
            <v>18.399999999999999</v>
          </cell>
        </row>
        <row r="3019">
          <cell r="A3019">
            <v>2206</v>
          </cell>
          <cell r="B3019" t="str">
            <v>BIO.SIL.PURO 1,0 K03</v>
          </cell>
          <cell r="C3019">
            <v>6.07</v>
          </cell>
        </row>
        <row r="3020">
          <cell r="A3020">
            <v>43866</v>
          </cell>
          <cell r="B3020" t="str">
            <v>DECOR KK 66 0,1L 1PZ</v>
          </cell>
          <cell r="C3020">
            <v>8</v>
          </cell>
        </row>
        <row r="3021">
          <cell r="A3021">
            <v>42286</v>
          </cell>
          <cell r="B3021" t="str">
            <v>WALLPAPER KK 86 MQ</v>
          </cell>
          <cell r="C3021">
            <v>27.5</v>
          </cell>
        </row>
        <row r="3022">
          <cell r="A3022">
            <v>37525</v>
          </cell>
          <cell r="B3022" t="str">
            <v>DECOR KK 125 10L.</v>
          </cell>
          <cell r="C3022">
            <v>21.5</v>
          </cell>
        </row>
        <row r="3023">
          <cell r="A3023">
            <v>12719</v>
          </cell>
          <cell r="B3023" t="str">
            <v>BIO.SIL.PURO 1,5 S05</v>
          </cell>
          <cell r="C3023">
            <v>6.42</v>
          </cell>
        </row>
        <row r="3024">
          <cell r="A3024">
            <v>6200</v>
          </cell>
          <cell r="B3024" t="str">
            <v>GEOLITE MICROSIL.BC</v>
          </cell>
          <cell r="C3024">
            <v>14.64</v>
          </cell>
        </row>
        <row r="3025">
          <cell r="A3025">
            <v>36943</v>
          </cell>
          <cell r="B3025" t="str">
            <v>FUGABELLA COLOR 43 4</v>
          </cell>
          <cell r="C3025">
            <v>4.67</v>
          </cell>
        </row>
        <row r="3026">
          <cell r="A3026">
            <v>13567</v>
          </cell>
          <cell r="B3026" t="str">
            <v>ELEMENTO FISSAG.LEGG</v>
          </cell>
          <cell r="C3026">
            <v>1.008</v>
          </cell>
        </row>
        <row r="3027">
          <cell r="A3027">
            <v>46360</v>
          </cell>
          <cell r="B3027" t="str">
            <v>CEMENTORESINA 1 WR10</v>
          </cell>
          <cell r="C3027">
            <v>44</v>
          </cell>
        </row>
        <row r="3028">
          <cell r="A3028">
            <v>44029</v>
          </cell>
          <cell r="B3028" t="str">
            <v>CEMENTORESINA KK 29</v>
          </cell>
          <cell r="C3028">
            <v>60</v>
          </cell>
        </row>
        <row r="3029">
          <cell r="A3029">
            <v>39958</v>
          </cell>
          <cell r="B3029" t="str">
            <v>DECOR WR08 0,1L 1PZ.</v>
          </cell>
          <cell r="C3029">
            <v>8</v>
          </cell>
        </row>
        <row r="3030">
          <cell r="A3030">
            <v>39378</v>
          </cell>
          <cell r="B3030" t="str">
            <v>STRIPE KK 78  10LT</v>
          </cell>
          <cell r="C3030">
            <v>16</v>
          </cell>
        </row>
        <row r="3031">
          <cell r="A3031">
            <v>1570</v>
          </cell>
          <cell r="B3031" t="str">
            <v>BIO.SIL.PURO PIT.NT</v>
          </cell>
          <cell r="C3031">
            <v>10.67</v>
          </cell>
        </row>
        <row r="3032">
          <cell r="A3032">
            <v>44760</v>
          </cell>
          <cell r="B3032" t="str">
            <v>KK SILOX FINISH 1.0</v>
          </cell>
          <cell r="C3032">
            <v>7.94</v>
          </cell>
        </row>
        <row r="3033">
          <cell r="A3033" t="str">
            <v>001G3</v>
          </cell>
          <cell r="B3033" t="str">
            <v>KOMPACT NEW MED.S.SC</v>
          </cell>
          <cell r="C3033">
            <v>5.17</v>
          </cell>
        </row>
        <row r="3034">
          <cell r="A3034">
            <v>45212</v>
          </cell>
          <cell r="B3034" t="str">
            <v>KK ACRIL.FLEX S.SCUD</v>
          </cell>
          <cell r="C3034">
            <v>23.3</v>
          </cell>
        </row>
        <row r="3035">
          <cell r="A3035">
            <v>44382</v>
          </cell>
          <cell r="B3035" t="str">
            <v>KK SILOX FINISH 1.0</v>
          </cell>
          <cell r="C3035">
            <v>7.94</v>
          </cell>
        </row>
        <row r="3036">
          <cell r="A3036">
            <v>43194</v>
          </cell>
          <cell r="B3036" t="str">
            <v>KK QUARZITE S026010</v>
          </cell>
          <cell r="C3036">
            <v>12.190000000000001</v>
          </cell>
        </row>
        <row r="3037">
          <cell r="A3037">
            <v>42807</v>
          </cell>
          <cell r="B3037" t="str">
            <v>PATINA LIVING KK 7 M</v>
          </cell>
          <cell r="C3037">
            <v>32</v>
          </cell>
        </row>
        <row r="3038">
          <cell r="A3038">
            <v>34646</v>
          </cell>
          <cell r="B3038" t="str">
            <v>KK KOMPACT MED.C3039</v>
          </cell>
          <cell r="C3038">
            <v>4.0999999999999996</v>
          </cell>
        </row>
        <row r="3039">
          <cell r="A3039">
            <v>39287</v>
          </cell>
          <cell r="B3039" t="str">
            <v>MICRORESINA KK 87 2,</v>
          </cell>
          <cell r="C3039">
            <v>49.5</v>
          </cell>
        </row>
        <row r="3040">
          <cell r="A3040">
            <v>38909</v>
          </cell>
          <cell r="B3040" t="str">
            <v>CEMENTORESINA 2 KK10</v>
          </cell>
          <cell r="C3040">
            <v>44</v>
          </cell>
        </row>
        <row r="3041">
          <cell r="A3041">
            <v>36527</v>
          </cell>
          <cell r="B3041" t="str">
            <v>KK KOMPACT PITT.C304</v>
          </cell>
          <cell r="C3041">
            <v>17.009999999999998</v>
          </cell>
        </row>
        <row r="3042">
          <cell r="A3042">
            <v>14645</v>
          </cell>
          <cell r="B3042" t="str">
            <v>MIXER IMM.AUTOSTIR.L</v>
          </cell>
          <cell r="C3042">
            <v>26580</v>
          </cell>
        </row>
        <row r="3043">
          <cell r="A3043">
            <v>39889</v>
          </cell>
          <cell r="B3043" t="str">
            <v>WALLCRETE KK 89 MQ</v>
          </cell>
          <cell r="C3043">
            <v>49.5</v>
          </cell>
        </row>
        <row r="3044">
          <cell r="A3044">
            <v>43904</v>
          </cell>
          <cell r="B3044" t="str">
            <v>DECOR KK 104 0,1L 1P</v>
          </cell>
          <cell r="C3044">
            <v>8</v>
          </cell>
        </row>
        <row r="3045">
          <cell r="A3045" t="str">
            <v>001H</v>
          </cell>
          <cell r="B3045" t="str">
            <v>KOMPACT NEW MED.S052</v>
          </cell>
          <cell r="C3045">
            <v>4.96</v>
          </cell>
        </row>
        <row r="3046">
          <cell r="A3046">
            <v>43857</v>
          </cell>
          <cell r="B3046" t="str">
            <v>DECOR KK 57 0,1L 1PZ</v>
          </cell>
          <cell r="C3046">
            <v>8</v>
          </cell>
        </row>
        <row r="3047">
          <cell r="A3047">
            <v>33830</v>
          </cell>
          <cell r="B3047" t="str">
            <v>KK KOMPACT PITT.C300</v>
          </cell>
          <cell r="C3047">
            <v>15.219999999999999</v>
          </cell>
        </row>
        <row r="3048">
          <cell r="A3048">
            <v>33372</v>
          </cell>
          <cell r="B3048" t="str">
            <v>KK ACRIL.FLEX S01800</v>
          </cell>
          <cell r="C3048">
            <v>18.899999999999999</v>
          </cell>
        </row>
        <row r="3049">
          <cell r="A3049">
            <v>45807</v>
          </cell>
          <cell r="B3049" t="str">
            <v>KK KOMPACT MED.K0610</v>
          </cell>
          <cell r="C3049">
            <v>4.0999999999999996</v>
          </cell>
        </row>
        <row r="3050">
          <cell r="A3050">
            <v>45313</v>
          </cell>
          <cell r="B3050" t="str">
            <v>SIS.MI.C.A NODO FACC</v>
          </cell>
          <cell r="C3050">
            <v>94</v>
          </cell>
        </row>
        <row r="3051">
          <cell r="A3051">
            <v>37255</v>
          </cell>
          <cell r="B3051" t="str">
            <v>DECOR KK 55 4L.</v>
          </cell>
          <cell r="C3051">
            <v>23</v>
          </cell>
        </row>
        <row r="3052">
          <cell r="A3052">
            <v>31904</v>
          </cell>
          <cell r="B3052" t="str">
            <v>KK KOMPACT MED.C3032</v>
          </cell>
          <cell r="C3052">
            <v>4.0999999999999996</v>
          </cell>
        </row>
        <row r="3053">
          <cell r="A3053">
            <v>45202</v>
          </cell>
          <cell r="B3053" t="str">
            <v>KK ACRIL.FLEX S.SCUD</v>
          </cell>
          <cell r="C3053">
            <v>23.3</v>
          </cell>
        </row>
        <row r="3054">
          <cell r="A3054">
            <v>42497</v>
          </cell>
          <cell r="B3054" t="str">
            <v>WALLPAPER LIVING KK</v>
          </cell>
          <cell r="C3054">
            <v>11</v>
          </cell>
        </row>
        <row r="3055">
          <cell r="A3055">
            <v>12828</v>
          </cell>
          <cell r="B3055" t="str">
            <v>BIO.SIL.PURO PIT.S02</v>
          </cell>
          <cell r="C3055">
            <v>18.869999999999997</v>
          </cell>
        </row>
        <row r="3056">
          <cell r="A3056">
            <v>49903</v>
          </cell>
          <cell r="B3056" t="str">
            <v>AQUASTOP PLUS FLANGI</v>
          </cell>
          <cell r="C3056">
            <v>16.48</v>
          </cell>
        </row>
        <row r="3057">
          <cell r="A3057">
            <v>49076</v>
          </cell>
          <cell r="B3057" t="str">
            <v>FELPA BLACK SIZE M 1</v>
          </cell>
          <cell r="C3057">
            <v>14.6</v>
          </cell>
        </row>
        <row r="3058">
          <cell r="A3058">
            <v>39880</v>
          </cell>
          <cell r="B3058" t="str">
            <v>WALLCRETE KK 80 MQ</v>
          </cell>
          <cell r="C3058">
            <v>48.5</v>
          </cell>
        </row>
        <row r="3059">
          <cell r="A3059">
            <v>30406</v>
          </cell>
          <cell r="B3059" t="str">
            <v>KK KOMPACT FIN.C3045</v>
          </cell>
          <cell r="C3059">
            <v>4.0999999999999996</v>
          </cell>
        </row>
        <row r="3060">
          <cell r="A3060">
            <v>43448</v>
          </cell>
          <cell r="B3060" t="str">
            <v>MICRORESINA FLOOR KK</v>
          </cell>
          <cell r="C3060">
            <v>30.5</v>
          </cell>
        </row>
        <row r="3061">
          <cell r="A3061">
            <v>26055</v>
          </cell>
          <cell r="B3061" t="str">
            <v>KK SILOX PIT.K128008</v>
          </cell>
          <cell r="C3061">
            <v>23.73</v>
          </cell>
        </row>
        <row r="3062">
          <cell r="A3062" t="str">
            <v>G1264</v>
          </cell>
          <cell r="B3062" t="str">
            <v>SHOPPER INCONTRO TEC</v>
          </cell>
          <cell r="C3062">
            <v>12.440000000000001</v>
          </cell>
        </row>
        <row r="3063">
          <cell r="A3063">
            <v>16867</v>
          </cell>
          <cell r="B3063" t="str">
            <v>MICRORESINA B 0,5KG.</v>
          </cell>
          <cell r="C3063">
            <v>56.260000000000005</v>
          </cell>
        </row>
        <row r="3064">
          <cell r="A3064">
            <v>45726</v>
          </cell>
          <cell r="B3064" t="str">
            <v>KD SUP.PAINT I016005</v>
          </cell>
          <cell r="C3064">
            <v>12.6</v>
          </cell>
        </row>
        <row r="3065">
          <cell r="A3065">
            <v>44651</v>
          </cell>
          <cell r="B3065" t="str">
            <v>CEMENTORESINA WALL K</v>
          </cell>
          <cell r="C3065">
            <v>44</v>
          </cell>
        </row>
        <row r="3066">
          <cell r="A3066">
            <v>38347</v>
          </cell>
          <cell r="B3066" t="str">
            <v>ABSOLUTE KK 147 10L</v>
          </cell>
          <cell r="C3066">
            <v>11</v>
          </cell>
        </row>
        <row r="3067">
          <cell r="A3067">
            <v>12595</v>
          </cell>
          <cell r="B3067" t="str">
            <v>BIO.SIL.PURO 1,2 S00</v>
          </cell>
          <cell r="C3067">
            <v>6.07</v>
          </cell>
        </row>
        <row r="3068">
          <cell r="A3068">
            <v>47395</v>
          </cell>
          <cell r="B3068" t="str">
            <v>GEOLITE 40 15KG</v>
          </cell>
          <cell r="C3068">
            <v>1.34</v>
          </cell>
        </row>
        <row r="3069">
          <cell r="A3069">
            <v>44735</v>
          </cell>
          <cell r="B3069" t="str">
            <v>CEMENTORESINA WALL K</v>
          </cell>
          <cell r="C3069">
            <v>44</v>
          </cell>
        </row>
        <row r="3070">
          <cell r="A3070">
            <v>38077</v>
          </cell>
          <cell r="B3070" t="str">
            <v>ABSOLUTE KK 77 4L</v>
          </cell>
          <cell r="C3070">
            <v>13</v>
          </cell>
        </row>
        <row r="3071">
          <cell r="A3071">
            <v>36985</v>
          </cell>
          <cell r="B3071" t="str">
            <v>KK SILOX FINISH 1.2</v>
          </cell>
          <cell r="C3071">
            <v>7.44</v>
          </cell>
        </row>
        <row r="3072">
          <cell r="A3072">
            <v>32937</v>
          </cell>
          <cell r="B3072" t="str">
            <v>KK KOMPACT MED.C3045</v>
          </cell>
          <cell r="C3072">
            <v>4.0999999999999996</v>
          </cell>
        </row>
        <row r="3073">
          <cell r="A3073">
            <v>14017</v>
          </cell>
          <cell r="B3073" t="str">
            <v>BIO.SIL.PURO PIT.K04</v>
          </cell>
          <cell r="C3073">
            <v>18.869999999999997</v>
          </cell>
        </row>
        <row r="3074">
          <cell r="A3074">
            <v>7086</v>
          </cell>
          <cell r="B3074" t="str">
            <v>BIO.SPATOLATO C3050</v>
          </cell>
          <cell r="C3074">
            <v>7.18</v>
          </cell>
        </row>
        <row r="3075">
          <cell r="A3075">
            <v>32775</v>
          </cell>
          <cell r="B3075" t="str">
            <v>KK KOMPACT PITT.C305</v>
          </cell>
          <cell r="C3075">
            <v>17.009999999999998</v>
          </cell>
        </row>
        <row r="3076">
          <cell r="A3076">
            <v>24359</v>
          </cell>
          <cell r="B3076" t="str">
            <v>KK ACRIL.FLEX K04300</v>
          </cell>
          <cell r="C3076">
            <v>20.94</v>
          </cell>
        </row>
        <row r="3077">
          <cell r="A3077">
            <v>19948</v>
          </cell>
          <cell r="B3077" t="str">
            <v>MICRORESINA ZERO KK</v>
          </cell>
          <cell r="C3077">
            <v>42</v>
          </cell>
        </row>
        <row r="3078">
          <cell r="A3078">
            <v>14632</v>
          </cell>
          <cell r="B3078" t="str">
            <v>GEOLITE MICROSIL.S03</v>
          </cell>
          <cell r="C3078">
            <v>16.690000000000001</v>
          </cell>
        </row>
        <row r="3079">
          <cell r="A3079">
            <v>25095</v>
          </cell>
          <cell r="B3079" t="str">
            <v>KD SUPER PAINT NT GD</v>
          </cell>
          <cell r="C3079">
            <v>6.43</v>
          </cell>
        </row>
        <row r="3080">
          <cell r="A3080">
            <v>38697</v>
          </cell>
          <cell r="B3080" t="str">
            <v>CEMENTORESINA 1 KK97</v>
          </cell>
          <cell r="C3080">
            <v>44</v>
          </cell>
        </row>
        <row r="3081">
          <cell r="A3081">
            <v>15683</v>
          </cell>
          <cell r="B3081" t="str">
            <v>AQUAFORM DC SMALL GR</v>
          </cell>
          <cell r="C3081">
            <v>29.77</v>
          </cell>
        </row>
        <row r="3082">
          <cell r="A3082">
            <v>39395</v>
          </cell>
          <cell r="B3082" t="str">
            <v>STRIPE KK 95  10LT</v>
          </cell>
          <cell r="C3082">
            <v>16</v>
          </cell>
        </row>
        <row r="3083">
          <cell r="A3083">
            <v>31648</v>
          </cell>
          <cell r="B3083" t="str">
            <v>KK ACRIL.FLEX S03700</v>
          </cell>
          <cell r="C3083">
            <v>22.15</v>
          </cell>
        </row>
        <row r="3084">
          <cell r="A3084">
            <v>27814</v>
          </cell>
          <cell r="B3084" t="str">
            <v>KK SILOX PIT.C3050 1</v>
          </cell>
          <cell r="C3084">
            <v>21.96</v>
          </cell>
        </row>
        <row r="3085">
          <cell r="A3085">
            <v>21710</v>
          </cell>
          <cell r="B3085" t="str">
            <v>KK SILOX FINISH 0,7</v>
          </cell>
          <cell r="C3085">
            <v>6.74</v>
          </cell>
        </row>
        <row r="3086">
          <cell r="A3086">
            <v>13206</v>
          </cell>
          <cell r="B3086" t="str">
            <v>BIO.SPATOLATO C3040</v>
          </cell>
          <cell r="C3086">
            <v>9.5599999999999987</v>
          </cell>
        </row>
        <row r="3087">
          <cell r="A3087">
            <v>42223</v>
          </cell>
          <cell r="B3087" t="str">
            <v>WALLPAPER KK 23 MQ</v>
          </cell>
          <cell r="C3087">
            <v>29.5</v>
          </cell>
        </row>
        <row r="3088">
          <cell r="A3088">
            <v>35771</v>
          </cell>
          <cell r="B3088" t="str">
            <v>MICRORESINA ZERO KK</v>
          </cell>
          <cell r="C3088">
            <v>42</v>
          </cell>
        </row>
        <row r="3089">
          <cell r="A3089">
            <v>12559</v>
          </cell>
          <cell r="B3089" t="str">
            <v>BIO.SIL.PURO 1,0 S03</v>
          </cell>
          <cell r="C3089">
            <v>6.87</v>
          </cell>
        </row>
        <row r="3090">
          <cell r="A3090">
            <v>35737</v>
          </cell>
          <cell r="B3090" t="str">
            <v>MICRORESINA ZERO KK</v>
          </cell>
          <cell r="C3090">
            <v>42</v>
          </cell>
        </row>
        <row r="3091">
          <cell r="A3091">
            <v>29092</v>
          </cell>
          <cell r="B3091" t="str">
            <v>KK ACRIL.FLEX S00400</v>
          </cell>
          <cell r="C3091">
            <v>17.190000000000001</v>
          </cell>
        </row>
        <row r="3092">
          <cell r="A3092">
            <v>43838</v>
          </cell>
          <cell r="B3092" t="str">
            <v>DECOR KK 38 0,1L 1PZ</v>
          </cell>
          <cell r="C3092">
            <v>8</v>
          </cell>
        </row>
        <row r="3093">
          <cell r="A3093">
            <v>29874</v>
          </cell>
          <cell r="B3093" t="str">
            <v>KK KOMPACT FIN.K0440</v>
          </cell>
          <cell r="C3093">
            <v>4.96</v>
          </cell>
        </row>
        <row r="3094">
          <cell r="A3094">
            <v>41484</v>
          </cell>
          <cell r="B3094" t="str">
            <v>OUTDOOR PAINT KK 84</v>
          </cell>
          <cell r="C3094">
            <v>23</v>
          </cell>
        </row>
        <row r="3095">
          <cell r="A3095">
            <v>39231</v>
          </cell>
          <cell r="B3095" t="str">
            <v>MICRORESINA KK 31 2,</v>
          </cell>
          <cell r="C3095">
            <v>68</v>
          </cell>
        </row>
        <row r="3096">
          <cell r="A3096">
            <v>44260</v>
          </cell>
          <cell r="B3096" t="str">
            <v>CEMENTORESINA WALL K</v>
          </cell>
          <cell r="C3096">
            <v>60</v>
          </cell>
        </row>
        <row r="3097">
          <cell r="A3097">
            <v>44099</v>
          </cell>
          <cell r="B3097" t="str">
            <v>CEMENTORESINA KK 99</v>
          </cell>
          <cell r="C3097">
            <v>60</v>
          </cell>
        </row>
        <row r="3098">
          <cell r="A3098">
            <v>24993</v>
          </cell>
          <cell r="B3098" t="str">
            <v>KK SILOX PIT.S035006</v>
          </cell>
          <cell r="C3098">
            <v>21.96</v>
          </cell>
        </row>
        <row r="3099">
          <cell r="A3099">
            <v>12832</v>
          </cell>
          <cell r="B3099" t="str">
            <v>BIO.SIL.PURO PIT.S02</v>
          </cell>
          <cell r="C3099">
            <v>18.869999999999997</v>
          </cell>
        </row>
        <row r="3100">
          <cell r="A3100">
            <v>44962</v>
          </cell>
          <cell r="B3100" t="str">
            <v>KK SILOX FINISH 1.5</v>
          </cell>
          <cell r="C3100">
            <v>7.94</v>
          </cell>
        </row>
        <row r="3101">
          <cell r="A3101">
            <v>42971</v>
          </cell>
          <cell r="B3101" t="str">
            <v>KK ACRILEX FINISH 1.</v>
          </cell>
          <cell r="C3101">
            <v>3.38</v>
          </cell>
        </row>
        <row r="3102">
          <cell r="A3102">
            <v>39824</v>
          </cell>
          <cell r="B3102" t="str">
            <v>WALLCRETE KK 24 MQ</v>
          </cell>
          <cell r="C3102">
            <v>49.5</v>
          </cell>
        </row>
        <row r="3103">
          <cell r="A3103">
            <v>31721</v>
          </cell>
          <cell r="B3103" t="str">
            <v>KK KOMPACT FIN.S0470</v>
          </cell>
          <cell r="C3103">
            <v>4.96</v>
          </cell>
        </row>
        <row r="3104">
          <cell r="A3104">
            <v>6895</v>
          </cell>
          <cell r="B3104" t="str">
            <v>GEOLITE MICROSIL.K06</v>
          </cell>
          <cell r="C3104">
            <v>18.399999999999999</v>
          </cell>
        </row>
        <row r="3105">
          <cell r="A3105">
            <v>37</v>
          </cell>
          <cell r="B3105" t="str">
            <v>FUGALITE COLOR KK 2</v>
          </cell>
          <cell r="C3105">
            <v>18</v>
          </cell>
        </row>
        <row r="3106">
          <cell r="A3106" t="str">
            <v>000X1</v>
          </cell>
          <cell r="B3106" t="str">
            <v>SKIL GUARD S 15L</v>
          </cell>
          <cell r="C3106">
            <v>21.1</v>
          </cell>
        </row>
        <row r="3107">
          <cell r="A3107" t="str">
            <v>I2088</v>
          </cell>
          <cell r="B3107" t="str">
            <v>SEC.PL.ANON.BIANCO T</v>
          </cell>
          <cell r="C3107">
            <v>1.3900000000000001</v>
          </cell>
        </row>
        <row r="3108">
          <cell r="A3108">
            <v>38519</v>
          </cell>
          <cell r="B3108" t="str">
            <v>INVISIBILE 5X2,4M KK</v>
          </cell>
          <cell r="C3108">
            <v>9.5</v>
          </cell>
        </row>
        <row r="3109">
          <cell r="A3109" t="str">
            <v>G0868</v>
          </cell>
          <cell r="B3109" t="str">
            <v>KCC CARD A5 KK30 (3</v>
          </cell>
          <cell r="C3109">
            <v>0.9</v>
          </cell>
        </row>
        <row r="3110">
          <cell r="A3110">
            <v>43202</v>
          </cell>
          <cell r="B3110" t="str">
            <v>STRIPE LIVING KK 2 M</v>
          </cell>
          <cell r="C3110">
            <v>26.5</v>
          </cell>
        </row>
        <row r="3111">
          <cell r="A3111">
            <v>42529</v>
          </cell>
          <cell r="B3111" t="str">
            <v>WALLPAPER LIVING KK</v>
          </cell>
          <cell r="C3111">
            <v>12</v>
          </cell>
        </row>
        <row r="3112">
          <cell r="A3112">
            <v>35295</v>
          </cell>
          <cell r="B3112" t="str">
            <v>KK SILOX PIT.K019001</v>
          </cell>
          <cell r="C3112">
            <v>23.73</v>
          </cell>
        </row>
        <row r="3113">
          <cell r="A3113">
            <v>24995</v>
          </cell>
          <cell r="B3113" t="str">
            <v>KK ECO SIL.VELAT.K06</v>
          </cell>
          <cell r="C3113">
            <v>34</v>
          </cell>
        </row>
        <row r="3114">
          <cell r="A3114">
            <v>15400</v>
          </cell>
          <cell r="B3114" t="str">
            <v>BIO.TINTEGGIO S00400</v>
          </cell>
          <cell r="C3114">
            <v>8.120000000000001</v>
          </cell>
        </row>
        <row r="3115">
          <cell r="A3115">
            <v>6810</v>
          </cell>
          <cell r="B3115" t="str">
            <v>BIO.SPATOLATO C3021</v>
          </cell>
          <cell r="C3115">
            <v>8.23</v>
          </cell>
        </row>
        <row r="3116">
          <cell r="A3116">
            <v>43812</v>
          </cell>
          <cell r="B3116" t="str">
            <v>DECOR KK 12 0,1L 1PZ</v>
          </cell>
          <cell r="C3116">
            <v>8</v>
          </cell>
        </row>
        <row r="3117">
          <cell r="A3117" t="str">
            <v>G0792</v>
          </cell>
          <cell r="B3117" t="str">
            <v>FOLDER GEOCALCE TENA</v>
          </cell>
          <cell r="C3117">
            <v>1.4</v>
          </cell>
        </row>
        <row r="3118">
          <cell r="A3118">
            <v>43406</v>
          </cell>
          <cell r="B3118" t="str">
            <v>MICRORESINA FLOOR KK</v>
          </cell>
          <cell r="C3118">
            <v>30.5</v>
          </cell>
        </row>
        <row r="3119">
          <cell r="A3119">
            <v>38304</v>
          </cell>
          <cell r="B3119" t="str">
            <v>ABSOLUTE KK 104 10L</v>
          </cell>
          <cell r="C3119">
            <v>13</v>
          </cell>
        </row>
        <row r="3120">
          <cell r="A3120">
            <v>30873</v>
          </cell>
          <cell r="B3120" t="str">
            <v>KK KOMPACT FIN.C3018</v>
          </cell>
          <cell r="C3120">
            <v>4.0999999999999996</v>
          </cell>
        </row>
        <row r="3121">
          <cell r="A3121">
            <v>1118</v>
          </cell>
          <cell r="B3121" t="str">
            <v>BIO.TINTEGGIO S03200</v>
          </cell>
          <cell r="C3121">
            <v>6.32</v>
          </cell>
        </row>
        <row r="3122">
          <cell r="A3122">
            <v>18622</v>
          </cell>
          <cell r="B3122" t="str">
            <v>KD PAINT I085009 14L</v>
          </cell>
          <cell r="C3122">
            <v>9.32</v>
          </cell>
        </row>
        <row r="3123">
          <cell r="A3123">
            <v>17585</v>
          </cell>
          <cell r="B3123" t="str">
            <v>MICRORESINA BC 2,25+</v>
          </cell>
          <cell r="C3123">
            <v>39.700000000000003</v>
          </cell>
        </row>
        <row r="3124">
          <cell r="A3124" t="str">
            <v>G0067</v>
          </cell>
          <cell r="B3124" t="str">
            <v>BLOCK NOTES MEETING</v>
          </cell>
          <cell r="C3124">
            <v>0.55999999999999994</v>
          </cell>
        </row>
        <row r="3125">
          <cell r="A3125">
            <v>43340</v>
          </cell>
          <cell r="B3125" t="str">
            <v>STRIPE LIVING KK 140</v>
          </cell>
          <cell r="C3125">
            <v>25.5</v>
          </cell>
        </row>
        <row r="3126">
          <cell r="A3126">
            <v>43807</v>
          </cell>
          <cell r="B3126" t="str">
            <v>DECOR KK 7 0,1L 1PZ.</v>
          </cell>
          <cell r="C3126">
            <v>8</v>
          </cell>
        </row>
        <row r="3127">
          <cell r="A3127">
            <v>39302</v>
          </cell>
          <cell r="B3127" t="str">
            <v>MICRORESINA KK 102 2</v>
          </cell>
          <cell r="C3127">
            <v>48</v>
          </cell>
        </row>
        <row r="3128">
          <cell r="A3128">
            <v>27564</v>
          </cell>
          <cell r="B3128" t="str">
            <v>KD SUP.PAINT I153004</v>
          </cell>
          <cell r="C3128">
            <v>14.540000000000001</v>
          </cell>
        </row>
        <row r="3129">
          <cell r="A3129">
            <v>12600</v>
          </cell>
          <cell r="B3129" t="str">
            <v>BIO.SIL.PURO 1,2 S01</v>
          </cell>
          <cell r="C3129">
            <v>6.07</v>
          </cell>
        </row>
        <row r="3130">
          <cell r="A3130">
            <v>43027</v>
          </cell>
          <cell r="B3130" t="str">
            <v>OUTDOOR PLASTER KK 2</v>
          </cell>
          <cell r="C3130">
            <v>5.5</v>
          </cell>
        </row>
        <row r="3131">
          <cell r="A3131">
            <v>39651</v>
          </cell>
          <cell r="B3131" t="str">
            <v>STRIPE WR08  4L</v>
          </cell>
          <cell r="C3131">
            <v>18.5</v>
          </cell>
        </row>
        <row r="3132">
          <cell r="A3132">
            <v>38769</v>
          </cell>
          <cell r="B3132" t="str">
            <v>STRIPE KK 94  4L</v>
          </cell>
          <cell r="C3132">
            <v>18.5</v>
          </cell>
        </row>
        <row r="3133">
          <cell r="A3133">
            <v>33152</v>
          </cell>
          <cell r="B3133" t="str">
            <v>KK ACRIL.FLEX S03100</v>
          </cell>
          <cell r="C3133">
            <v>17.190000000000001</v>
          </cell>
        </row>
        <row r="3134">
          <cell r="A3134">
            <v>4240</v>
          </cell>
          <cell r="B3134" t="str">
            <v>BIO.TINTEGGIO S02500</v>
          </cell>
          <cell r="C3134">
            <v>6.32</v>
          </cell>
        </row>
        <row r="3135">
          <cell r="A3135">
            <v>49904</v>
          </cell>
          <cell r="B3135" t="str">
            <v>AQUASTOP PLUS FLANGI</v>
          </cell>
          <cell r="C3135">
            <v>18.7</v>
          </cell>
        </row>
        <row r="3136">
          <cell r="A3136">
            <v>45037</v>
          </cell>
          <cell r="B3136" t="str">
            <v>KK SILOX PIT.S.SCUD</v>
          </cell>
          <cell r="C3136">
            <v>29.02</v>
          </cell>
        </row>
        <row r="3137">
          <cell r="A3137">
            <v>29485</v>
          </cell>
          <cell r="B3137" t="str">
            <v>GD109 PASTA VERDE FT</v>
          </cell>
          <cell r="C3137">
            <v>60.4</v>
          </cell>
        </row>
        <row r="3138">
          <cell r="A3138">
            <v>12754</v>
          </cell>
          <cell r="B3138" t="str">
            <v>BIO.SIL.PURO PIT.S02</v>
          </cell>
          <cell r="C3138">
            <v>16.940000000000001</v>
          </cell>
        </row>
        <row r="3139">
          <cell r="A3139">
            <v>31412</v>
          </cell>
          <cell r="B3139" t="str">
            <v>KK QUARZITE C3042 14</v>
          </cell>
          <cell r="C3139">
            <v>10.33</v>
          </cell>
        </row>
        <row r="3140">
          <cell r="A3140" t="str">
            <v>001LN</v>
          </cell>
          <cell r="B3140" t="str">
            <v>STEEL DRYFIX 10-600</v>
          </cell>
          <cell r="C3140">
            <v>10.26</v>
          </cell>
        </row>
        <row r="3141">
          <cell r="A3141">
            <v>46641</v>
          </cell>
          <cell r="B3141" t="str">
            <v>CEMENTORESINA 2 KK41</v>
          </cell>
          <cell r="C3141">
            <v>44</v>
          </cell>
        </row>
        <row r="3142">
          <cell r="A3142">
            <v>44164</v>
          </cell>
          <cell r="B3142" t="str">
            <v>KK KOMPACT MED.S.SCU</v>
          </cell>
          <cell r="C3142">
            <v>5.17</v>
          </cell>
        </row>
        <row r="3143">
          <cell r="A3143" t="str">
            <v>G0949</v>
          </cell>
          <cell r="B3143" t="str">
            <v>KCC CARD A5 KK111 (3</v>
          </cell>
          <cell r="C3143">
            <v>0.9</v>
          </cell>
        </row>
        <row r="3144">
          <cell r="A3144">
            <v>42699</v>
          </cell>
          <cell r="B3144" t="str">
            <v>PATINA KK 99 MQ</v>
          </cell>
          <cell r="C3144">
            <v>49.5</v>
          </cell>
        </row>
        <row r="3145">
          <cell r="A3145">
            <v>38891</v>
          </cell>
          <cell r="B3145" t="str">
            <v>CEMENTORESINA 2 KK91</v>
          </cell>
          <cell r="C3145">
            <v>44</v>
          </cell>
        </row>
        <row r="3146">
          <cell r="A3146">
            <v>31952</v>
          </cell>
          <cell r="B3146" t="str">
            <v>KK KOMPACT PITT.K033</v>
          </cell>
          <cell r="C3146">
            <v>15.219999999999999</v>
          </cell>
        </row>
        <row r="3147">
          <cell r="A3147">
            <v>13349</v>
          </cell>
          <cell r="B3147" t="str">
            <v>GEOLITE MICROSIL.S01</v>
          </cell>
          <cell r="C3147">
            <v>20.47</v>
          </cell>
        </row>
        <row r="3148">
          <cell r="A3148">
            <v>27638</v>
          </cell>
          <cell r="B3148" t="str">
            <v>KD SUP.PAINT I205006</v>
          </cell>
          <cell r="C3148">
            <v>12.6</v>
          </cell>
        </row>
        <row r="3149">
          <cell r="A3149">
            <v>43901</v>
          </cell>
          <cell r="B3149" t="str">
            <v>DECOR KK 101 0,1L 1P</v>
          </cell>
          <cell r="C3149">
            <v>8</v>
          </cell>
        </row>
        <row r="3150">
          <cell r="A3150">
            <v>37328</v>
          </cell>
          <cell r="B3150" t="str">
            <v>DECOR KK 128 4L.</v>
          </cell>
          <cell r="C3150">
            <v>24</v>
          </cell>
        </row>
        <row r="3151">
          <cell r="A3151">
            <v>33486</v>
          </cell>
          <cell r="B3151" t="str">
            <v>KK KOMPACT PITT.S006</v>
          </cell>
          <cell r="C3151">
            <v>17.009999999999998</v>
          </cell>
        </row>
        <row r="3152">
          <cell r="A3152">
            <v>44569</v>
          </cell>
          <cell r="B3152" t="str">
            <v>KK SILOX FINISH 1.2</v>
          </cell>
          <cell r="C3152">
            <v>7.94</v>
          </cell>
        </row>
        <row r="3153">
          <cell r="A3153">
            <v>44713</v>
          </cell>
          <cell r="B3153" t="str">
            <v>CEMENTORESINA WALL K</v>
          </cell>
          <cell r="C3153">
            <v>44</v>
          </cell>
        </row>
        <row r="3154">
          <cell r="A3154">
            <v>44692</v>
          </cell>
          <cell r="B3154" t="str">
            <v>CEMENTORESINA WALL K</v>
          </cell>
          <cell r="C3154">
            <v>44</v>
          </cell>
        </row>
        <row r="3155">
          <cell r="A3155">
            <v>43492</v>
          </cell>
          <cell r="B3155" t="str">
            <v>MICRORESINA FLOOR KK</v>
          </cell>
          <cell r="C3155">
            <v>29.5</v>
          </cell>
        </row>
        <row r="3156">
          <cell r="A3156">
            <v>43485</v>
          </cell>
          <cell r="B3156" t="str">
            <v>MICRORESINA FLOOR KK</v>
          </cell>
          <cell r="C3156">
            <v>29.5</v>
          </cell>
        </row>
        <row r="3157">
          <cell r="A3157" t="str">
            <v>001N6</v>
          </cell>
          <cell r="B3157" t="str">
            <v>GLASS CONNECT L10-10</v>
          </cell>
          <cell r="C3157">
            <v>2.17</v>
          </cell>
        </row>
        <row r="3158">
          <cell r="A3158">
            <v>16551</v>
          </cell>
          <cell r="B3158" t="str">
            <v>KK SILOX FINISH 1.2</v>
          </cell>
          <cell r="C3158">
            <v>8.5</v>
          </cell>
        </row>
        <row r="3159">
          <cell r="A3159">
            <v>8016</v>
          </cell>
          <cell r="B3159" t="str">
            <v>FUGALITE BIO GRIGIO</v>
          </cell>
          <cell r="C3159">
            <v>17</v>
          </cell>
        </row>
        <row r="3160">
          <cell r="A3160">
            <v>42099</v>
          </cell>
          <cell r="B3160" t="str">
            <v>OUTDOOR PAINT KK 99</v>
          </cell>
          <cell r="C3160">
            <v>21.5</v>
          </cell>
        </row>
        <row r="3161">
          <cell r="A3161">
            <v>37289</v>
          </cell>
          <cell r="B3161" t="str">
            <v>DECOR KK 89 4L.</v>
          </cell>
          <cell r="C3161">
            <v>24</v>
          </cell>
        </row>
        <row r="3162">
          <cell r="A3162">
            <v>33249</v>
          </cell>
          <cell r="B3162" t="str">
            <v>KK KOMPACT FIN.C3006</v>
          </cell>
          <cell r="C3162">
            <v>4.0999999999999996</v>
          </cell>
        </row>
        <row r="3163">
          <cell r="A3163">
            <v>20230</v>
          </cell>
          <cell r="B3163" t="str">
            <v>KK QUARZITE K099001</v>
          </cell>
          <cell r="C3163">
            <v>10.33</v>
          </cell>
        </row>
        <row r="3164">
          <cell r="A3164">
            <v>8858</v>
          </cell>
          <cell r="B3164" t="str">
            <v>KLIMA AIRTECH 1000X5</v>
          </cell>
          <cell r="C3164">
            <v>22</v>
          </cell>
        </row>
        <row r="3165">
          <cell r="A3165">
            <v>8024</v>
          </cell>
          <cell r="B3165" t="str">
            <v>FUGALITE BIO NOCE</v>
          </cell>
          <cell r="C3165">
            <v>17</v>
          </cell>
        </row>
        <row r="3166">
          <cell r="A3166">
            <v>39195</v>
          </cell>
          <cell r="B3166" t="str">
            <v>STRIPE KK 45  10LT</v>
          </cell>
          <cell r="C3166">
            <v>16</v>
          </cell>
        </row>
        <row r="3167">
          <cell r="A3167">
            <v>1925</v>
          </cell>
          <cell r="B3167" t="str">
            <v>BIO.SIL.PURO 1,0 C30</v>
          </cell>
          <cell r="C3167">
            <v>6.07</v>
          </cell>
        </row>
        <row r="3168">
          <cell r="A3168">
            <v>42721</v>
          </cell>
          <cell r="B3168" t="str">
            <v>PATINA KK 121 MQ</v>
          </cell>
          <cell r="C3168">
            <v>48.5</v>
          </cell>
        </row>
        <row r="3169">
          <cell r="A3169">
            <v>44150</v>
          </cell>
          <cell r="B3169" t="str">
            <v>CEMENTORESINA KK 150</v>
          </cell>
          <cell r="C3169">
            <v>60</v>
          </cell>
        </row>
        <row r="3170">
          <cell r="A3170">
            <v>39643</v>
          </cell>
          <cell r="B3170" t="str">
            <v>CEMENTORESINA WALL W</v>
          </cell>
          <cell r="C3170">
            <v>44</v>
          </cell>
        </row>
        <row r="3171">
          <cell r="A3171">
            <v>38212</v>
          </cell>
          <cell r="B3171" t="str">
            <v>ABSOLUTE KK 12 10L</v>
          </cell>
          <cell r="C3171">
            <v>10</v>
          </cell>
        </row>
        <row r="3172">
          <cell r="A3172">
            <v>41921</v>
          </cell>
          <cell r="B3172" t="str">
            <v>WALLPAPER LIVING WR0</v>
          </cell>
          <cell r="C3172">
            <v>11</v>
          </cell>
        </row>
        <row r="3173">
          <cell r="A3173">
            <v>49032</v>
          </cell>
          <cell r="B3173" t="str">
            <v>GIACCA LEGGERA BLACK</v>
          </cell>
          <cell r="C3173">
            <v>47</v>
          </cell>
        </row>
        <row r="3174">
          <cell r="A3174">
            <v>43055</v>
          </cell>
          <cell r="B3174" t="str">
            <v>OUTDOOR PLASTER KK 5</v>
          </cell>
          <cell r="C3174">
            <v>4.5</v>
          </cell>
        </row>
        <row r="3175">
          <cell r="A3175">
            <v>41449</v>
          </cell>
          <cell r="B3175" t="str">
            <v>OUTDOOR PAINT KK 49</v>
          </cell>
          <cell r="C3175">
            <v>24.5</v>
          </cell>
        </row>
        <row r="3176">
          <cell r="A3176">
            <v>13499</v>
          </cell>
          <cell r="B3176" t="str">
            <v>GEOLITE MICROSIL.K12</v>
          </cell>
          <cell r="C3176">
            <v>16.690000000000001</v>
          </cell>
        </row>
        <row r="3177">
          <cell r="A3177">
            <v>6901</v>
          </cell>
          <cell r="B3177" t="str">
            <v>H40 NO LIMITS GRIGIO</v>
          </cell>
          <cell r="C3177">
            <v>1.24</v>
          </cell>
        </row>
        <row r="3178">
          <cell r="A3178">
            <v>40</v>
          </cell>
          <cell r="B3178" t="str">
            <v>FUGALITE COLOR KK 92</v>
          </cell>
          <cell r="C3178">
            <v>18</v>
          </cell>
        </row>
        <row r="3179">
          <cell r="A3179">
            <v>42884</v>
          </cell>
          <cell r="B3179" t="str">
            <v>PATINA LIVING KK 84</v>
          </cell>
          <cell r="C3179">
            <v>32</v>
          </cell>
        </row>
        <row r="3180">
          <cell r="A3180">
            <v>38813</v>
          </cell>
          <cell r="B3180" t="str">
            <v>CEMENTORESINA 2 KK13</v>
          </cell>
          <cell r="C3180">
            <v>44</v>
          </cell>
        </row>
        <row r="3181">
          <cell r="A3181">
            <v>11874</v>
          </cell>
          <cell r="B3181" t="str">
            <v>BIO.MARMORINO C3058</v>
          </cell>
          <cell r="C3181">
            <v>4.3</v>
          </cell>
        </row>
        <row r="3182">
          <cell r="A3182">
            <v>36589</v>
          </cell>
          <cell r="B3182" t="str">
            <v>KK ACRIL.FLEX C3013</v>
          </cell>
          <cell r="C3182">
            <v>19.190000000000001</v>
          </cell>
        </row>
        <row r="3183">
          <cell r="A3183">
            <v>15233</v>
          </cell>
          <cell r="B3183" t="str">
            <v>BIO.SPATOLATO S02800</v>
          </cell>
          <cell r="C3183">
            <v>8.07</v>
          </cell>
        </row>
        <row r="3184">
          <cell r="A3184">
            <v>6070</v>
          </cell>
          <cell r="B3184" t="str">
            <v>BIO.TINTEGGIO S02300</v>
          </cell>
          <cell r="C3184">
            <v>8.120000000000001</v>
          </cell>
        </row>
        <row r="3185">
          <cell r="A3185" t="str">
            <v>0018L</v>
          </cell>
          <cell r="B3185" t="str">
            <v>SPORT BAG 1PZ</v>
          </cell>
          <cell r="C3185">
            <v>16</v>
          </cell>
        </row>
        <row r="3186">
          <cell r="A3186">
            <v>45224</v>
          </cell>
          <cell r="B3186" t="str">
            <v>KK ACRIL.FLEX S.SCUD</v>
          </cell>
          <cell r="C3186">
            <v>23.3</v>
          </cell>
        </row>
        <row r="3187">
          <cell r="A3187">
            <v>45181</v>
          </cell>
          <cell r="B3187" t="str">
            <v>KK ACRIL.FLEX S.SCUD</v>
          </cell>
          <cell r="C3187">
            <v>23.3</v>
          </cell>
        </row>
        <row r="3188">
          <cell r="A3188">
            <v>44152</v>
          </cell>
          <cell r="B3188" t="str">
            <v>KK KOMPACT MED.S.SCU</v>
          </cell>
          <cell r="C3188">
            <v>5.17</v>
          </cell>
        </row>
        <row r="3189">
          <cell r="A3189">
            <v>39322</v>
          </cell>
          <cell r="B3189" t="str">
            <v>MICRORESINA KK 122 2</v>
          </cell>
          <cell r="C3189">
            <v>48.5</v>
          </cell>
        </row>
        <row r="3190">
          <cell r="A3190">
            <v>42210</v>
          </cell>
          <cell r="B3190" t="str">
            <v>WALLPAPER KK 10 MQ</v>
          </cell>
          <cell r="C3190">
            <v>27.5</v>
          </cell>
        </row>
        <row r="3191">
          <cell r="A3191">
            <v>39733</v>
          </cell>
          <cell r="B3191" t="str">
            <v>KD SUP.PAINT I030005</v>
          </cell>
          <cell r="C3191">
            <v>14.540000000000001</v>
          </cell>
        </row>
        <row r="3192">
          <cell r="A3192">
            <v>42112</v>
          </cell>
          <cell r="B3192" t="str">
            <v>OUTDOOR PAINT KK 112</v>
          </cell>
          <cell r="C3192">
            <v>20.5</v>
          </cell>
        </row>
        <row r="3193">
          <cell r="A3193">
            <v>27694</v>
          </cell>
          <cell r="B3193" t="str">
            <v>KK SILOX PIT.C3007 1</v>
          </cell>
          <cell r="C3193">
            <v>21.96</v>
          </cell>
        </row>
        <row r="3194">
          <cell r="A3194">
            <v>20014</v>
          </cell>
          <cell r="B3194" t="str">
            <v>KK ECO ACTIV 5L</v>
          </cell>
          <cell r="C3194">
            <v>19.43</v>
          </cell>
        </row>
        <row r="3195">
          <cell r="A3195">
            <v>12797</v>
          </cell>
          <cell r="B3195" t="str">
            <v>BIO.SIL.PURO PIT.S05</v>
          </cell>
          <cell r="C3195">
            <v>21.05</v>
          </cell>
        </row>
        <row r="3196">
          <cell r="A3196">
            <v>4213</v>
          </cell>
          <cell r="B3196" t="str">
            <v>BIO.TINTEGGIO C3023</v>
          </cell>
          <cell r="C3196">
            <v>8.74</v>
          </cell>
        </row>
        <row r="3197">
          <cell r="A3197">
            <v>41543</v>
          </cell>
          <cell r="B3197" t="str">
            <v>OUTDOOR PAINT KK 143</v>
          </cell>
          <cell r="C3197">
            <v>23</v>
          </cell>
        </row>
        <row r="3198">
          <cell r="A3198">
            <v>32187</v>
          </cell>
          <cell r="B3198" t="str">
            <v>KK KOMPACT PITT.K035</v>
          </cell>
          <cell r="C3198">
            <v>16.72</v>
          </cell>
        </row>
        <row r="3199">
          <cell r="A3199">
            <v>1108</v>
          </cell>
          <cell r="B3199" t="str">
            <v>BIO.SIL.PURO 1,0 C30</v>
          </cell>
          <cell r="C3199">
            <v>6.42</v>
          </cell>
        </row>
        <row r="3200">
          <cell r="A3200">
            <v>1002</v>
          </cell>
          <cell r="B3200" t="str">
            <v>RELAX ECO GRIGIO 25K</v>
          </cell>
          <cell r="C3200">
            <v>0.63</v>
          </cell>
        </row>
        <row r="3201">
          <cell r="A3201" t="str">
            <v>000TF</v>
          </cell>
          <cell r="B3201" t="str">
            <v>STEEL CONNECT W 90-8</v>
          </cell>
          <cell r="C3201">
            <v>3.8</v>
          </cell>
        </row>
        <row r="3202">
          <cell r="A3202">
            <v>44116</v>
          </cell>
          <cell r="B3202" t="str">
            <v>CEMENTORESINA KK 116</v>
          </cell>
          <cell r="C3202">
            <v>60</v>
          </cell>
        </row>
        <row r="3203">
          <cell r="A3203">
            <v>39252</v>
          </cell>
          <cell r="B3203" t="str">
            <v>MICRORESINA KK 52 2,</v>
          </cell>
          <cell r="C3203">
            <v>48</v>
          </cell>
        </row>
        <row r="3204">
          <cell r="A3204">
            <v>44355</v>
          </cell>
          <cell r="B3204" t="str">
            <v>KK SILOX FINISH 1.0</v>
          </cell>
          <cell r="C3204">
            <v>7.94</v>
          </cell>
        </row>
        <row r="3205">
          <cell r="A3205">
            <v>24502</v>
          </cell>
          <cell r="B3205" t="str">
            <v>KK ECO ACR.FLEX 1,0</v>
          </cell>
          <cell r="C3205">
            <v>6.8400000000000007</v>
          </cell>
        </row>
        <row r="3206">
          <cell r="A3206">
            <v>11869</v>
          </cell>
          <cell r="B3206" t="str">
            <v>BIO.MARMORINO C3053</v>
          </cell>
          <cell r="C3206">
            <v>4.3</v>
          </cell>
        </row>
        <row r="3207">
          <cell r="A3207">
            <v>74305</v>
          </cell>
          <cell r="B3207" t="str">
            <v>FUGABELLA COLOR 28 8</v>
          </cell>
          <cell r="C3207">
            <v>4.67</v>
          </cell>
        </row>
        <row r="3208">
          <cell r="A3208">
            <v>44999</v>
          </cell>
          <cell r="B3208" t="str">
            <v>KK SILOX FINISH 1.5</v>
          </cell>
          <cell r="C3208">
            <v>7.94</v>
          </cell>
        </row>
        <row r="3209">
          <cell r="A3209">
            <v>34094</v>
          </cell>
          <cell r="B3209" t="str">
            <v>KK KOMPACT PITT.C300</v>
          </cell>
          <cell r="C3209">
            <v>17.009999999999998</v>
          </cell>
        </row>
        <row r="3210">
          <cell r="A3210">
            <v>33459</v>
          </cell>
          <cell r="B3210" t="str">
            <v>KK ECO ACR.FLEX 1,0</v>
          </cell>
          <cell r="C3210">
            <v>8.0400000000000009</v>
          </cell>
        </row>
        <row r="3211">
          <cell r="A3211">
            <v>11826</v>
          </cell>
          <cell r="B3211" t="str">
            <v>BIO.MARMORINO C3010</v>
          </cell>
          <cell r="C3211">
            <v>4.3</v>
          </cell>
        </row>
        <row r="3212">
          <cell r="A3212">
            <v>49364</v>
          </cell>
          <cell r="B3212" t="str">
            <v>METRIC TRACK BLACK 2</v>
          </cell>
          <cell r="C3212">
            <v>1.2</v>
          </cell>
        </row>
        <row r="3213">
          <cell r="A3213">
            <v>43260</v>
          </cell>
          <cell r="B3213" t="str">
            <v>STRIPE LIVING KK 60</v>
          </cell>
          <cell r="C3213">
            <v>25.5</v>
          </cell>
        </row>
        <row r="3214">
          <cell r="A3214">
            <v>24858</v>
          </cell>
          <cell r="B3214" t="str">
            <v>KK ECO SIL.VELAT.K02</v>
          </cell>
          <cell r="C3214">
            <v>34</v>
          </cell>
        </row>
        <row r="3215">
          <cell r="A3215">
            <v>12538</v>
          </cell>
          <cell r="B3215" t="str">
            <v>BIO.SIL.PURO 1,0 S02</v>
          </cell>
          <cell r="C3215">
            <v>6.07</v>
          </cell>
        </row>
        <row r="3216">
          <cell r="A3216">
            <v>21682</v>
          </cell>
          <cell r="B3216" t="str">
            <v>KK SILOX PIT.K195008</v>
          </cell>
          <cell r="C3216">
            <v>26.99</v>
          </cell>
        </row>
        <row r="3217">
          <cell r="A3217">
            <v>17556</v>
          </cell>
          <cell r="B3217" t="str">
            <v>KLIMA AIR 1000X500 1</v>
          </cell>
          <cell r="C3217">
            <v>13.965999999999999</v>
          </cell>
        </row>
        <row r="3218">
          <cell r="A3218">
            <v>32034</v>
          </cell>
          <cell r="B3218" t="str">
            <v>KK KOMPACT PITT.S004</v>
          </cell>
          <cell r="C3218">
            <v>15.219999999999999</v>
          </cell>
        </row>
        <row r="3219">
          <cell r="A3219">
            <v>15668</v>
          </cell>
          <cell r="B3219" t="str">
            <v>AQUAFORM D PLUS GR.C</v>
          </cell>
          <cell r="C3219">
            <v>87.84</v>
          </cell>
        </row>
        <row r="3220">
          <cell r="A3220">
            <v>5361</v>
          </cell>
          <cell r="B3220" t="str">
            <v>BIO.TINTEGGIO C3031</v>
          </cell>
          <cell r="C3220">
            <v>8.74</v>
          </cell>
        </row>
        <row r="3221">
          <cell r="A3221">
            <v>35642</v>
          </cell>
          <cell r="B3221" t="str">
            <v>KK QUARZITE C3006  4</v>
          </cell>
          <cell r="C3221">
            <v>12.190000000000001</v>
          </cell>
        </row>
        <row r="3222">
          <cell r="A3222">
            <v>45496</v>
          </cell>
          <cell r="B3222" t="str">
            <v>KK KOMPACT PITT.S018</v>
          </cell>
          <cell r="C3222">
            <v>18.54</v>
          </cell>
        </row>
        <row r="3223">
          <cell r="A3223">
            <v>45187</v>
          </cell>
          <cell r="B3223" t="str">
            <v>KK ACRIL.FLEX S.SCUD</v>
          </cell>
          <cell r="C3223">
            <v>23.3</v>
          </cell>
        </row>
        <row r="3224">
          <cell r="A3224">
            <v>42694</v>
          </cell>
          <cell r="B3224" t="str">
            <v>PATINA KK 94 MQ</v>
          </cell>
          <cell r="C3224">
            <v>49.5</v>
          </cell>
        </row>
        <row r="3225">
          <cell r="A3225">
            <v>42005</v>
          </cell>
          <cell r="B3225" t="str">
            <v>OUTDOOR PAINT KK 5 1</v>
          </cell>
          <cell r="C3225">
            <v>19</v>
          </cell>
        </row>
        <row r="3226">
          <cell r="A3226">
            <v>38579</v>
          </cell>
          <cell r="B3226" t="str">
            <v>STRIPE KK 54  4L</v>
          </cell>
          <cell r="C3226">
            <v>18.5</v>
          </cell>
        </row>
        <row r="3227">
          <cell r="A3227">
            <v>31044</v>
          </cell>
          <cell r="B3227" t="str">
            <v>KD PAINT I023003 14L</v>
          </cell>
          <cell r="C3227">
            <v>9.32</v>
          </cell>
        </row>
        <row r="3228">
          <cell r="A3228">
            <v>24902</v>
          </cell>
          <cell r="B3228" t="str">
            <v>KK ECO SIL.VELAT.K03</v>
          </cell>
          <cell r="C3228">
            <v>34</v>
          </cell>
        </row>
        <row r="3229">
          <cell r="A3229">
            <v>44648</v>
          </cell>
          <cell r="B3229" t="str">
            <v>CEMENTORESINA WALL K</v>
          </cell>
          <cell r="C3229">
            <v>44</v>
          </cell>
        </row>
        <row r="3230">
          <cell r="A3230">
            <v>29537</v>
          </cell>
          <cell r="B3230" t="str">
            <v>KK ECO ACR.FLEX 1,0</v>
          </cell>
          <cell r="C3230">
            <v>6.8400000000000007</v>
          </cell>
        </row>
        <row r="3231">
          <cell r="A3231">
            <v>8611</v>
          </cell>
          <cell r="B3231" t="str">
            <v>FUGALITE BIO PARQUET</v>
          </cell>
          <cell r="C3231">
            <v>17.369999999999997</v>
          </cell>
        </row>
        <row r="3232">
          <cell r="A3232">
            <v>41917</v>
          </cell>
          <cell r="B3232" t="str">
            <v>WALLPAPER LIVING WR0</v>
          </cell>
          <cell r="C3232">
            <v>12</v>
          </cell>
        </row>
        <row r="3233">
          <cell r="A3233">
            <v>38678</v>
          </cell>
          <cell r="B3233" t="str">
            <v>CEMENTORESINA 1 KK78</v>
          </cell>
          <cell r="C3233">
            <v>44</v>
          </cell>
        </row>
        <row r="3234">
          <cell r="A3234">
            <v>5401</v>
          </cell>
          <cell r="B3234" t="str">
            <v>RIKREA ECO 25KG</v>
          </cell>
          <cell r="C3234">
            <v>1.1300000000000001</v>
          </cell>
        </row>
        <row r="3235">
          <cell r="A3235">
            <v>43749</v>
          </cell>
          <cell r="B3235" t="str">
            <v>MICRORESINA PARQUET</v>
          </cell>
          <cell r="C3235">
            <v>19</v>
          </cell>
        </row>
        <row r="3236">
          <cell r="A3236">
            <v>41748</v>
          </cell>
          <cell r="B3236" t="str">
            <v>WALLCRETE LIVING KK</v>
          </cell>
          <cell r="C3236">
            <v>34</v>
          </cell>
        </row>
        <row r="3237">
          <cell r="A3237">
            <v>45395</v>
          </cell>
          <cell r="B3237" t="str">
            <v>KK SILOX FINISH 1.2</v>
          </cell>
          <cell r="C3237">
            <v>6.74</v>
          </cell>
        </row>
        <row r="3238">
          <cell r="A3238">
            <v>44683</v>
          </cell>
          <cell r="B3238" t="str">
            <v>CEMENTORESINA WALL K</v>
          </cell>
          <cell r="C3238">
            <v>44</v>
          </cell>
        </row>
        <row r="3239">
          <cell r="A3239">
            <v>29906</v>
          </cell>
          <cell r="B3239" t="str">
            <v>KK KOMPACT FIN.K0070</v>
          </cell>
          <cell r="C3239">
            <v>4.0999999999999996</v>
          </cell>
        </row>
        <row r="3240">
          <cell r="A3240">
            <v>20087</v>
          </cell>
          <cell r="B3240" t="str">
            <v>KK QUARZITE K052005</v>
          </cell>
          <cell r="C3240">
            <v>13.219999999999999</v>
          </cell>
        </row>
        <row r="3241">
          <cell r="A3241">
            <v>12642</v>
          </cell>
          <cell r="B3241" t="str">
            <v>BIO.SIL.PURO 1,2 S05</v>
          </cell>
          <cell r="C3241">
            <v>6.07</v>
          </cell>
        </row>
        <row r="3242">
          <cell r="A3242">
            <v>48776</v>
          </cell>
          <cell r="B3242" t="str">
            <v>OUTDOOR 2 A+B KK 76</v>
          </cell>
          <cell r="C3242">
            <v>40</v>
          </cell>
        </row>
        <row r="3243">
          <cell r="A3243">
            <v>43980</v>
          </cell>
          <cell r="B3243" t="str">
            <v>KK SILOX PIT.S.SCUD.</v>
          </cell>
          <cell r="C3243">
            <v>27.160000000000004</v>
          </cell>
        </row>
        <row r="3244">
          <cell r="A3244">
            <v>6858</v>
          </cell>
          <cell r="B3244" t="str">
            <v>BIO.SIL.PURO 1,5 C30</v>
          </cell>
          <cell r="C3244">
            <v>6.07</v>
          </cell>
        </row>
        <row r="3245">
          <cell r="A3245">
            <v>44641</v>
          </cell>
          <cell r="B3245" t="str">
            <v>CEMENTORESINA WALL K</v>
          </cell>
          <cell r="C3245">
            <v>44</v>
          </cell>
        </row>
        <row r="3246">
          <cell r="A3246">
            <v>37290</v>
          </cell>
          <cell r="B3246" t="str">
            <v>DECOR KK 90 4L.</v>
          </cell>
          <cell r="C3246">
            <v>22</v>
          </cell>
        </row>
        <row r="3247">
          <cell r="A3247">
            <v>27577</v>
          </cell>
          <cell r="B3247" t="str">
            <v>KD SUP.PAINT I104004</v>
          </cell>
          <cell r="C3247">
            <v>12.6</v>
          </cell>
        </row>
        <row r="3248">
          <cell r="A3248">
            <v>13396</v>
          </cell>
          <cell r="B3248" t="str">
            <v>GEOLITE MICROSIL.K00</v>
          </cell>
          <cell r="C3248">
            <v>18.740000000000002</v>
          </cell>
        </row>
        <row r="3249">
          <cell r="A3249">
            <v>5870</v>
          </cell>
          <cell r="B3249" t="str">
            <v>BIO.TINTEGGIO C3032</v>
          </cell>
          <cell r="C3249">
            <v>8.120000000000001</v>
          </cell>
        </row>
        <row r="3250">
          <cell r="A3250">
            <v>43281</v>
          </cell>
          <cell r="B3250" t="str">
            <v>STRIPE LIVING KK 81</v>
          </cell>
          <cell r="C3250">
            <v>25.5</v>
          </cell>
        </row>
        <row r="3251">
          <cell r="A3251">
            <v>42533</v>
          </cell>
          <cell r="B3251" t="str">
            <v>WALLPAPER LIVING KK</v>
          </cell>
          <cell r="C3251">
            <v>12</v>
          </cell>
        </row>
        <row r="3252">
          <cell r="A3252">
            <v>42068</v>
          </cell>
          <cell r="B3252" t="str">
            <v>OUTDOOR PAINT KK 68</v>
          </cell>
          <cell r="C3252">
            <v>20</v>
          </cell>
        </row>
        <row r="3253">
          <cell r="A3253">
            <v>41437</v>
          </cell>
          <cell r="B3253" t="str">
            <v>OUTDOOR PAINT KK 37</v>
          </cell>
          <cell r="C3253">
            <v>35</v>
          </cell>
        </row>
        <row r="3254">
          <cell r="A3254">
            <v>20215</v>
          </cell>
          <cell r="B3254" t="str">
            <v>KK QUARZITE K059007</v>
          </cell>
          <cell r="C3254">
            <v>10.33</v>
          </cell>
        </row>
        <row r="3255">
          <cell r="A3255">
            <v>44720</v>
          </cell>
          <cell r="B3255" t="str">
            <v>CEMENTORESINA WALL K</v>
          </cell>
          <cell r="C3255">
            <v>44</v>
          </cell>
        </row>
        <row r="3256">
          <cell r="A3256">
            <v>42508</v>
          </cell>
          <cell r="B3256" t="str">
            <v>WALLPAPER LIVING KK</v>
          </cell>
          <cell r="C3256">
            <v>12</v>
          </cell>
        </row>
        <row r="3257">
          <cell r="A3257">
            <v>24249</v>
          </cell>
          <cell r="B3257" t="str">
            <v>KK ACRIL.FLEX K04400</v>
          </cell>
          <cell r="C3257">
            <v>22.15</v>
          </cell>
        </row>
        <row r="3258">
          <cell r="A3258">
            <v>13290</v>
          </cell>
          <cell r="B3258" t="str">
            <v>BIO.SIL.PURO 1,2 K17</v>
          </cell>
          <cell r="C3258">
            <v>6.07</v>
          </cell>
        </row>
        <row r="3259">
          <cell r="A3259">
            <v>7354</v>
          </cell>
          <cell r="B3259" t="str">
            <v>FACTORY COLWET EP A</v>
          </cell>
          <cell r="C3259">
            <v>9.92</v>
          </cell>
        </row>
        <row r="3260">
          <cell r="A3260">
            <v>46321</v>
          </cell>
          <cell r="B3260" t="str">
            <v>CEMENTORESINA 1 KK12</v>
          </cell>
          <cell r="C3260">
            <v>44</v>
          </cell>
        </row>
        <row r="3261">
          <cell r="A3261">
            <v>38498</v>
          </cell>
          <cell r="B3261" t="str">
            <v>INVISIBILE 5X2,4M KK</v>
          </cell>
          <cell r="C3261">
            <v>9.5</v>
          </cell>
        </row>
        <row r="3262">
          <cell r="A3262">
            <v>37287</v>
          </cell>
          <cell r="B3262" t="str">
            <v>DECOR KK 87 4L.</v>
          </cell>
          <cell r="C3262">
            <v>24.5</v>
          </cell>
        </row>
        <row r="3263">
          <cell r="A3263">
            <v>21721</v>
          </cell>
          <cell r="B3263" t="str">
            <v>KK SILOX FINISH 0,7</v>
          </cell>
          <cell r="C3263">
            <v>6.74</v>
          </cell>
        </row>
        <row r="3264">
          <cell r="A3264">
            <v>48631</v>
          </cell>
          <cell r="B3264" t="str">
            <v>KK ACRIL.FLEX B5233</v>
          </cell>
          <cell r="C3264">
            <v>23.119999999999997</v>
          </cell>
        </row>
        <row r="3265">
          <cell r="A3265">
            <v>46300</v>
          </cell>
          <cell r="B3265" t="str">
            <v>CEMENTORESINA 1 KK10</v>
          </cell>
          <cell r="C3265">
            <v>44</v>
          </cell>
        </row>
        <row r="3266">
          <cell r="A3266">
            <v>35441</v>
          </cell>
          <cell r="B3266" t="str">
            <v>KK KOMPACT PITT.C304</v>
          </cell>
          <cell r="C3266">
            <v>21.43</v>
          </cell>
        </row>
        <row r="3267">
          <cell r="A3267">
            <v>36919</v>
          </cell>
          <cell r="B3267" t="str">
            <v>FUGABELLA COLOR 19 4</v>
          </cell>
          <cell r="C3267">
            <v>5.9</v>
          </cell>
        </row>
        <row r="3268">
          <cell r="A3268">
            <v>31655</v>
          </cell>
          <cell r="B3268" t="str">
            <v>KK ACRIL.FLEX S04600</v>
          </cell>
          <cell r="C3268">
            <v>18.899999999999999</v>
          </cell>
        </row>
        <row r="3269">
          <cell r="A3269">
            <v>19863</v>
          </cell>
          <cell r="B3269" t="str">
            <v>PATINA KK 118 15KG</v>
          </cell>
          <cell r="C3269">
            <v>9.5</v>
          </cell>
        </row>
        <row r="3270">
          <cell r="A3270">
            <v>4843</v>
          </cell>
          <cell r="B3270" t="str">
            <v>BIO.TINTEGGIO C3018</v>
          </cell>
          <cell r="C3270">
            <v>8.120000000000001</v>
          </cell>
        </row>
        <row r="3271">
          <cell r="A3271">
            <v>1538</v>
          </cell>
          <cell r="B3271" t="str">
            <v>BIO.SIL.PURO 1,0 C30</v>
          </cell>
          <cell r="C3271">
            <v>6.07</v>
          </cell>
        </row>
        <row r="3272">
          <cell r="A3272">
            <v>35692</v>
          </cell>
          <cell r="B3272" t="str">
            <v>KK ACRILEX FINISH 1.</v>
          </cell>
          <cell r="C3272">
            <v>4.21</v>
          </cell>
        </row>
        <row r="3273">
          <cell r="A3273">
            <v>21803</v>
          </cell>
          <cell r="B3273" t="str">
            <v>KK SILOX FINISH 0,7</v>
          </cell>
          <cell r="C3273">
            <v>7.8599999999999994</v>
          </cell>
        </row>
        <row r="3274">
          <cell r="A3274">
            <v>50233</v>
          </cell>
          <cell r="B3274" t="str">
            <v>HYPERFLEX PU GRIGIO</v>
          </cell>
          <cell r="C3274">
            <v>15.709999999999999</v>
          </cell>
        </row>
        <row r="3275">
          <cell r="A3275">
            <v>45619</v>
          </cell>
          <cell r="B3275" t="str">
            <v>FACT.COLOR PU/S A 08</v>
          </cell>
          <cell r="C3275">
            <v>47.239999999999995</v>
          </cell>
        </row>
        <row r="3276">
          <cell r="A3276">
            <v>32917</v>
          </cell>
          <cell r="B3276" t="str">
            <v>KK KOMPACT FIN.S0200</v>
          </cell>
          <cell r="C3276">
            <v>4.0999999999999996</v>
          </cell>
        </row>
        <row r="3277">
          <cell r="A3277">
            <v>20150</v>
          </cell>
          <cell r="B3277" t="str">
            <v>KK QUARZITE K011006</v>
          </cell>
          <cell r="C3277">
            <v>10.33</v>
          </cell>
        </row>
        <row r="3278">
          <cell r="A3278">
            <v>20132</v>
          </cell>
          <cell r="B3278" t="str">
            <v>KK QUARZITE K192001</v>
          </cell>
          <cell r="C3278">
            <v>16.190000000000001</v>
          </cell>
        </row>
        <row r="3279">
          <cell r="A3279">
            <v>11840</v>
          </cell>
          <cell r="B3279" t="str">
            <v>BIO.MARMORINO C3024</v>
          </cell>
          <cell r="C3279">
            <v>4.87</v>
          </cell>
        </row>
        <row r="3280">
          <cell r="A3280">
            <v>45229</v>
          </cell>
          <cell r="B3280" t="str">
            <v>KK ACRIL.FLEX S.SCUD</v>
          </cell>
          <cell r="C3280">
            <v>23.3</v>
          </cell>
        </row>
        <row r="3281">
          <cell r="A3281">
            <v>38514</v>
          </cell>
          <cell r="B3281" t="str">
            <v>INVISIBILE 5X2,4M KK</v>
          </cell>
          <cell r="C3281">
            <v>9.5</v>
          </cell>
        </row>
        <row r="3282">
          <cell r="A3282">
            <v>32871</v>
          </cell>
          <cell r="B3282" t="str">
            <v>KK ACRIL.FLEX K03400</v>
          </cell>
          <cell r="C3282">
            <v>17.190000000000001</v>
          </cell>
        </row>
        <row r="3283">
          <cell r="A3283">
            <v>23423</v>
          </cell>
          <cell r="B3283" t="str">
            <v>KK SILOX FINISH 0,7</v>
          </cell>
          <cell r="C3283">
            <v>6.74</v>
          </cell>
        </row>
        <row r="3284">
          <cell r="A3284">
            <v>22245</v>
          </cell>
          <cell r="B3284" t="str">
            <v>KK KOMPACT PITT.C304</v>
          </cell>
          <cell r="C3284">
            <v>15.219999999999999</v>
          </cell>
        </row>
        <row r="3285">
          <cell r="A3285">
            <v>43850</v>
          </cell>
          <cell r="B3285" t="str">
            <v>DECOR KK 50 0,1L 1PZ</v>
          </cell>
          <cell r="C3285">
            <v>8</v>
          </cell>
        </row>
        <row r="3286">
          <cell r="A3286">
            <v>29341</v>
          </cell>
          <cell r="B3286" t="str">
            <v>KD SUP.PAINT I022005</v>
          </cell>
          <cell r="C3286">
            <v>12.6</v>
          </cell>
        </row>
        <row r="3287">
          <cell r="A3287">
            <v>16237</v>
          </cell>
          <cell r="B3287" t="str">
            <v>FB.0-5 4X5KG 02 BIAN</v>
          </cell>
          <cell r="C3287">
            <v>2.71</v>
          </cell>
        </row>
        <row r="3288">
          <cell r="A3288">
            <v>10780</v>
          </cell>
          <cell r="B3288" t="str">
            <v>AQUA-PUR SATIN 2X5L</v>
          </cell>
          <cell r="C3288">
            <v>26.169999999999998</v>
          </cell>
        </row>
        <row r="3289">
          <cell r="A3289">
            <v>16249</v>
          </cell>
          <cell r="B3289" t="str">
            <v>FB.0-5 4X5KG 32 CARA</v>
          </cell>
          <cell r="C3289">
            <v>3.3600000000000003</v>
          </cell>
        </row>
        <row r="3290">
          <cell r="A3290">
            <v>13155</v>
          </cell>
          <cell r="B3290" t="str">
            <v>MICRORESINA ZERO WR0</v>
          </cell>
          <cell r="C3290">
            <v>41.5</v>
          </cell>
        </row>
        <row r="3291">
          <cell r="A3291">
            <v>41294</v>
          </cell>
          <cell r="B3291" t="str">
            <v>KK ACRIL.FLEX C3037</v>
          </cell>
          <cell r="C3291">
            <v>19.190000000000001</v>
          </cell>
        </row>
        <row r="3292">
          <cell r="A3292">
            <v>42655</v>
          </cell>
          <cell r="B3292" t="str">
            <v>PATINA KK 55 MQ</v>
          </cell>
          <cell r="C3292">
            <v>48.5</v>
          </cell>
        </row>
        <row r="3293">
          <cell r="A3293">
            <v>24476</v>
          </cell>
          <cell r="B3293" t="str">
            <v>KK ECO ACR.FLEX 1,0</v>
          </cell>
          <cell r="C3293">
            <v>6.8400000000000007</v>
          </cell>
        </row>
        <row r="3294">
          <cell r="A3294">
            <v>49060</v>
          </cell>
          <cell r="B3294" t="str">
            <v>POLO WHITE DONNA SIZ</v>
          </cell>
          <cell r="C3294">
            <v>9.6</v>
          </cell>
        </row>
        <row r="3295">
          <cell r="A3295">
            <v>44600</v>
          </cell>
          <cell r="B3295" t="str">
            <v>KK SILOX FINISH 1.2</v>
          </cell>
          <cell r="C3295">
            <v>7.94</v>
          </cell>
        </row>
        <row r="3296">
          <cell r="A3296">
            <v>43976</v>
          </cell>
          <cell r="B3296" t="str">
            <v>KK SILOX PIT.S.SCUD.</v>
          </cell>
          <cell r="C3296">
            <v>27.160000000000004</v>
          </cell>
        </row>
        <row r="3297">
          <cell r="A3297">
            <v>42697</v>
          </cell>
          <cell r="B3297" t="str">
            <v>PATINA KK 97 MQ</v>
          </cell>
          <cell r="C3297">
            <v>49.5</v>
          </cell>
        </row>
        <row r="3298">
          <cell r="A3298">
            <v>38886</v>
          </cell>
          <cell r="B3298" t="str">
            <v>CEMENTORESINA 2 KK86</v>
          </cell>
          <cell r="C3298">
            <v>44</v>
          </cell>
        </row>
        <row r="3299">
          <cell r="A3299">
            <v>38027</v>
          </cell>
          <cell r="B3299" t="str">
            <v>ABSOLUTE KK 27 4L</v>
          </cell>
          <cell r="C3299">
            <v>14</v>
          </cell>
        </row>
        <row r="3300">
          <cell r="A3300">
            <v>46000</v>
          </cell>
          <cell r="B3300" t="str">
            <v>KK QUARZITE K054006</v>
          </cell>
          <cell r="C3300">
            <v>16.190000000000001</v>
          </cell>
        </row>
        <row r="3301">
          <cell r="A3301">
            <v>44138</v>
          </cell>
          <cell r="B3301" t="str">
            <v>CEMENTORESINA KK 138</v>
          </cell>
          <cell r="C3301">
            <v>60</v>
          </cell>
        </row>
        <row r="3302">
          <cell r="A3302">
            <v>43942</v>
          </cell>
          <cell r="B3302" t="str">
            <v>DECOR KK 142 0,1L 1P</v>
          </cell>
          <cell r="C3302">
            <v>8</v>
          </cell>
        </row>
        <row r="3303">
          <cell r="A3303">
            <v>42538</v>
          </cell>
          <cell r="B3303" t="str">
            <v>WALLPAPER LIVING KK</v>
          </cell>
          <cell r="C3303">
            <v>11</v>
          </cell>
        </row>
        <row r="3304">
          <cell r="A3304">
            <v>37349</v>
          </cell>
          <cell r="B3304" t="str">
            <v>DECOR KK 149 4L.</v>
          </cell>
          <cell r="C3304">
            <v>25.5</v>
          </cell>
        </row>
        <row r="3305">
          <cell r="A3305">
            <v>15045</v>
          </cell>
          <cell r="B3305" t="str">
            <v>REKORD ECO PRONTO 25</v>
          </cell>
          <cell r="C3305">
            <v>0.84000000000000008</v>
          </cell>
        </row>
        <row r="3306">
          <cell r="A3306">
            <v>7770</v>
          </cell>
          <cell r="B3306" t="str">
            <v>AQUAL.LUC.CASHMERE A</v>
          </cell>
          <cell r="C3306">
            <v>32.799999999999997</v>
          </cell>
        </row>
        <row r="3307">
          <cell r="A3307">
            <v>6223</v>
          </cell>
          <cell r="B3307" t="str">
            <v>BIO.TINTEGGIO C3050</v>
          </cell>
          <cell r="C3307">
            <v>8.120000000000001</v>
          </cell>
        </row>
        <row r="3308">
          <cell r="A3308">
            <v>3837</v>
          </cell>
          <cell r="B3308" t="str">
            <v>BIO.SIL.PURO 1,2 K05</v>
          </cell>
          <cell r="C3308">
            <v>6.07</v>
          </cell>
        </row>
        <row r="3309">
          <cell r="A3309">
            <v>46571</v>
          </cell>
          <cell r="B3309" t="str">
            <v>KOMPACT FINISH FINE</v>
          </cell>
          <cell r="C3309">
            <v>3.31</v>
          </cell>
        </row>
        <row r="3310">
          <cell r="A3310">
            <v>24435</v>
          </cell>
          <cell r="B3310" t="str">
            <v>KK ECO ACR.FLEX 1,0</v>
          </cell>
          <cell r="C3310">
            <v>6.8400000000000007</v>
          </cell>
        </row>
        <row r="3311">
          <cell r="A3311">
            <v>6889</v>
          </cell>
          <cell r="B3311" t="str">
            <v>BIO.SPATOLATO C3044</v>
          </cell>
          <cell r="C3311">
            <v>7.18</v>
          </cell>
        </row>
        <row r="3312">
          <cell r="A3312">
            <v>35031</v>
          </cell>
          <cell r="B3312" t="str">
            <v>KK KOMPACT PITT.C305</v>
          </cell>
          <cell r="C3312">
            <v>15.219999999999999</v>
          </cell>
        </row>
        <row r="3313">
          <cell r="A3313">
            <v>28685</v>
          </cell>
          <cell r="B3313" t="str">
            <v>KK ECO SIL.VELAT.K05</v>
          </cell>
          <cell r="C3313">
            <v>34</v>
          </cell>
        </row>
        <row r="3314">
          <cell r="A3314">
            <v>24387</v>
          </cell>
          <cell r="B3314" t="str">
            <v>KK ACRIL.FLEX K06100</v>
          </cell>
          <cell r="C3314">
            <v>20.94</v>
          </cell>
        </row>
        <row r="3315">
          <cell r="A3315">
            <v>44022</v>
          </cell>
          <cell r="B3315" t="str">
            <v>CEMENTORESINA KK 22</v>
          </cell>
          <cell r="C3315">
            <v>60</v>
          </cell>
        </row>
        <row r="3316">
          <cell r="A3316">
            <v>26190</v>
          </cell>
          <cell r="B3316" t="str">
            <v>KK QUARZITE C3024 14</v>
          </cell>
          <cell r="C3316">
            <v>14.35</v>
          </cell>
        </row>
        <row r="3317">
          <cell r="A3317">
            <v>37124</v>
          </cell>
          <cell r="B3317" t="str">
            <v>DECOR KK 124 1,5L</v>
          </cell>
          <cell r="C3317">
            <v>22</v>
          </cell>
        </row>
        <row r="3318">
          <cell r="A3318">
            <v>32955</v>
          </cell>
          <cell r="B3318" t="str">
            <v>KK KOMPACT PITT.K029</v>
          </cell>
          <cell r="C3318">
            <v>15.219999999999999</v>
          </cell>
        </row>
        <row r="3319">
          <cell r="A3319">
            <v>5362</v>
          </cell>
          <cell r="B3319" t="str">
            <v>BIO.TINTEGGIO C3022</v>
          </cell>
          <cell r="C3319">
            <v>8.120000000000001</v>
          </cell>
        </row>
        <row r="3320">
          <cell r="A3320">
            <v>2214</v>
          </cell>
          <cell r="B3320" t="str">
            <v>BIO.MARMORINO S03500</v>
          </cell>
          <cell r="C3320">
            <v>4.3</v>
          </cell>
        </row>
        <row r="3321">
          <cell r="A3321">
            <v>46679</v>
          </cell>
          <cell r="B3321" t="str">
            <v>CEMENTORESINA 2 KK79</v>
          </cell>
          <cell r="C3321">
            <v>44</v>
          </cell>
        </row>
        <row r="3322">
          <cell r="A3322">
            <v>44904</v>
          </cell>
          <cell r="B3322" t="str">
            <v>CEMENTORESINA R11 KK</v>
          </cell>
          <cell r="C3322">
            <v>80</v>
          </cell>
        </row>
        <row r="3323">
          <cell r="A3323">
            <v>43289</v>
          </cell>
          <cell r="B3323" t="str">
            <v>STRIPE LIVING KK 89</v>
          </cell>
          <cell r="C3323">
            <v>26.5</v>
          </cell>
        </row>
        <row r="3324">
          <cell r="A3324">
            <v>43275</v>
          </cell>
          <cell r="B3324" t="str">
            <v>STRIPE LIVING KK 75</v>
          </cell>
          <cell r="C3324">
            <v>26.5</v>
          </cell>
        </row>
        <row r="3325">
          <cell r="A3325">
            <v>35434</v>
          </cell>
          <cell r="B3325" t="str">
            <v>KK KOMPACT PITT.K073</v>
          </cell>
          <cell r="C3325">
            <v>15.219999999999999</v>
          </cell>
        </row>
        <row r="3326">
          <cell r="A3326">
            <v>44307</v>
          </cell>
          <cell r="B3326" t="str">
            <v>CEMENTORESINA WALL K</v>
          </cell>
          <cell r="C3326">
            <v>60</v>
          </cell>
        </row>
        <row r="3327">
          <cell r="A3327">
            <v>38908</v>
          </cell>
          <cell r="B3327" t="str">
            <v>CEMENTORESINA 2 KK10</v>
          </cell>
          <cell r="C3327">
            <v>44</v>
          </cell>
        </row>
        <row r="3328">
          <cell r="A3328" t="str">
            <v>001H8</v>
          </cell>
          <cell r="B3328" t="str">
            <v>KOMPACT NEW MED.K029</v>
          </cell>
          <cell r="C3328">
            <v>4.0999999999999996</v>
          </cell>
        </row>
        <row r="3329">
          <cell r="A3329">
            <v>37003</v>
          </cell>
          <cell r="B3329" t="str">
            <v>DECOR KK 3 1,5L</v>
          </cell>
          <cell r="C3329">
            <v>26</v>
          </cell>
        </row>
        <row r="3330">
          <cell r="A3330">
            <v>36687</v>
          </cell>
          <cell r="B3330" t="str">
            <v>KK ACRILEX FINISH 1.</v>
          </cell>
          <cell r="C3330">
            <v>3.38</v>
          </cell>
        </row>
        <row r="3331">
          <cell r="A3331">
            <v>34682</v>
          </cell>
          <cell r="B3331" t="str">
            <v>KK KOMPACT PITT.C302</v>
          </cell>
          <cell r="C3331">
            <v>21.43</v>
          </cell>
        </row>
        <row r="3332">
          <cell r="A3332">
            <v>20138</v>
          </cell>
          <cell r="B3332" t="str">
            <v>KK QUARZITE 1001 4L.</v>
          </cell>
          <cell r="C3332">
            <v>9.41</v>
          </cell>
        </row>
        <row r="3333">
          <cell r="A3333">
            <v>1006</v>
          </cell>
          <cell r="B3333" t="str">
            <v>SUPER BIO BIANCO 25K</v>
          </cell>
          <cell r="C3333">
            <v>0.43</v>
          </cell>
        </row>
        <row r="3334">
          <cell r="A3334" t="str">
            <v>G0908</v>
          </cell>
          <cell r="B3334" t="str">
            <v>KCC CARD A5 KK70 (3</v>
          </cell>
          <cell r="C3334">
            <v>0.9</v>
          </cell>
        </row>
        <row r="3335">
          <cell r="A3335">
            <v>42869</v>
          </cell>
          <cell r="B3335" t="str">
            <v>PATINA LIVING KK 69</v>
          </cell>
          <cell r="C3335">
            <v>32</v>
          </cell>
        </row>
        <row r="3336">
          <cell r="A3336">
            <v>41897</v>
          </cell>
          <cell r="B3336" t="str">
            <v>CEMENTORESINA WR02 M</v>
          </cell>
          <cell r="C3336">
            <v>60</v>
          </cell>
        </row>
        <row r="3337">
          <cell r="A3337">
            <v>41727</v>
          </cell>
          <cell r="B3337" t="str">
            <v>WALLCRETE LIVING KK</v>
          </cell>
          <cell r="C3337">
            <v>33</v>
          </cell>
        </row>
        <row r="3338">
          <cell r="A3338">
            <v>32392</v>
          </cell>
          <cell r="B3338" t="str">
            <v>KK KOMPACT PITT.C303</v>
          </cell>
          <cell r="C3338">
            <v>15.219999999999999</v>
          </cell>
        </row>
        <row r="3339">
          <cell r="A3339">
            <v>25422</v>
          </cell>
          <cell r="B3339" t="str">
            <v>KK QUARZITE C3003 14</v>
          </cell>
          <cell r="C3339">
            <v>10.33</v>
          </cell>
        </row>
        <row r="3340">
          <cell r="A3340">
            <v>11563</v>
          </cell>
          <cell r="B3340" t="str">
            <v>BIO.TINTEGGIO C3050</v>
          </cell>
          <cell r="C3340">
            <v>6.32</v>
          </cell>
        </row>
        <row r="3341">
          <cell r="A3341">
            <v>2681</v>
          </cell>
          <cell r="B3341" t="str">
            <v>TROWEL 2 1PZ</v>
          </cell>
          <cell r="C3341">
            <v>72.45</v>
          </cell>
        </row>
        <row r="3342">
          <cell r="A3342">
            <v>46260</v>
          </cell>
          <cell r="B3342" t="str">
            <v>CEMENTORESINA 1 KK60</v>
          </cell>
          <cell r="C3342">
            <v>44</v>
          </cell>
        </row>
        <row r="3343">
          <cell r="A3343">
            <v>43833</v>
          </cell>
          <cell r="B3343" t="str">
            <v>DECOR KK 33 0,1L 1PZ</v>
          </cell>
          <cell r="C3343">
            <v>8</v>
          </cell>
        </row>
        <row r="3344">
          <cell r="A3344">
            <v>21680</v>
          </cell>
          <cell r="B3344" t="str">
            <v>KK SILOX PIT.K195006</v>
          </cell>
          <cell r="C3344">
            <v>26.99</v>
          </cell>
        </row>
        <row r="3345">
          <cell r="A3345">
            <v>19938</v>
          </cell>
          <cell r="B3345" t="str">
            <v>KK KOMPACT PITT.K058</v>
          </cell>
          <cell r="C3345">
            <v>17.009999999999998</v>
          </cell>
        </row>
        <row r="3346">
          <cell r="A3346" t="str">
            <v>0003E</v>
          </cell>
          <cell r="B3346" t="str">
            <v>FUGALITE COLOR KK 27</v>
          </cell>
          <cell r="C3346">
            <v>18</v>
          </cell>
        </row>
        <row r="3347">
          <cell r="A3347">
            <v>43466</v>
          </cell>
          <cell r="B3347" t="str">
            <v>MICRORESINA FLOOR KK</v>
          </cell>
          <cell r="C3347">
            <v>29.5</v>
          </cell>
        </row>
        <row r="3348">
          <cell r="A3348">
            <v>43341</v>
          </cell>
          <cell r="B3348" t="str">
            <v>STRIPE LIVING KK 141</v>
          </cell>
          <cell r="C3348">
            <v>26.5</v>
          </cell>
        </row>
        <row r="3349">
          <cell r="A3349">
            <v>38419</v>
          </cell>
          <cell r="B3349" t="str">
            <v>INVISIBILE 5X2,4M KK</v>
          </cell>
          <cell r="C3349">
            <v>9.5</v>
          </cell>
        </row>
        <row r="3350">
          <cell r="A3350">
            <v>8712</v>
          </cell>
          <cell r="B3350" t="str">
            <v>FUGALITE BIO BIANCO</v>
          </cell>
          <cell r="C3350">
            <v>18.28</v>
          </cell>
        </row>
        <row r="3351">
          <cell r="A3351">
            <v>38298</v>
          </cell>
          <cell r="B3351" t="str">
            <v>ABSOLUTE KK 98 10L</v>
          </cell>
          <cell r="C3351">
            <v>12.5</v>
          </cell>
        </row>
        <row r="3352">
          <cell r="A3352">
            <v>44678</v>
          </cell>
          <cell r="B3352" t="str">
            <v>CEMENTORESINA WALL K</v>
          </cell>
          <cell r="C3352">
            <v>44</v>
          </cell>
        </row>
        <row r="3353">
          <cell r="A3353">
            <v>42235</v>
          </cell>
          <cell r="B3353" t="str">
            <v>WALLPAPER KK 35 MQ</v>
          </cell>
          <cell r="C3353">
            <v>29.5</v>
          </cell>
        </row>
        <row r="3354">
          <cell r="A3354">
            <v>38257</v>
          </cell>
          <cell r="B3354" t="str">
            <v>ABSOLUTE KK 57 10L</v>
          </cell>
          <cell r="C3354">
            <v>12</v>
          </cell>
        </row>
        <row r="3355">
          <cell r="A3355">
            <v>42659</v>
          </cell>
          <cell r="B3355" t="str">
            <v>PATINA KK 59 MQ</v>
          </cell>
          <cell r="C3355">
            <v>48.5</v>
          </cell>
        </row>
        <row r="3356">
          <cell r="A3356">
            <v>42403</v>
          </cell>
          <cell r="B3356" t="str">
            <v>WALLPAPER LIVING KK</v>
          </cell>
          <cell r="C3356">
            <v>12</v>
          </cell>
        </row>
        <row r="3357">
          <cell r="A3357">
            <v>25157</v>
          </cell>
          <cell r="B3357" t="str">
            <v>GD 22 PASTA GIALLO L</v>
          </cell>
          <cell r="C3357">
            <v>139.19999999999999</v>
          </cell>
        </row>
        <row r="3358">
          <cell r="A3358">
            <v>20118</v>
          </cell>
          <cell r="B3358" t="str">
            <v>KK QUARZITE K128009</v>
          </cell>
          <cell r="C3358">
            <v>12.190000000000001</v>
          </cell>
        </row>
        <row r="3359">
          <cell r="A3359">
            <v>14430</v>
          </cell>
          <cell r="B3359" t="str">
            <v>KK ECO KOMPACT 2.0 B</v>
          </cell>
          <cell r="C3359">
            <v>6.6599999999999993</v>
          </cell>
        </row>
        <row r="3360">
          <cell r="A3360">
            <v>12806</v>
          </cell>
          <cell r="B3360" t="str">
            <v>BIO.SIL.PURO PIT.S06</v>
          </cell>
          <cell r="C3360">
            <v>17.98</v>
          </cell>
        </row>
        <row r="3361">
          <cell r="A3361">
            <v>7780</v>
          </cell>
          <cell r="B3361" t="str">
            <v>AQUAL.LUC.SENAPE A01</v>
          </cell>
          <cell r="C3361">
            <v>37.880000000000003</v>
          </cell>
        </row>
        <row r="3362">
          <cell r="A3362">
            <v>45323</v>
          </cell>
          <cell r="B3362" t="str">
            <v>ESTRUSORE MANUALE EP</v>
          </cell>
          <cell r="C3362">
            <v>113.35999999999999</v>
          </cell>
        </row>
        <row r="3363">
          <cell r="A3363">
            <v>37135</v>
          </cell>
          <cell r="B3363" t="str">
            <v>DECOR KK 135 1,5L</v>
          </cell>
          <cell r="C3363">
            <v>26.5</v>
          </cell>
        </row>
        <row r="3364">
          <cell r="A3364">
            <v>20009</v>
          </cell>
          <cell r="B3364" t="str">
            <v>KK ECO SILOX PRIMER</v>
          </cell>
          <cell r="C3364">
            <v>9.1</v>
          </cell>
        </row>
        <row r="3365">
          <cell r="A3365">
            <v>27576</v>
          </cell>
          <cell r="B3365" t="str">
            <v>KD SUP.PAINT I040008</v>
          </cell>
          <cell r="C3365">
            <v>12.6</v>
          </cell>
        </row>
        <row r="3366">
          <cell r="A3366">
            <v>21599</v>
          </cell>
          <cell r="B3366" t="str">
            <v>KK SILOX PIT.K029007</v>
          </cell>
          <cell r="C3366">
            <v>21.96</v>
          </cell>
        </row>
        <row r="3367">
          <cell r="A3367">
            <v>45067</v>
          </cell>
          <cell r="B3367" t="str">
            <v>KK SILOX PIT.S.SCUD</v>
          </cell>
          <cell r="C3367">
            <v>29.02</v>
          </cell>
        </row>
        <row r="3368">
          <cell r="A3368">
            <v>38873</v>
          </cell>
          <cell r="B3368" t="str">
            <v>CEMENTORESINA 2 KK73</v>
          </cell>
          <cell r="C3368">
            <v>44</v>
          </cell>
        </row>
        <row r="3369">
          <cell r="A3369">
            <v>24529</v>
          </cell>
          <cell r="B3369" t="str">
            <v>KK ECO ACR.FLEX 1,0</v>
          </cell>
          <cell r="C3369">
            <v>6.8400000000000007</v>
          </cell>
        </row>
        <row r="3370">
          <cell r="A3370">
            <v>19654</v>
          </cell>
          <cell r="B3370" t="str">
            <v>KK ECO KOMPACT 2.0 S</v>
          </cell>
          <cell r="C3370">
            <v>4.2299999999999995</v>
          </cell>
        </row>
        <row r="3371">
          <cell r="A3371">
            <v>1131</v>
          </cell>
          <cell r="B3371" t="str">
            <v>KERAGRIP ECO 20X1KG</v>
          </cell>
          <cell r="C3371">
            <v>18.75</v>
          </cell>
        </row>
        <row r="3372">
          <cell r="A3372">
            <v>44970</v>
          </cell>
          <cell r="B3372" t="str">
            <v>KK SILOX FINISH 1.5</v>
          </cell>
          <cell r="C3372">
            <v>7.94</v>
          </cell>
        </row>
        <row r="3373">
          <cell r="A3373">
            <v>35141</v>
          </cell>
          <cell r="B3373" t="str">
            <v>KK SILOX PIT.K051002</v>
          </cell>
          <cell r="C3373">
            <v>26.99</v>
          </cell>
        </row>
        <row r="3374">
          <cell r="A3374">
            <v>34680</v>
          </cell>
          <cell r="B3374" t="str">
            <v>KK ACRIL.FLEX C3026</v>
          </cell>
          <cell r="C3374">
            <v>17.190000000000001</v>
          </cell>
        </row>
        <row r="3375">
          <cell r="A3375" t="str">
            <v>0003V</v>
          </cell>
          <cell r="B3375" t="str">
            <v>FUGALITE COLOR KK 86</v>
          </cell>
          <cell r="C3375">
            <v>18</v>
          </cell>
        </row>
        <row r="3376">
          <cell r="A3376">
            <v>45117</v>
          </cell>
          <cell r="B3376" t="str">
            <v>KK ACRIL.FLEX S.SCUD</v>
          </cell>
          <cell r="C3376">
            <v>25.36</v>
          </cell>
        </row>
        <row r="3377">
          <cell r="A3377">
            <v>26561</v>
          </cell>
          <cell r="B3377" t="str">
            <v>KK SILOX PIT.S031006</v>
          </cell>
          <cell r="C3377">
            <v>21.96</v>
          </cell>
        </row>
        <row r="3378">
          <cell r="A3378">
            <v>24506</v>
          </cell>
          <cell r="B3378" t="str">
            <v>KK ECO ACR.FLEX 1,0</v>
          </cell>
          <cell r="C3378">
            <v>7.5400000000000009</v>
          </cell>
        </row>
        <row r="3379">
          <cell r="A3379">
            <v>14980</v>
          </cell>
          <cell r="B3379" t="str">
            <v>FACT.COLORMAXI EP A</v>
          </cell>
          <cell r="C3379">
            <v>26.18</v>
          </cell>
        </row>
        <row r="3380">
          <cell r="A3380">
            <v>2892</v>
          </cell>
          <cell r="B3380" t="str">
            <v>GEOLITE 25KG</v>
          </cell>
          <cell r="C3380">
            <v>1.34</v>
          </cell>
        </row>
        <row r="3381">
          <cell r="A3381" t="str">
            <v>001MH</v>
          </cell>
          <cell r="B3381" t="str">
            <v>KOMPACT NEW FIN.B533</v>
          </cell>
          <cell r="C3381">
            <v>4.3100000000000005</v>
          </cell>
        </row>
        <row r="3382">
          <cell r="A3382">
            <v>1566</v>
          </cell>
          <cell r="B3382" t="str">
            <v>BIO.SIL.PURO PIT.MB</v>
          </cell>
          <cell r="C3382">
            <v>10.01</v>
          </cell>
        </row>
        <row r="3383">
          <cell r="A3383">
            <v>37515</v>
          </cell>
          <cell r="B3383" t="str">
            <v>DECOR KK 115 10L.</v>
          </cell>
          <cell r="C3383">
            <v>21</v>
          </cell>
        </row>
        <row r="3384">
          <cell r="A3384">
            <v>74313</v>
          </cell>
          <cell r="B3384" t="str">
            <v>FUGABELLA COLOR 32 8</v>
          </cell>
          <cell r="C3384">
            <v>4.67</v>
          </cell>
        </row>
        <row r="3385">
          <cell r="A3385">
            <v>49589</v>
          </cell>
          <cell r="B3385" t="str">
            <v>STEEL COMBO C-A8-700</v>
          </cell>
          <cell r="C3385">
            <v>995.7</v>
          </cell>
        </row>
        <row r="3386">
          <cell r="A3386">
            <v>43938</v>
          </cell>
          <cell r="B3386" t="str">
            <v>DECOR KK 138 0,1L 1P</v>
          </cell>
          <cell r="C3386">
            <v>8</v>
          </cell>
        </row>
        <row r="3387">
          <cell r="A3387">
            <v>42222</v>
          </cell>
          <cell r="B3387" t="str">
            <v>WALLPAPER KK 22 MQ</v>
          </cell>
          <cell r="C3387">
            <v>27.5</v>
          </cell>
        </row>
        <row r="3388">
          <cell r="A3388">
            <v>41912</v>
          </cell>
          <cell r="B3388" t="str">
            <v>PATINA LIVING WR07 M</v>
          </cell>
          <cell r="C3388">
            <v>32</v>
          </cell>
        </row>
        <row r="3389">
          <cell r="A3389">
            <v>24197</v>
          </cell>
          <cell r="B3389" t="str">
            <v>KK ACRIL.FLEX K00100</v>
          </cell>
          <cell r="C3389">
            <v>17.190000000000001</v>
          </cell>
        </row>
        <row r="3390">
          <cell r="A3390">
            <v>10893</v>
          </cell>
          <cell r="B3390" t="str">
            <v>SLC DURAROLL SIC 254</v>
          </cell>
          <cell r="C3390">
            <v>489</v>
          </cell>
        </row>
        <row r="3391">
          <cell r="A3391">
            <v>42899</v>
          </cell>
          <cell r="B3391" t="str">
            <v>PATINA LIVING KK 99</v>
          </cell>
          <cell r="C3391">
            <v>33</v>
          </cell>
        </row>
        <row r="3392">
          <cell r="A3392">
            <v>38728</v>
          </cell>
          <cell r="B3392" t="str">
            <v>CEMENTORESINA 1 KK12</v>
          </cell>
          <cell r="C3392">
            <v>44</v>
          </cell>
        </row>
        <row r="3393">
          <cell r="A3393">
            <v>30045</v>
          </cell>
          <cell r="B3393" t="str">
            <v>KK KOMPACT FIN.S0460</v>
          </cell>
          <cell r="C3393">
            <v>4.5299999999999994</v>
          </cell>
        </row>
        <row r="3394">
          <cell r="A3394">
            <v>6585</v>
          </cell>
          <cell r="B3394" t="str">
            <v>BIO.SPATOLATO C3020</v>
          </cell>
          <cell r="C3394">
            <v>8.67</v>
          </cell>
        </row>
        <row r="3395">
          <cell r="A3395">
            <v>49075</v>
          </cell>
          <cell r="B3395" t="str">
            <v>FELPA MELANGE SIZE 3</v>
          </cell>
          <cell r="C3395">
            <v>14.6</v>
          </cell>
        </row>
        <row r="3396">
          <cell r="A3396">
            <v>43704</v>
          </cell>
          <cell r="B3396" t="str">
            <v>MICRORESINA PARQUET</v>
          </cell>
          <cell r="C3396">
            <v>16</v>
          </cell>
        </row>
        <row r="3397">
          <cell r="A3397">
            <v>42638</v>
          </cell>
          <cell r="B3397" t="str">
            <v>PATINA KK 38 MQ</v>
          </cell>
          <cell r="C3397">
            <v>48.5</v>
          </cell>
        </row>
        <row r="3398">
          <cell r="A3398">
            <v>38561</v>
          </cell>
          <cell r="B3398" t="str">
            <v>STRIPE KK 36  4L</v>
          </cell>
          <cell r="C3398">
            <v>19</v>
          </cell>
        </row>
        <row r="3399">
          <cell r="A3399">
            <v>24555</v>
          </cell>
          <cell r="B3399" t="str">
            <v>KK ECO ACR.FLEX 1,0</v>
          </cell>
          <cell r="C3399">
            <v>6.8400000000000007</v>
          </cell>
        </row>
        <row r="3400">
          <cell r="A3400">
            <v>16124</v>
          </cell>
          <cell r="B3400" t="str">
            <v>FACT.COLOR PU/S A 70</v>
          </cell>
          <cell r="C3400">
            <v>32.049999999999997</v>
          </cell>
        </row>
        <row r="3401">
          <cell r="A3401">
            <v>6565</v>
          </cell>
          <cell r="B3401" t="str">
            <v>AQUAL.SAT.BC BIANCO</v>
          </cell>
          <cell r="C3401">
            <v>24.16</v>
          </cell>
        </row>
        <row r="3402">
          <cell r="A3402" t="str">
            <v>001ID</v>
          </cell>
          <cell r="B3402" t="str">
            <v>KOMPACT NEW MED.0882</v>
          </cell>
          <cell r="C3402">
            <v>6.4799999999999995</v>
          </cell>
        </row>
        <row r="3403">
          <cell r="A3403">
            <v>46397</v>
          </cell>
          <cell r="B3403" t="str">
            <v>FACT.COLOR PU/S A KK</v>
          </cell>
          <cell r="C3403">
            <v>46.55</v>
          </cell>
        </row>
        <row r="3404">
          <cell r="A3404">
            <v>42801</v>
          </cell>
          <cell r="B3404" t="str">
            <v>PATINA LIVING KK 1 M</v>
          </cell>
          <cell r="C3404">
            <v>37.5</v>
          </cell>
        </row>
        <row r="3405">
          <cell r="A3405">
            <v>35316</v>
          </cell>
          <cell r="B3405" t="str">
            <v>KK KOMPACT PITT.S121</v>
          </cell>
          <cell r="C3405">
            <v>17.009999999999998</v>
          </cell>
        </row>
        <row r="3406">
          <cell r="A3406">
            <v>50339</v>
          </cell>
          <cell r="B3406" t="str">
            <v>NEUTRO COLOR 06 12X3</v>
          </cell>
          <cell r="C3406">
            <v>17.369999999999997</v>
          </cell>
        </row>
        <row r="3407">
          <cell r="A3407">
            <v>44292</v>
          </cell>
          <cell r="B3407" t="str">
            <v>CEMENTORESINA WALL K</v>
          </cell>
          <cell r="C3407">
            <v>60</v>
          </cell>
        </row>
        <row r="3408">
          <cell r="A3408">
            <v>42480</v>
          </cell>
          <cell r="B3408" t="str">
            <v>WALLPAPER LIVING KK</v>
          </cell>
          <cell r="C3408">
            <v>11</v>
          </cell>
        </row>
        <row r="3409">
          <cell r="A3409">
            <v>49079</v>
          </cell>
          <cell r="B3409" t="str">
            <v>FELPA BLACK SIZE XXL</v>
          </cell>
          <cell r="C3409">
            <v>14.6</v>
          </cell>
        </row>
        <row r="3410">
          <cell r="A3410">
            <v>45230</v>
          </cell>
          <cell r="B3410" t="str">
            <v>KK ACRIL.FLEX S.SCUD</v>
          </cell>
          <cell r="C3410">
            <v>23.3</v>
          </cell>
        </row>
        <row r="3411">
          <cell r="A3411">
            <v>43109</v>
          </cell>
          <cell r="B3411" t="str">
            <v>OUTDOOR PLASTER KK 1</v>
          </cell>
          <cell r="C3411">
            <v>4.5</v>
          </cell>
        </row>
        <row r="3412">
          <cell r="A3412">
            <v>13923</v>
          </cell>
          <cell r="B3412" t="str">
            <v>FUGALITE MOKA  3KG 4</v>
          </cell>
          <cell r="C3412">
            <v>17.3</v>
          </cell>
        </row>
        <row r="3413">
          <cell r="A3413" t="str">
            <v>0004J</v>
          </cell>
          <cell r="B3413" t="str">
            <v>FUGALITE COLOR KK 13</v>
          </cell>
          <cell r="C3413">
            <v>18</v>
          </cell>
        </row>
        <row r="3414">
          <cell r="A3414">
            <v>44047</v>
          </cell>
          <cell r="B3414" t="str">
            <v>CEMENTORESINA KK 47</v>
          </cell>
          <cell r="C3414">
            <v>60</v>
          </cell>
        </row>
        <row r="3415">
          <cell r="A3415" t="str">
            <v>G0839</v>
          </cell>
          <cell r="B3415" t="str">
            <v>KCC CARD A5 KK1 (3 P</v>
          </cell>
          <cell r="C3415">
            <v>0.9</v>
          </cell>
        </row>
        <row r="3416">
          <cell r="A3416">
            <v>29004</v>
          </cell>
          <cell r="B3416" t="str">
            <v>KK SILOX PIT.K060010</v>
          </cell>
          <cell r="C3416">
            <v>28.78</v>
          </cell>
        </row>
        <row r="3417">
          <cell r="A3417">
            <v>12753</v>
          </cell>
          <cell r="B3417" t="str">
            <v>BIO.SIL.PURO PIT.S01</v>
          </cell>
          <cell r="C3417">
            <v>17.98</v>
          </cell>
        </row>
        <row r="3418">
          <cell r="A3418">
            <v>10564</v>
          </cell>
          <cell r="B3418" t="str">
            <v>MANOMETRO PER IGROME</v>
          </cell>
          <cell r="C3418">
            <v>218</v>
          </cell>
        </row>
        <row r="3419">
          <cell r="A3419">
            <v>39865</v>
          </cell>
          <cell r="B3419" t="str">
            <v>WALLCRETE KK 65 MQ</v>
          </cell>
          <cell r="C3419">
            <v>49.5</v>
          </cell>
        </row>
        <row r="3420">
          <cell r="A3420">
            <v>35968</v>
          </cell>
          <cell r="B3420" t="str">
            <v>MICRORESINA ZERO KK</v>
          </cell>
          <cell r="C3420">
            <v>45.5</v>
          </cell>
        </row>
        <row r="3421">
          <cell r="A3421">
            <v>35319</v>
          </cell>
          <cell r="B3421" t="str">
            <v>KK QUARZITE K115001</v>
          </cell>
          <cell r="C3421">
            <v>14.35</v>
          </cell>
        </row>
        <row r="3422">
          <cell r="A3422">
            <v>29928</v>
          </cell>
          <cell r="B3422" t="str">
            <v>KK KOMPACT FIN.K2080</v>
          </cell>
          <cell r="C3422">
            <v>4.96</v>
          </cell>
        </row>
        <row r="3423">
          <cell r="A3423">
            <v>12682</v>
          </cell>
          <cell r="B3423" t="str">
            <v>BIO.SIL.PURO 1,5 S02</v>
          </cell>
          <cell r="C3423">
            <v>6.07</v>
          </cell>
        </row>
        <row r="3424">
          <cell r="A3424">
            <v>6124</v>
          </cell>
          <cell r="B3424" t="str">
            <v>VITI ZINCATE LEGNO 1</v>
          </cell>
          <cell r="C3424">
            <v>0.8640000000000001</v>
          </cell>
        </row>
        <row r="3425">
          <cell r="A3425">
            <v>45196</v>
          </cell>
          <cell r="B3425" t="str">
            <v>KK ACRIL.FLEX S.SCUD</v>
          </cell>
          <cell r="C3425">
            <v>23.3</v>
          </cell>
        </row>
        <row r="3426">
          <cell r="A3426">
            <v>44362</v>
          </cell>
          <cell r="B3426" t="str">
            <v>KK SILOX FINISH 1.0</v>
          </cell>
          <cell r="C3426">
            <v>7.94</v>
          </cell>
        </row>
        <row r="3427">
          <cell r="A3427">
            <v>39660</v>
          </cell>
          <cell r="B3427" t="str">
            <v>KLIMA AIRWOOL 1200X6</v>
          </cell>
          <cell r="C3427">
            <v>14.95</v>
          </cell>
        </row>
        <row r="3428">
          <cell r="A3428" t="str">
            <v>001U</v>
          </cell>
          <cell r="B3428" t="str">
            <v>KK QUARZITE 08242 14</v>
          </cell>
          <cell r="C3428">
            <v>12.99</v>
          </cell>
        </row>
        <row r="3429">
          <cell r="A3429">
            <v>34279</v>
          </cell>
          <cell r="B3429" t="str">
            <v>KK KOMPACT PITT.C304</v>
          </cell>
          <cell r="C3429">
            <v>17.009999999999998</v>
          </cell>
        </row>
        <row r="3430">
          <cell r="A3430">
            <v>10794</v>
          </cell>
          <cell r="B3430" t="str">
            <v>SLC ECO AQUA-PUR HP</v>
          </cell>
          <cell r="C3430">
            <v>33.57</v>
          </cell>
        </row>
        <row r="3431">
          <cell r="A3431">
            <v>41720</v>
          </cell>
          <cell r="B3431" t="str">
            <v>WALLCRETE LIVING KK</v>
          </cell>
          <cell r="C3431">
            <v>33</v>
          </cell>
        </row>
        <row r="3432">
          <cell r="A3432">
            <v>26326</v>
          </cell>
          <cell r="B3432" t="str">
            <v>KK QUARZITE S020005</v>
          </cell>
          <cell r="C3432">
            <v>10.33</v>
          </cell>
        </row>
        <row r="3433">
          <cell r="A3433" t="str">
            <v>001NB</v>
          </cell>
          <cell r="B3433" t="str">
            <v>STEEL CONNECT C6-120</v>
          </cell>
          <cell r="C3433">
            <v>0.49000000000000005</v>
          </cell>
        </row>
        <row r="3434">
          <cell r="A3434">
            <v>41710</v>
          </cell>
          <cell r="B3434" t="str">
            <v>WALLCRETE LIVING KK</v>
          </cell>
          <cell r="C3434">
            <v>32</v>
          </cell>
        </row>
        <row r="3435">
          <cell r="A3435">
            <v>39767</v>
          </cell>
          <cell r="B3435" t="str">
            <v>KK SILOX FINISH 1.2</v>
          </cell>
          <cell r="C3435">
            <v>6.74</v>
          </cell>
        </row>
        <row r="3436">
          <cell r="A3436">
            <v>49579</v>
          </cell>
          <cell r="B3436" t="str">
            <v>STEEL COMBO DADO D8</v>
          </cell>
          <cell r="C3436">
            <v>20.100000000000001</v>
          </cell>
        </row>
        <row r="3437">
          <cell r="A3437">
            <v>46304</v>
          </cell>
          <cell r="B3437" t="str">
            <v>CEMENTORESINA 1 KK10</v>
          </cell>
          <cell r="C3437">
            <v>44</v>
          </cell>
        </row>
        <row r="3438">
          <cell r="A3438">
            <v>37201</v>
          </cell>
          <cell r="B3438" t="str">
            <v>DECOR KK 1 4L</v>
          </cell>
          <cell r="C3438">
            <v>21</v>
          </cell>
        </row>
        <row r="3439">
          <cell r="A3439">
            <v>36944</v>
          </cell>
          <cell r="B3439" t="str">
            <v>FUGABELLA COLOR 44 4</v>
          </cell>
          <cell r="C3439">
            <v>4.67</v>
          </cell>
        </row>
        <row r="3440">
          <cell r="A3440">
            <v>34754</v>
          </cell>
          <cell r="B3440" t="str">
            <v>KK ACRIL.FLEX C3006</v>
          </cell>
          <cell r="C3440">
            <v>17.190000000000001</v>
          </cell>
        </row>
        <row r="3441">
          <cell r="A3441">
            <v>14956</v>
          </cell>
          <cell r="B3441" t="str">
            <v>BIO.INTONAC.0,5 S031</v>
          </cell>
          <cell r="C3441">
            <v>2.8600000000000003</v>
          </cell>
        </row>
        <row r="3442">
          <cell r="A3442">
            <v>50642</v>
          </cell>
          <cell r="B3442" t="str">
            <v>SILMAT COLOR KK 152</v>
          </cell>
          <cell r="C3442">
            <v>15.7</v>
          </cell>
        </row>
        <row r="3443">
          <cell r="A3443">
            <v>42892</v>
          </cell>
          <cell r="B3443" t="str">
            <v>PATINA LIVING KK 92</v>
          </cell>
          <cell r="C3443">
            <v>32</v>
          </cell>
        </row>
        <row r="3444">
          <cell r="A3444">
            <v>41456</v>
          </cell>
          <cell r="B3444" t="str">
            <v>OUTDOOR PAINT KK 56</v>
          </cell>
          <cell r="C3444">
            <v>22</v>
          </cell>
        </row>
        <row r="3445">
          <cell r="A3445">
            <v>13348</v>
          </cell>
          <cell r="B3445" t="str">
            <v>BIO.SIL.PURO 1,5 C30</v>
          </cell>
          <cell r="C3445">
            <v>6.07</v>
          </cell>
        </row>
        <row r="3446">
          <cell r="A3446" t="str">
            <v>001LR</v>
          </cell>
          <cell r="B3446" t="str">
            <v>STEEL DRYFIX 10-600</v>
          </cell>
          <cell r="C3446">
            <v>9.1</v>
          </cell>
        </row>
        <row r="3447">
          <cell r="A3447">
            <v>74297</v>
          </cell>
          <cell r="B3447" t="str">
            <v>FUGABELLA COLOR 24 8</v>
          </cell>
          <cell r="C3447">
            <v>4.67</v>
          </cell>
        </row>
        <row r="3448">
          <cell r="A3448">
            <v>43279</v>
          </cell>
          <cell r="B3448" t="str">
            <v>STRIPE LIVING KK 79</v>
          </cell>
          <cell r="C3448">
            <v>26.5</v>
          </cell>
        </row>
        <row r="3449">
          <cell r="A3449">
            <v>38107</v>
          </cell>
          <cell r="B3449" t="str">
            <v>ABSOLUTE KK 107 4L</v>
          </cell>
          <cell r="C3449">
            <v>12.5</v>
          </cell>
        </row>
        <row r="3450">
          <cell r="A3450">
            <v>12747</v>
          </cell>
          <cell r="B3450" t="str">
            <v>BIO.SIL.PURO PIT.S00</v>
          </cell>
          <cell r="C3450">
            <v>16.940000000000001</v>
          </cell>
        </row>
        <row r="3451">
          <cell r="A3451">
            <v>37020</v>
          </cell>
          <cell r="B3451" t="str">
            <v>DECOR KK 20 1,5L</v>
          </cell>
          <cell r="C3451">
            <v>24.5</v>
          </cell>
        </row>
        <row r="3452">
          <cell r="A3452">
            <v>21602</v>
          </cell>
          <cell r="B3452" t="str">
            <v>KK SILOX PIT.K032006</v>
          </cell>
          <cell r="C3452">
            <v>21.96</v>
          </cell>
        </row>
        <row r="3453">
          <cell r="A3453">
            <v>8380</v>
          </cell>
          <cell r="B3453" t="str">
            <v>BIO.SPATOLATO C3036</v>
          </cell>
          <cell r="C3453">
            <v>7.18</v>
          </cell>
        </row>
        <row r="3454">
          <cell r="A3454">
            <v>43083</v>
          </cell>
          <cell r="B3454" t="str">
            <v>OUTDOOR PLASTER KK 8</v>
          </cell>
          <cell r="C3454">
            <v>4.5</v>
          </cell>
        </row>
        <row r="3455">
          <cell r="A3455">
            <v>24267</v>
          </cell>
          <cell r="B3455" t="str">
            <v>KK ACRIL.FLEX K05900</v>
          </cell>
          <cell r="C3455">
            <v>17.190000000000001</v>
          </cell>
        </row>
        <row r="3456">
          <cell r="A3456">
            <v>21700</v>
          </cell>
          <cell r="B3456" t="str">
            <v>KK SILOX FINISH 0,7</v>
          </cell>
          <cell r="C3456">
            <v>6.74</v>
          </cell>
        </row>
        <row r="3457">
          <cell r="A3457">
            <v>3136</v>
          </cell>
          <cell r="B3457" t="str">
            <v>BIO.SIL.PURO 1,0 K02</v>
          </cell>
          <cell r="C3457">
            <v>6.07</v>
          </cell>
        </row>
        <row r="3458">
          <cell r="A3458">
            <v>46249</v>
          </cell>
          <cell r="B3458" t="str">
            <v>CEMENTORESINA 1 KK49</v>
          </cell>
          <cell r="C3458">
            <v>44</v>
          </cell>
        </row>
        <row r="3459">
          <cell r="A3459">
            <v>39926</v>
          </cell>
          <cell r="B3459" t="str">
            <v>WALLCRETE KK 126 MQ</v>
          </cell>
          <cell r="C3459">
            <v>49.5</v>
          </cell>
        </row>
        <row r="3460">
          <cell r="A3460">
            <v>19102</v>
          </cell>
          <cell r="B3460" t="str">
            <v>FACT.COLOR PU/S A 20</v>
          </cell>
          <cell r="C3460">
            <v>72.02000000000001</v>
          </cell>
        </row>
        <row r="3461">
          <cell r="A3461">
            <v>42315</v>
          </cell>
          <cell r="B3461" t="str">
            <v>WALLPAPER KK 115 MQ</v>
          </cell>
          <cell r="C3461">
            <v>27.5</v>
          </cell>
        </row>
        <row r="3462">
          <cell r="A3462">
            <v>31773</v>
          </cell>
          <cell r="B3462" t="str">
            <v>KK SILOX PIT.C3030</v>
          </cell>
          <cell r="C3462">
            <v>23.73</v>
          </cell>
        </row>
        <row r="3463">
          <cell r="A3463">
            <v>26530</v>
          </cell>
          <cell r="B3463" t="str">
            <v>KK SILOX PIT.K045005</v>
          </cell>
          <cell r="C3463">
            <v>28.78</v>
          </cell>
        </row>
        <row r="3464">
          <cell r="A3464">
            <v>18952</v>
          </cell>
          <cell r="B3464" t="str">
            <v>BIOGESSO RASA&amp;DECORA</v>
          </cell>
          <cell r="C3464">
            <v>0.86</v>
          </cell>
        </row>
        <row r="3465">
          <cell r="A3465">
            <v>13928</v>
          </cell>
          <cell r="B3465" t="str">
            <v>FUGALITE PERGAMON  3</v>
          </cell>
          <cell r="C3465">
            <v>17.3</v>
          </cell>
        </row>
        <row r="3466">
          <cell r="A3466">
            <v>6960</v>
          </cell>
          <cell r="B3466" t="str">
            <v>FUGA-REMOVE 1X15PZ</v>
          </cell>
          <cell r="C3466">
            <v>9.76</v>
          </cell>
        </row>
        <row r="3467">
          <cell r="A3467">
            <v>44802</v>
          </cell>
          <cell r="B3467" t="str">
            <v>CEMENTORESINA R11 KK</v>
          </cell>
          <cell r="C3467">
            <v>80</v>
          </cell>
        </row>
        <row r="3468">
          <cell r="A3468">
            <v>49067</v>
          </cell>
          <cell r="B3468" t="str">
            <v>POLO BLACK DONNA SIZ</v>
          </cell>
          <cell r="C3468">
            <v>9.6</v>
          </cell>
        </row>
        <row r="3469">
          <cell r="A3469">
            <v>44241</v>
          </cell>
          <cell r="B3469" t="str">
            <v>CEMENTORESINA WALL K</v>
          </cell>
          <cell r="C3469">
            <v>60</v>
          </cell>
        </row>
        <row r="3470">
          <cell r="A3470">
            <v>39368</v>
          </cell>
          <cell r="B3470" t="str">
            <v>STRIPE KK 68  10LT</v>
          </cell>
          <cell r="C3470">
            <v>16</v>
          </cell>
        </row>
        <row r="3471">
          <cell r="A3471" t="str">
            <v>G0952</v>
          </cell>
          <cell r="B3471" t="str">
            <v>KCC CARD A5 KK114 (3</v>
          </cell>
          <cell r="C3471">
            <v>0.9</v>
          </cell>
        </row>
        <row r="3472">
          <cell r="A3472">
            <v>39276</v>
          </cell>
          <cell r="B3472" t="str">
            <v>MICRORESINA KK 76 2,</v>
          </cell>
          <cell r="C3472">
            <v>49.5</v>
          </cell>
        </row>
        <row r="3473">
          <cell r="A3473">
            <v>25063</v>
          </cell>
          <cell r="B3473" t="str">
            <v>KK SILOX PIT.BC GD 4</v>
          </cell>
          <cell r="C3473">
            <v>19.490000000000002</v>
          </cell>
        </row>
        <row r="3474">
          <cell r="A3474">
            <v>19301</v>
          </cell>
          <cell r="B3474" t="str">
            <v>KK ECO METEOR S 15L</v>
          </cell>
          <cell r="C3474">
            <v>21.1</v>
          </cell>
        </row>
        <row r="3475">
          <cell r="A3475">
            <v>43581</v>
          </cell>
          <cell r="B3475" t="str">
            <v>KK KOMPACT FINE S.SC</v>
          </cell>
          <cell r="C3475">
            <v>5.17</v>
          </cell>
        </row>
        <row r="3476">
          <cell r="A3476">
            <v>35709</v>
          </cell>
          <cell r="B3476" t="str">
            <v>MICRORESINA ZERO KK</v>
          </cell>
          <cell r="C3476">
            <v>42</v>
          </cell>
        </row>
        <row r="3477">
          <cell r="A3477">
            <v>24527</v>
          </cell>
          <cell r="B3477" t="str">
            <v>KK ECO ACR.FLEX 1,0</v>
          </cell>
          <cell r="C3477">
            <v>6.8400000000000007</v>
          </cell>
        </row>
        <row r="3478">
          <cell r="A3478">
            <v>16218</v>
          </cell>
          <cell r="B3478" t="str">
            <v>BIO.INTONAC.0,7 K027</v>
          </cell>
          <cell r="C3478">
            <v>2.8600000000000003</v>
          </cell>
        </row>
        <row r="3479">
          <cell r="A3479">
            <v>11862</v>
          </cell>
          <cell r="B3479" t="str">
            <v>BIO.MARMORINO C3046</v>
          </cell>
          <cell r="C3479">
            <v>4.87</v>
          </cell>
        </row>
        <row r="3480">
          <cell r="A3480">
            <v>10169</v>
          </cell>
          <cell r="B3480" t="str">
            <v>KERALEVEL ECO RP 15K</v>
          </cell>
          <cell r="C3480">
            <v>3.15</v>
          </cell>
        </row>
        <row r="3481">
          <cell r="A3481">
            <v>45025</v>
          </cell>
          <cell r="B3481" t="str">
            <v>KK SILOX FINISH 1.5</v>
          </cell>
          <cell r="C3481">
            <v>7.94</v>
          </cell>
        </row>
        <row r="3482">
          <cell r="A3482">
            <v>39408</v>
          </cell>
          <cell r="B3482" t="str">
            <v>STRIPE KK 108  10LT</v>
          </cell>
          <cell r="C3482">
            <v>16</v>
          </cell>
        </row>
        <row r="3483">
          <cell r="A3483">
            <v>16137</v>
          </cell>
          <cell r="B3483" t="str">
            <v>FACT.COLOR PU\/S A 5</v>
          </cell>
          <cell r="C3483">
            <v>32.049999999999997</v>
          </cell>
        </row>
        <row r="3484">
          <cell r="A3484">
            <v>45071</v>
          </cell>
          <cell r="B3484" t="str">
            <v>KK SILOX PIT.S.SCUD</v>
          </cell>
          <cell r="C3484">
            <v>29.02</v>
          </cell>
        </row>
        <row r="3485">
          <cell r="A3485">
            <v>44601</v>
          </cell>
          <cell r="B3485" t="str">
            <v>CEMENTORESINA WALL K</v>
          </cell>
          <cell r="C3485">
            <v>44</v>
          </cell>
        </row>
        <row r="3486">
          <cell r="A3486">
            <v>43488</v>
          </cell>
          <cell r="B3486" t="str">
            <v>MICRORESINA FLOOR KK</v>
          </cell>
          <cell r="C3486">
            <v>29.5</v>
          </cell>
        </row>
        <row r="3487">
          <cell r="A3487">
            <v>37094</v>
          </cell>
          <cell r="B3487" t="str">
            <v>DECOR KK 94 1,5L</v>
          </cell>
          <cell r="C3487">
            <v>26.5</v>
          </cell>
        </row>
        <row r="3488">
          <cell r="A3488">
            <v>21576</v>
          </cell>
          <cell r="B3488" t="str">
            <v>KK SILOX PIT.K011002</v>
          </cell>
          <cell r="C3488">
            <v>21.96</v>
          </cell>
        </row>
        <row r="3489">
          <cell r="A3489">
            <v>18657</v>
          </cell>
          <cell r="B3489" t="str">
            <v>ABSOLUTE WR02 10L</v>
          </cell>
          <cell r="C3489">
            <v>10.5</v>
          </cell>
        </row>
        <row r="3490">
          <cell r="A3490">
            <v>44185</v>
          </cell>
          <cell r="B3490" t="str">
            <v>KK KOMPACT MED.S.SCU</v>
          </cell>
          <cell r="C3490">
            <v>5.17</v>
          </cell>
        </row>
        <row r="3491">
          <cell r="A3491">
            <v>50242</v>
          </cell>
          <cell r="B3491" t="str">
            <v>SILICONE COLOR 06 12</v>
          </cell>
          <cell r="C3491">
            <v>15.73</v>
          </cell>
        </row>
        <row r="3492">
          <cell r="A3492">
            <v>38123</v>
          </cell>
          <cell r="B3492" t="str">
            <v>ABSOLUTE KK 123 4L</v>
          </cell>
          <cell r="C3492">
            <v>23.5</v>
          </cell>
        </row>
        <row r="3493">
          <cell r="A3493">
            <v>24184</v>
          </cell>
          <cell r="B3493" t="str">
            <v>KK KOMPACT MED.S0620</v>
          </cell>
          <cell r="C3493">
            <v>4.96</v>
          </cell>
        </row>
        <row r="3494">
          <cell r="A3494">
            <v>45442</v>
          </cell>
          <cell r="B3494" t="str">
            <v>KLIMAAIR BLACK1000X5</v>
          </cell>
          <cell r="C3494">
            <v>4.88</v>
          </cell>
        </row>
        <row r="3495">
          <cell r="A3495">
            <v>39877</v>
          </cell>
          <cell r="B3495" t="str">
            <v>WALLCRETE KK 77 MQ</v>
          </cell>
          <cell r="C3495">
            <v>49.5</v>
          </cell>
        </row>
        <row r="3496">
          <cell r="A3496">
            <v>1847</v>
          </cell>
          <cell r="B3496" t="str">
            <v>RASOBUILD ECO FINO B</v>
          </cell>
          <cell r="C3496">
            <v>0.52</v>
          </cell>
        </row>
        <row r="3497">
          <cell r="A3497" t="str">
            <v>001PR</v>
          </cell>
          <cell r="B3497" t="str">
            <v>BIO.SIL.PURO PIT.093</v>
          </cell>
          <cell r="C3497">
            <v>17.79</v>
          </cell>
        </row>
        <row r="3498">
          <cell r="A3498">
            <v>74283</v>
          </cell>
          <cell r="B3498" t="str">
            <v>FUGABELLA COLOR 17 8</v>
          </cell>
          <cell r="C3498">
            <v>4.67</v>
          </cell>
        </row>
        <row r="3499">
          <cell r="A3499">
            <v>41939</v>
          </cell>
          <cell r="B3499" t="str">
            <v>WALLPAPER LIVING WR1</v>
          </cell>
          <cell r="C3499">
            <v>11</v>
          </cell>
        </row>
        <row r="3500">
          <cell r="A3500">
            <v>39159</v>
          </cell>
          <cell r="B3500" t="str">
            <v>STRIPE KK 9  10LT</v>
          </cell>
          <cell r="C3500">
            <v>16</v>
          </cell>
        </row>
        <row r="3501">
          <cell r="A3501">
            <v>36913</v>
          </cell>
          <cell r="B3501" t="str">
            <v>FUGABELLA COLOR 13 4</v>
          </cell>
          <cell r="C3501">
            <v>4.67</v>
          </cell>
        </row>
        <row r="3502">
          <cell r="A3502">
            <v>32157</v>
          </cell>
          <cell r="B3502" t="str">
            <v>KK KOMPACT FIN.C3021</v>
          </cell>
          <cell r="C3502">
            <v>4.5299999999999994</v>
          </cell>
        </row>
        <row r="3503">
          <cell r="A3503">
            <v>43451</v>
          </cell>
          <cell r="B3503" t="str">
            <v>MICRORESINA FLOOR KK</v>
          </cell>
          <cell r="C3503">
            <v>30.5</v>
          </cell>
        </row>
        <row r="3504">
          <cell r="A3504">
            <v>39207</v>
          </cell>
          <cell r="B3504" t="str">
            <v>MICRORESINA KK 7 2,5</v>
          </cell>
          <cell r="C3504">
            <v>49.5</v>
          </cell>
        </row>
        <row r="3505">
          <cell r="A3505">
            <v>32905</v>
          </cell>
          <cell r="B3505" t="str">
            <v>KK KOMPACT PITT.K061</v>
          </cell>
          <cell r="C3505">
            <v>21.43</v>
          </cell>
        </row>
        <row r="3506">
          <cell r="A3506">
            <v>31065</v>
          </cell>
          <cell r="B3506" t="str">
            <v>KK SILOX PIT.S194005</v>
          </cell>
          <cell r="C3506">
            <v>28.78</v>
          </cell>
        </row>
        <row r="3507">
          <cell r="A3507">
            <v>20102</v>
          </cell>
          <cell r="B3507" t="str">
            <v>KK QUARZITE K061010</v>
          </cell>
          <cell r="C3507">
            <v>16.190000000000001</v>
          </cell>
        </row>
        <row r="3508">
          <cell r="A3508">
            <v>42948</v>
          </cell>
          <cell r="B3508" t="str">
            <v>PATINA LIVING KK 148</v>
          </cell>
          <cell r="C3508">
            <v>33</v>
          </cell>
        </row>
        <row r="3509">
          <cell r="A3509">
            <v>42686</v>
          </cell>
          <cell r="B3509" t="str">
            <v>PATINA KK 86 MQ</v>
          </cell>
          <cell r="C3509">
            <v>49.5</v>
          </cell>
        </row>
        <row r="3510">
          <cell r="A3510">
            <v>39805</v>
          </cell>
          <cell r="B3510" t="str">
            <v>WALLCRETE KK 5 MQ</v>
          </cell>
          <cell r="C3510">
            <v>49.5</v>
          </cell>
        </row>
        <row r="3511">
          <cell r="A3511">
            <v>38406</v>
          </cell>
          <cell r="B3511" t="str">
            <v>INVISIBILE 5X2,4M KK</v>
          </cell>
          <cell r="C3511">
            <v>9.5</v>
          </cell>
        </row>
        <row r="3512">
          <cell r="A3512">
            <v>18975</v>
          </cell>
          <cell r="B3512" t="str">
            <v>KK SILOX FINISH 1.5</v>
          </cell>
          <cell r="C3512">
            <v>6.74</v>
          </cell>
        </row>
        <row r="3513">
          <cell r="A3513">
            <v>7768</v>
          </cell>
          <cell r="B3513" t="str">
            <v>AQUAL.LUC.CENERE A00</v>
          </cell>
          <cell r="C3513">
            <v>32.799999999999997</v>
          </cell>
        </row>
        <row r="3514">
          <cell r="A3514" t="str">
            <v>G0961</v>
          </cell>
          <cell r="B3514" t="str">
            <v>KCC CARD A5 KK123 (3</v>
          </cell>
          <cell r="C3514">
            <v>0.9</v>
          </cell>
        </row>
        <row r="3515">
          <cell r="A3515">
            <v>38134</v>
          </cell>
          <cell r="B3515" t="str">
            <v>ABSOLUTE KK 134 4L</v>
          </cell>
          <cell r="C3515">
            <v>12.5</v>
          </cell>
        </row>
        <row r="3516">
          <cell r="A3516" t="str">
            <v>0000V</v>
          </cell>
          <cell r="B3516" t="str">
            <v>FUGABELLA COLOR KK 7</v>
          </cell>
          <cell r="C3516">
            <v>5.9</v>
          </cell>
        </row>
        <row r="3517">
          <cell r="A3517">
            <v>38659</v>
          </cell>
          <cell r="B3517" t="str">
            <v>CEMENTORESINA 1 KK59</v>
          </cell>
          <cell r="C3517">
            <v>44</v>
          </cell>
        </row>
        <row r="3518">
          <cell r="A3518">
            <v>33091</v>
          </cell>
          <cell r="B3518" t="str">
            <v>KK KOMPACT PITT.S012</v>
          </cell>
          <cell r="C3518">
            <v>17.009999999999998</v>
          </cell>
        </row>
        <row r="3519">
          <cell r="A3519">
            <v>45788</v>
          </cell>
          <cell r="B3519" t="str">
            <v>KK SILOX FINISH 1.0</v>
          </cell>
          <cell r="C3519">
            <v>6.74</v>
          </cell>
        </row>
        <row r="3520">
          <cell r="A3520">
            <v>43143</v>
          </cell>
          <cell r="B3520" t="str">
            <v>OUTDOOR PLASTER KK 1</v>
          </cell>
          <cell r="C3520">
            <v>5</v>
          </cell>
        </row>
        <row r="3521">
          <cell r="A3521">
            <v>42972</v>
          </cell>
          <cell r="B3521" t="str">
            <v>KK QUARZITE S031004</v>
          </cell>
          <cell r="C3521">
            <v>10.33</v>
          </cell>
        </row>
        <row r="3522">
          <cell r="A3522">
            <v>42252</v>
          </cell>
          <cell r="B3522" t="str">
            <v>WALLPAPER KK 52 MQ</v>
          </cell>
          <cell r="C3522">
            <v>27.5</v>
          </cell>
        </row>
        <row r="3523">
          <cell r="A3523">
            <v>12836</v>
          </cell>
          <cell r="B3523" t="str">
            <v>BIO.SIL.PURO PIT.S02</v>
          </cell>
          <cell r="C3523">
            <v>19.899999999999999</v>
          </cell>
        </row>
        <row r="3524">
          <cell r="A3524">
            <v>12786</v>
          </cell>
          <cell r="B3524" t="str">
            <v>BIO.SIL.PURO PIT.S04</v>
          </cell>
          <cell r="C3524">
            <v>21.05</v>
          </cell>
        </row>
        <row r="3525">
          <cell r="A3525">
            <v>46756</v>
          </cell>
          <cell r="B3525" t="str">
            <v>CEMENTORESINA 2 WR06</v>
          </cell>
          <cell r="C3525">
            <v>44</v>
          </cell>
        </row>
        <row r="3526">
          <cell r="A3526">
            <v>46969</v>
          </cell>
          <cell r="B3526" t="str">
            <v>KLIMA AIRWOOLPLUS 12</v>
          </cell>
          <cell r="C3526">
            <v>47.839999999999996</v>
          </cell>
        </row>
        <row r="3527">
          <cell r="A3527">
            <v>45042</v>
          </cell>
          <cell r="B3527" t="str">
            <v>KK SILOX PIT.S.SCUD</v>
          </cell>
          <cell r="C3527">
            <v>29.02</v>
          </cell>
        </row>
        <row r="3528">
          <cell r="A3528">
            <v>38848</v>
          </cell>
          <cell r="B3528" t="str">
            <v>CEMENTORESINA 2 KK48</v>
          </cell>
          <cell r="C3528">
            <v>44</v>
          </cell>
        </row>
        <row r="3529">
          <cell r="A3529">
            <v>37202</v>
          </cell>
          <cell r="B3529" t="str">
            <v>DECOR KK 2 4L</v>
          </cell>
          <cell r="C3529">
            <v>23.5</v>
          </cell>
        </row>
        <row r="3530">
          <cell r="A3530">
            <v>33762</v>
          </cell>
          <cell r="B3530" t="str">
            <v>KK SILOX PIT.C3024</v>
          </cell>
          <cell r="C3530">
            <v>28.78</v>
          </cell>
        </row>
        <row r="3531">
          <cell r="A3531">
            <v>28357</v>
          </cell>
          <cell r="B3531" t="str">
            <v>KK SILOX PIT.K172008</v>
          </cell>
          <cell r="C3531">
            <v>28.78</v>
          </cell>
        </row>
        <row r="3532">
          <cell r="A3532">
            <v>21568</v>
          </cell>
          <cell r="B3532" t="str">
            <v>KK SILOX PIT.K002008</v>
          </cell>
          <cell r="C3532">
            <v>24.15</v>
          </cell>
        </row>
        <row r="3533">
          <cell r="A3533">
            <v>36699</v>
          </cell>
          <cell r="B3533" t="str">
            <v>BIO.SIL.PURO PIT.K04</v>
          </cell>
          <cell r="C3533">
            <v>19.899999999999999</v>
          </cell>
        </row>
        <row r="3534">
          <cell r="A3534">
            <v>20205</v>
          </cell>
          <cell r="B3534" t="str">
            <v>KK QUARZITE K052004</v>
          </cell>
          <cell r="C3534">
            <v>11.36</v>
          </cell>
        </row>
        <row r="3535">
          <cell r="A3535">
            <v>14063</v>
          </cell>
          <cell r="B3535" t="str">
            <v>GEOLITE MICROSIL.C30</v>
          </cell>
          <cell r="C3535">
            <v>16.690000000000001</v>
          </cell>
        </row>
        <row r="3536">
          <cell r="A3536">
            <v>5554</v>
          </cell>
          <cell r="B3536" t="str">
            <v>AGITATORE IN PLAST.(</v>
          </cell>
          <cell r="C3536">
            <v>85</v>
          </cell>
        </row>
        <row r="3537">
          <cell r="A3537">
            <v>3208</v>
          </cell>
          <cell r="B3537" t="str">
            <v>BIO.INTONAC.0,7 S026</v>
          </cell>
          <cell r="C3537">
            <v>2.8600000000000003</v>
          </cell>
        </row>
        <row r="3538">
          <cell r="A3538">
            <v>49576</v>
          </cell>
          <cell r="B3538" t="str">
            <v>STEEL COMBO PV5-125</v>
          </cell>
          <cell r="C3538">
            <v>11.1</v>
          </cell>
        </row>
        <row r="3539">
          <cell r="A3539">
            <v>32986</v>
          </cell>
          <cell r="B3539" t="str">
            <v>KK KOMPACT PITT.K011</v>
          </cell>
          <cell r="C3539">
            <v>17.009999999999998</v>
          </cell>
        </row>
        <row r="3540">
          <cell r="A3540">
            <v>30498</v>
          </cell>
          <cell r="B3540" t="str">
            <v>KK KOMPACT MED.K0280</v>
          </cell>
          <cell r="C3540">
            <v>4.0999999999999996</v>
          </cell>
        </row>
        <row r="3541">
          <cell r="A3541">
            <v>38036</v>
          </cell>
          <cell r="B3541" t="str">
            <v>ABSOLUTE KK 36 4L</v>
          </cell>
          <cell r="C3541">
            <v>18</v>
          </cell>
        </row>
        <row r="3542">
          <cell r="A3542" t="str">
            <v>001MF</v>
          </cell>
          <cell r="B3542" t="str">
            <v>KOMPACT NEW FIN.B433</v>
          </cell>
          <cell r="C3542">
            <v>4.3100000000000005</v>
          </cell>
        </row>
        <row r="3543">
          <cell r="A3543">
            <v>42069</v>
          </cell>
          <cell r="B3543" t="str">
            <v>OUTDOOR PAINT KK 69</v>
          </cell>
          <cell r="C3543">
            <v>20</v>
          </cell>
        </row>
        <row r="3544">
          <cell r="A3544">
            <v>29112</v>
          </cell>
          <cell r="B3544" t="str">
            <v>KD SUP.PAINT I138009</v>
          </cell>
          <cell r="C3544">
            <v>12.6</v>
          </cell>
        </row>
        <row r="3545">
          <cell r="A3545">
            <v>11523</v>
          </cell>
          <cell r="B3545" t="str">
            <v>BIO.TINTEGGIO C3010</v>
          </cell>
          <cell r="C3545">
            <v>6.32</v>
          </cell>
        </row>
        <row r="3546">
          <cell r="A3546">
            <v>4174</v>
          </cell>
          <cell r="B3546" t="str">
            <v>BIO.SIL.PURO 1,0 K00</v>
          </cell>
          <cell r="C3546">
            <v>6.07</v>
          </cell>
        </row>
        <row r="3547">
          <cell r="A3547">
            <v>45656</v>
          </cell>
          <cell r="B3547" t="str">
            <v>KK SILOX FINISH 1.2</v>
          </cell>
          <cell r="C3547">
            <v>7.44</v>
          </cell>
        </row>
        <row r="3548">
          <cell r="A3548">
            <v>19580</v>
          </cell>
          <cell r="B3548" t="str">
            <v>KK ECO SIL.VELAT.C30</v>
          </cell>
          <cell r="C3548">
            <v>34</v>
          </cell>
        </row>
        <row r="3549">
          <cell r="A3549">
            <v>42211</v>
          </cell>
          <cell r="B3549" t="str">
            <v>WALLPAPER KK 11 MQ</v>
          </cell>
          <cell r="C3549">
            <v>27.5</v>
          </cell>
        </row>
        <row r="3550">
          <cell r="A3550">
            <v>39982</v>
          </cell>
          <cell r="B3550" t="str">
            <v>OUTDOOR PAINT WR03 4</v>
          </cell>
          <cell r="C3550">
            <v>22</v>
          </cell>
        </row>
        <row r="3551">
          <cell r="A3551">
            <v>38918</v>
          </cell>
          <cell r="B3551" t="str">
            <v>CEMENTORESINA 2 KK11</v>
          </cell>
          <cell r="C3551">
            <v>44</v>
          </cell>
        </row>
        <row r="3552">
          <cell r="A3552">
            <v>38379</v>
          </cell>
          <cell r="B3552" t="str">
            <v>STRIPE KK 4  4L</v>
          </cell>
          <cell r="C3552">
            <v>18.5</v>
          </cell>
        </row>
        <row r="3553">
          <cell r="A3553">
            <v>12820</v>
          </cell>
          <cell r="B3553" t="str">
            <v>BIO.SIL.PURO PIT.S00</v>
          </cell>
          <cell r="C3553">
            <v>18.869999999999997</v>
          </cell>
        </row>
        <row r="3554">
          <cell r="A3554">
            <v>6448</v>
          </cell>
          <cell r="B3554" t="str">
            <v>BIO.TINTEGGIO C3040</v>
          </cell>
          <cell r="C3554">
            <v>11.559999999999999</v>
          </cell>
        </row>
        <row r="3555">
          <cell r="A3555" t="str">
            <v>001HN</v>
          </cell>
          <cell r="B3555" t="str">
            <v>KK KOMPACT PITT.K052</v>
          </cell>
          <cell r="C3555">
            <v>18.54</v>
          </cell>
        </row>
        <row r="3556">
          <cell r="A3556">
            <v>42547</v>
          </cell>
          <cell r="B3556" t="str">
            <v>WALLPAPER LIVING KK</v>
          </cell>
          <cell r="C3556">
            <v>11</v>
          </cell>
        </row>
        <row r="3557">
          <cell r="A3557">
            <v>19858</v>
          </cell>
          <cell r="B3557" t="str">
            <v>PATINA KK 113 15KG</v>
          </cell>
          <cell r="C3557">
            <v>9</v>
          </cell>
        </row>
        <row r="3558">
          <cell r="A3558">
            <v>2715</v>
          </cell>
          <cell r="B3558" t="str">
            <v>BIO.SIL.PURO 1,2 C30</v>
          </cell>
          <cell r="C3558">
            <v>6.07</v>
          </cell>
        </row>
        <row r="3559">
          <cell r="A3559" t="str">
            <v>001P1</v>
          </cell>
          <cell r="B3559" t="str">
            <v>KOMPACT NEW MED.S030</v>
          </cell>
          <cell r="C3559">
            <v>4.0999999999999996</v>
          </cell>
        </row>
        <row r="3560">
          <cell r="A3560">
            <v>28395</v>
          </cell>
          <cell r="B3560" t="str">
            <v>KK SILOX PIT.S023006</v>
          </cell>
          <cell r="C3560">
            <v>23.73</v>
          </cell>
        </row>
        <row r="3561">
          <cell r="A3561">
            <v>45413</v>
          </cell>
          <cell r="B3561" t="str">
            <v>KK ECO KOMPACT EXTRA</v>
          </cell>
          <cell r="C3561">
            <v>4.96</v>
          </cell>
        </row>
        <row r="3562">
          <cell r="A3562">
            <v>46616</v>
          </cell>
          <cell r="B3562" t="str">
            <v>CEMENTORESINA 2 KK16</v>
          </cell>
          <cell r="C3562">
            <v>44</v>
          </cell>
        </row>
        <row r="3563">
          <cell r="A3563">
            <v>42406</v>
          </cell>
          <cell r="B3563" t="str">
            <v>WALLPAPER LIVING KK</v>
          </cell>
          <cell r="C3563">
            <v>12</v>
          </cell>
        </row>
        <row r="3564">
          <cell r="A3564">
            <v>38821</v>
          </cell>
          <cell r="B3564" t="str">
            <v>CEMENTORESINA 2 KK21</v>
          </cell>
          <cell r="C3564">
            <v>44</v>
          </cell>
        </row>
        <row r="3565">
          <cell r="A3565">
            <v>33154</v>
          </cell>
          <cell r="B3565" t="str">
            <v>KK ACRIL.FLEX C3007</v>
          </cell>
          <cell r="C3565">
            <v>17.190000000000001</v>
          </cell>
        </row>
        <row r="3566">
          <cell r="A3566">
            <v>14465</v>
          </cell>
          <cell r="B3566" t="str">
            <v>DECOR WR02   4L.</v>
          </cell>
          <cell r="C3566">
            <v>24</v>
          </cell>
        </row>
        <row r="3567">
          <cell r="A3567" t="str">
            <v>G0972</v>
          </cell>
          <cell r="B3567" t="str">
            <v>KCC CARD A5 KK134 (3</v>
          </cell>
          <cell r="C3567">
            <v>0.9</v>
          </cell>
        </row>
        <row r="3568">
          <cell r="A3568">
            <v>49068</v>
          </cell>
          <cell r="B3568" t="str">
            <v>POLO BLACK DONNA SIZ</v>
          </cell>
          <cell r="C3568">
            <v>9.6</v>
          </cell>
        </row>
        <row r="3569">
          <cell r="A3569">
            <v>44881</v>
          </cell>
          <cell r="B3569" t="str">
            <v>CEMENTORESINA R11 KK</v>
          </cell>
          <cell r="C3569">
            <v>80</v>
          </cell>
        </row>
        <row r="3570">
          <cell r="A3570">
            <v>41217</v>
          </cell>
          <cell r="B3570" t="str">
            <v>KK ACRIL.FLEX K09400</v>
          </cell>
          <cell r="C3570">
            <v>24.19</v>
          </cell>
        </row>
        <row r="3571">
          <cell r="A3571">
            <v>39060</v>
          </cell>
          <cell r="B3571" t="str">
            <v>MICRORESINA KK 60 1+</v>
          </cell>
          <cell r="C3571">
            <v>51.5</v>
          </cell>
        </row>
        <row r="3572">
          <cell r="A3572">
            <v>44891</v>
          </cell>
          <cell r="B3572" t="str">
            <v>CEMENTORESINA R11 KK</v>
          </cell>
          <cell r="C3572">
            <v>80</v>
          </cell>
        </row>
        <row r="3573">
          <cell r="A3573">
            <v>42401</v>
          </cell>
          <cell r="B3573" t="str">
            <v>WALLPAPER LIVING KK</v>
          </cell>
          <cell r="C3573">
            <v>11</v>
          </cell>
        </row>
        <row r="3574">
          <cell r="A3574">
            <v>42240</v>
          </cell>
          <cell r="B3574" t="str">
            <v>WALLPAPER KK 40 MQ</v>
          </cell>
          <cell r="C3574">
            <v>31.5</v>
          </cell>
        </row>
        <row r="3575">
          <cell r="A3575">
            <v>38417</v>
          </cell>
          <cell r="B3575" t="str">
            <v>INVISIBILE 5X2,4M KK</v>
          </cell>
          <cell r="C3575">
            <v>9.5</v>
          </cell>
        </row>
        <row r="3576">
          <cell r="A3576">
            <v>19384</v>
          </cell>
          <cell r="B3576" t="str">
            <v>FM76  10L</v>
          </cell>
          <cell r="C3576">
            <v>9.86</v>
          </cell>
        </row>
        <row r="3577">
          <cell r="A3577">
            <v>6963</v>
          </cell>
          <cell r="B3577" t="str">
            <v>BIO.INTONAC.0,7 K051</v>
          </cell>
          <cell r="C3577">
            <v>2.8600000000000003</v>
          </cell>
        </row>
        <row r="3578">
          <cell r="A3578">
            <v>45910</v>
          </cell>
          <cell r="B3578" t="str">
            <v>KK SILOX FINISH 0,7</v>
          </cell>
          <cell r="C3578">
            <v>6.74</v>
          </cell>
        </row>
        <row r="3579">
          <cell r="A3579">
            <v>45098</v>
          </cell>
          <cell r="B3579" t="str">
            <v>KK SILOX PIT.S.SCUD</v>
          </cell>
          <cell r="C3579">
            <v>29.02</v>
          </cell>
        </row>
        <row r="3580">
          <cell r="A3580">
            <v>43717</v>
          </cell>
          <cell r="B3580" t="str">
            <v>MICRORESINA PARQUET</v>
          </cell>
          <cell r="C3580">
            <v>16</v>
          </cell>
        </row>
        <row r="3581">
          <cell r="A3581">
            <v>43418</v>
          </cell>
          <cell r="B3581" t="str">
            <v>MICRORESINA FLOOR KK</v>
          </cell>
          <cell r="C3581">
            <v>30</v>
          </cell>
        </row>
        <row r="3582">
          <cell r="A3582">
            <v>42911</v>
          </cell>
          <cell r="B3582" t="str">
            <v>PATINA LIVING KK 111</v>
          </cell>
          <cell r="C3582">
            <v>32</v>
          </cell>
        </row>
        <row r="3583">
          <cell r="A3583">
            <v>39157</v>
          </cell>
          <cell r="B3583" t="str">
            <v>STRIPE KK 7  10LT</v>
          </cell>
          <cell r="C3583">
            <v>16</v>
          </cell>
        </row>
        <row r="3584">
          <cell r="A3584">
            <v>36942</v>
          </cell>
          <cell r="B3584" t="str">
            <v>FUGABELLA COLOR 42 4</v>
          </cell>
          <cell r="C3584">
            <v>5.9</v>
          </cell>
        </row>
        <row r="3585">
          <cell r="A3585">
            <v>36550</v>
          </cell>
          <cell r="B3585" t="str">
            <v>KK ACRIL.FLEX K09900</v>
          </cell>
          <cell r="C3585">
            <v>19.190000000000001</v>
          </cell>
        </row>
        <row r="3586">
          <cell r="A3586">
            <v>25006</v>
          </cell>
          <cell r="B3586" t="str">
            <v>KK QUARZITE BC GD 6X</v>
          </cell>
          <cell r="C3586">
            <v>11.64</v>
          </cell>
        </row>
        <row r="3587">
          <cell r="A3587">
            <v>18603</v>
          </cell>
          <cell r="B3587" t="str">
            <v>KK ECO KOMPACT 2.5 C</v>
          </cell>
          <cell r="C3587">
            <v>4.2299999999999995</v>
          </cell>
        </row>
        <row r="3588">
          <cell r="A3588">
            <v>8688</v>
          </cell>
          <cell r="B3588" t="str">
            <v>BIO.SPATOLATO C3058</v>
          </cell>
          <cell r="C3588">
            <v>7.18</v>
          </cell>
        </row>
        <row r="3589">
          <cell r="A3589">
            <v>1587</v>
          </cell>
          <cell r="B3589" t="str">
            <v>BIO.SIL.PURO 1,2 C30</v>
          </cell>
          <cell r="C3589">
            <v>6.07</v>
          </cell>
        </row>
        <row r="3590">
          <cell r="A3590">
            <v>50489</v>
          </cell>
          <cell r="B3590" t="str">
            <v>HYPER FOAM CLEAN 12X</v>
          </cell>
          <cell r="C3590">
            <v>7.5</v>
          </cell>
        </row>
        <row r="3591">
          <cell r="A3591">
            <v>43225</v>
          </cell>
          <cell r="B3591" t="str">
            <v>STRIPE LIVING KK 25</v>
          </cell>
          <cell r="C3591">
            <v>26.5</v>
          </cell>
        </row>
        <row r="3592">
          <cell r="A3592">
            <v>14466</v>
          </cell>
          <cell r="B3592" t="str">
            <v>DECOR WR03   4L.</v>
          </cell>
          <cell r="C3592">
            <v>24.5</v>
          </cell>
        </row>
        <row r="3593">
          <cell r="A3593">
            <v>11834</v>
          </cell>
          <cell r="B3593" t="str">
            <v>BIO.MARMORINO C3018</v>
          </cell>
          <cell r="C3593">
            <v>4.3</v>
          </cell>
        </row>
        <row r="3594">
          <cell r="A3594">
            <v>7752</v>
          </cell>
          <cell r="B3594" t="str">
            <v>AQUAL.LUC.MARRONE A0</v>
          </cell>
          <cell r="C3594">
            <v>30.78</v>
          </cell>
        </row>
        <row r="3595">
          <cell r="A3595">
            <v>12689</v>
          </cell>
          <cell r="B3595" t="str">
            <v>BIO.SIL.PURO 1,5 S02</v>
          </cell>
          <cell r="C3595">
            <v>6.07</v>
          </cell>
        </row>
        <row r="3596">
          <cell r="A3596" t="str">
            <v>000QE</v>
          </cell>
          <cell r="B3596" t="str">
            <v>SKIL DRY WHITE\BC 10</v>
          </cell>
          <cell r="C3596">
            <v>13.5</v>
          </cell>
        </row>
        <row r="3597">
          <cell r="A3597">
            <v>30017</v>
          </cell>
          <cell r="B3597" t="str">
            <v>KK KOMPACT MED.K0010</v>
          </cell>
          <cell r="C3597">
            <v>4.0999999999999996</v>
          </cell>
        </row>
        <row r="3598">
          <cell r="A3598">
            <v>6817</v>
          </cell>
          <cell r="B3598" t="str">
            <v>BIO.MARMORINO S02500</v>
          </cell>
          <cell r="C3598">
            <v>4.3</v>
          </cell>
        </row>
        <row r="3599">
          <cell r="A3599">
            <v>36164</v>
          </cell>
          <cell r="B3599" t="str">
            <v>MICRORESINA ZERO KK</v>
          </cell>
          <cell r="C3599">
            <v>45</v>
          </cell>
        </row>
        <row r="3600">
          <cell r="A3600">
            <v>23365</v>
          </cell>
          <cell r="B3600" t="str">
            <v>KD SINTCROM GRIGIO 6</v>
          </cell>
          <cell r="C3600">
            <v>24.85</v>
          </cell>
        </row>
        <row r="3601">
          <cell r="A3601">
            <v>45481</v>
          </cell>
          <cell r="B3601" t="str">
            <v>KLIMAAIR BLACK1000X5</v>
          </cell>
          <cell r="C3601">
            <v>11.876000000000001</v>
          </cell>
        </row>
        <row r="3602">
          <cell r="A3602">
            <v>35705</v>
          </cell>
          <cell r="B3602" t="str">
            <v>MICRORESINA ZERO KK</v>
          </cell>
          <cell r="C3602">
            <v>42</v>
          </cell>
        </row>
        <row r="3603">
          <cell r="A3603">
            <v>25383</v>
          </cell>
          <cell r="B3603" t="str">
            <v>KK SILOX PIT.C3018 1</v>
          </cell>
          <cell r="C3603">
            <v>21.96</v>
          </cell>
        </row>
        <row r="3604">
          <cell r="A3604">
            <v>6719</v>
          </cell>
          <cell r="B3604" t="str">
            <v>BIO.SIL.PURO PIT.K05</v>
          </cell>
          <cell r="C3604">
            <v>16.940000000000001</v>
          </cell>
        </row>
        <row r="3605">
          <cell r="A3605" t="str">
            <v>G0926</v>
          </cell>
          <cell r="B3605" t="str">
            <v>KCC CARD A5 KK88 (3</v>
          </cell>
          <cell r="C3605">
            <v>0.9</v>
          </cell>
        </row>
        <row r="3606">
          <cell r="A3606">
            <v>46185</v>
          </cell>
          <cell r="B3606" t="str">
            <v>BIO.SIL.PURO 1,0 K05</v>
          </cell>
          <cell r="C3606">
            <v>6.07</v>
          </cell>
        </row>
        <row r="3607">
          <cell r="A3607">
            <v>44259</v>
          </cell>
          <cell r="B3607" t="str">
            <v>CEMENTORESINA WALL K</v>
          </cell>
          <cell r="C3607">
            <v>60</v>
          </cell>
        </row>
        <row r="3608">
          <cell r="A3608">
            <v>43725</v>
          </cell>
          <cell r="B3608" t="str">
            <v>MICRORESINA PARQUET</v>
          </cell>
          <cell r="C3608">
            <v>18</v>
          </cell>
        </row>
        <row r="3609">
          <cell r="A3609">
            <v>43687</v>
          </cell>
          <cell r="B3609" t="str">
            <v>MICRORESINA PARQUET</v>
          </cell>
          <cell r="C3609">
            <v>18</v>
          </cell>
        </row>
        <row r="3610">
          <cell r="A3610">
            <v>41534</v>
          </cell>
          <cell r="B3610" t="str">
            <v>OUTDOOR PAINT KK 134</v>
          </cell>
          <cell r="C3610">
            <v>21.5</v>
          </cell>
        </row>
        <row r="3611">
          <cell r="A3611">
            <v>24245</v>
          </cell>
          <cell r="B3611" t="str">
            <v>KK ACRIL.FLEX K04300</v>
          </cell>
          <cell r="C3611">
            <v>18.899999999999999</v>
          </cell>
        </row>
        <row r="3612">
          <cell r="A3612">
            <v>43871</v>
          </cell>
          <cell r="B3612" t="str">
            <v>DECOR KK 71 0,1L 1PZ</v>
          </cell>
          <cell r="C3612">
            <v>8</v>
          </cell>
        </row>
        <row r="3613">
          <cell r="A3613">
            <v>38398</v>
          </cell>
          <cell r="B3613" t="str">
            <v>STRIPE KK 23  4L</v>
          </cell>
          <cell r="C3613">
            <v>19</v>
          </cell>
        </row>
        <row r="3614">
          <cell r="A3614">
            <v>20080</v>
          </cell>
          <cell r="B3614" t="str">
            <v>KK QUARZITE K050005</v>
          </cell>
          <cell r="C3614">
            <v>12.190000000000001</v>
          </cell>
        </row>
        <row r="3615">
          <cell r="A3615">
            <v>5917</v>
          </cell>
          <cell r="B3615" t="str">
            <v>BIO.SIL.PURO 1,5 C30</v>
          </cell>
          <cell r="C3615">
            <v>6.42</v>
          </cell>
        </row>
        <row r="3616">
          <cell r="A3616" t="str">
            <v>G1114</v>
          </cell>
          <cell r="B3616" t="str">
            <v>MAZZETTA SOLAR SCUD</v>
          </cell>
          <cell r="C3616">
            <v>19.3</v>
          </cell>
        </row>
        <row r="3617">
          <cell r="A3617">
            <v>44785</v>
          </cell>
          <cell r="B3617" t="str">
            <v>KK SILOX FINISH 1.2</v>
          </cell>
          <cell r="C3617">
            <v>7.94</v>
          </cell>
        </row>
        <row r="3618">
          <cell r="A3618">
            <v>42337</v>
          </cell>
          <cell r="B3618" t="str">
            <v>WALLPAPER KK 137 MQ</v>
          </cell>
          <cell r="C3618">
            <v>29.5</v>
          </cell>
        </row>
        <row r="3619">
          <cell r="A3619">
            <v>20123</v>
          </cell>
          <cell r="B3619" t="str">
            <v>KK QUARZITE K140004</v>
          </cell>
          <cell r="C3619">
            <v>13.219999999999999</v>
          </cell>
        </row>
        <row r="3620">
          <cell r="A3620">
            <v>38588</v>
          </cell>
          <cell r="B3620" t="str">
            <v>STRIPE KK 63  4L</v>
          </cell>
          <cell r="C3620">
            <v>18.5</v>
          </cell>
        </row>
        <row r="3621">
          <cell r="A3621">
            <v>2625</v>
          </cell>
          <cell r="B3621" t="str">
            <v>BIO.TINTEGGIO S04301</v>
          </cell>
          <cell r="C3621">
            <v>6.32</v>
          </cell>
        </row>
        <row r="3622">
          <cell r="A3622">
            <v>49069</v>
          </cell>
          <cell r="B3622" t="str">
            <v>POLO BLACK DONNA SIZ</v>
          </cell>
          <cell r="C3622">
            <v>9.6</v>
          </cell>
        </row>
        <row r="3623">
          <cell r="A3623">
            <v>13607</v>
          </cell>
          <cell r="B3623" t="str">
            <v>TAPPO ECOTWIST  200P</v>
          </cell>
          <cell r="C3623">
            <v>0.16</v>
          </cell>
        </row>
        <row r="3624">
          <cell r="A3624">
            <v>38242</v>
          </cell>
          <cell r="B3624" t="str">
            <v>ABSOLUTE KK 42 10L</v>
          </cell>
          <cell r="C3624">
            <v>14</v>
          </cell>
        </row>
        <row r="3625">
          <cell r="A3625">
            <v>15226</v>
          </cell>
          <cell r="B3625" t="str">
            <v>NANOGUM OCEAN  6KG (</v>
          </cell>
          <cell r="C3625">
            <v>15.12</v>
          </cell>
        </row>
        <row r="3626">
          <cell r="A3626">
            <v>11598</v>
          </cell>
          <cell r="B3626" t="str">
            <v>BIO.INTONAC.0,7 C302</v>
          </cell>
          <cell r="C3626">
            <v>2.8600000000000003</v>
          </cell>
        </row>
        <row r="3627">
          <cell r="A3627">
            <v>6977</v>
          </cell>
          <cell r="B3627" t="str">
            <v>BIO.SIL.PURO 1,5 K08</v>
          </cell>
          <cell r="C3627">
            <v>6.07</v>
          </cell>
        </row>
        <row r="3628">
          <cell r="A3628" t="str">
            <v>000MX</v>
          </cell>
          <cell r="B3628" t="str">
            <v>KOMPACT NEW FIN.C301</v>
          </cell>
          <cell r="C3628">
            <v>4.54</v>
          </cell>
        </row>
        <row r="3629">
          <cell r="A3629">
            <v>38814</v>
          </cell>
          <cell r="B3629" t="str">
            <v>CEMENTORESINA 2 KK14</v>
          </cell>
          <cell r="C3629">
            <v>44</v>
          </cell>
        </row>
        <row r="3630">
          <cell r="A3630">
            <v>38114</v>
          </cell>
          <cell r="B3630" t="str">
            <v>ABSOLUTE KK 114 4L</v>
          </cell>
          <cell r="C3630">
            <v>17</v>
          </cell>
        </row>
        <row r="3631">
          <cell r="A3631">
            <v>11551</v>
          </cell>
          <cell r="B3631" t="str">
            <v>BIO.TINTEGGIO C3038</v>
          </cell>
          <cell r="C3631">
            <v>9.82</v>
          </cell>
        </row>
        <row r="3632">
          <cell r="A3632">
            <v>45154</v>
          </cell>
          <cell r="B3632" t="str">
            <v>KK ACRIL.FLEX S.SCUD</v>
          </cell>
          <cell r="C3632">
            <v>25.36</v>
          </cell>
        </row>
        <row r="3633">
          <cell r="A3633">
            <v>19980</v>
          </cell>
          <cell r="B3633" t="str">
            <v>MICRORESINA ZERO KK</v>
          </cell>
          <cell r="C3633">
            <v>42.5</v>
          </cell>
        </row>
        <row r="3634">
          <cell r="A3634" t="str">
            <v>001NJ</v>
          </cell>
          <cell r="B3634" t="str">
            <v>BIO.SILICATO FONDO K</v>
          </cell>
          <cell r="C3634">
            <v>12.55</v>
          </cell>
        </row>
        <row r="3635">
          <cell r="A3635">
            <v>46666</v>
          </cell>
          <cell r="B3635" t="str">
            <v>CEMENTORESINA 2 KK66</v>
          </cell>
          <cell r="C3635">
            <v>44</v>
          </cell>
        </row>
        <row r="3636">
          <cell r="A3636">
            <v>38688</v>
          </cell>
          <cell r="B3636" t="str">
            <v>CEMENTORESINA 1 KK88</v>
          </cell>
          <cell r="C3636">
            <v>44</v>
          </cell>
        </row>
        <row r="3637">
          <cell r="A3637">
            <v>20213</v>
          </cell>
          <cell r="B3637" t="str">
            <v>KK QUARZITE K059001</v>
          </cell>
          <cell r="C3637">
            <v>10.33</v>
          </cell>
        </row>
        <row r="3638">
          <cell r="A3638">
            <v>19644</v>
          </cell>
          <cell r="B3638" t="str">
            <v>CEMENTORESINA INDUST</v>
          </cell>
          <cell r="C3638">
            <v>27</v>
          </cell>
        </row>
        <row r="3639">
          <cell r="A3639">
            <v>18475</v>
          </cell>
          <cell r="B3639" t="str">
            <v>BIO.INTONAC.0,5 K029</v>
          </cell>
          <cell r="C3639">
            <v>2.8600000000000003</v>
          </cell>
        </row>
        <row r="3640">
          <cell r="A3640">
            <v>49394</v>
          </cell>
          <cell r="B3640" t="str">
            <v>STEEL COMBO F5-200 1</v>
          </cell>
          <cell r="C3640">
            <v>162.82</v>
          </cell>
        </row>
        <row r="3641">
          <cell r="A3641">
            <v>43500</v>
          </cell>
          <cell r="B3641" t="str">
            <v>MICRORESINA FLOOR KK</v>
          </cell>
          <cell r="C3641">
            <v>29.5</v>
          </cell>
        </row>
        <row r="3642">
          <cell r="A3642">
            <v>42500</v>
          </cell>
          <cell r="B3642" t="str">
            <v>WALLPAPER LIVING KK</v>
          </cell>
          <cell r="C3642">
            <v>11</v>
          </cell>
        </row>
        <row r="3643">
          <cell r="A3643">
            <v>14085</v>
          </cell>
          <cell r="B3643" t="str">
            <v>GEOSTEEL GRID 200 1M</v>
          </cell>
          <cell r="C3643">
            <v>11.76</v>
          </cell>
        </row>
        <row r="3644">
          <cell r="A3644">
            <v>44059</v>
          </cell>
          <cell r="B3644" t="str">
            <v>CEMENTORESINA KK 59</v>
          </cell>
          <cell r="C3644">
            <v>60</v>
          </cell>
        </row>
        <row r="3645">
          <cell r="A3645">
            <v>33164</v>
          </cell>
          <cell r="B3645" t="str">
            <v>KK KOMPACT FIN.C3051</v>
          </cell>
          <cell r="C3645">
            <v>4.0999999999999996</v>
          </cell>
        </row>
        <row r="3646">
          <cell r="A3646">
            <v>2916</v>
          </cell>
          <cell r="B3646" t="str">
            <v>BIO.SIL.PURO 1,0 K04</v>
          </cell>
          <cell r="C3646">
            <v>6.87</v>
          </cell>
        </row>
        <row r="3647">
          <cell r="A3647">
            <v>42411</v>
          </cell>
          <cell r="B3647" t="str">
            <v>WALLPAPER LIVING KK</v>
          </cell>
          <cell r="C3647">
            <v>11</v>
          </cell>
        </row>
        <row r="3648">
          <cell r="A3648">
            <v>18788</v>
          </cell>
          <cell r="B3648" t="str">
            <v>KK SILOX FINISH 1.2</v>
          </cell>
          <cell r="C3648">
            <v>7.8599999999999994</v>
          </cell>
        </row>
        <row r="3649">
          <cell r="A3649">
            <v>12597</v>
          </cell>
          <cell r="B3649" t="str">
            <v>BIO.SIL.PURO 1,2 S00</v>
          </cell>
          <cell r="C3649">
            <v>6.07</v>
          </cell>
        </row>
        <row r="3650">
          <cell r="A3650">
            <v>50972</v>
          </cell>
          <cell r="B3650" t="str">
            <v>SILICONE COLOR KK 10</v>
          </cell>
          <cell r="C3650">
            <v>15.7</v>
          </cell>
        </row>
        <row r="3651">
          <cell r="A3651">
            <v>33377</v>
          </cell>
          <cell r="B3651" t="str">
            <v>KK ECO SIL.VELAT.K05</v>
          </cell>
          <cell r="C3651">
            <v>34</v>
          </cell>
        </row>
        <row r="3652">
          <cell r="A3652">
            <v>2059</v>
          </cell>
          <cell r="B3652" t="str">
            <v>BIO.SIL.PURO 1,5 K06</v>
          </cell>
          <cell r="C3652">
            <v>6.87</v>
          </cell>
        </row>
        <row r="3653">
          <cell r="A3653">
            <v>45028</v>
          </cell>
          <cell r="B3653" t="str">
            <v>KK SILOX FINISH 1.5</v>
          </cell>
          <cell r="C3653">
            <v>7.94</v>
          </cell>
        </row>
        <row r="3654">
          <cell r="A3654">
            <v>42445</v>
          </cell>
          <cell r="B3654" t="str">
            <v>WALLPAPER LIVING KK</v>
          </cell>
          <cell r="C3654">
            <v>12</v>
          </cell>
        </row>
        <row r="3655">
          <cell r="A3655">
            <v>31447</v>
          </cell>
          <cell r="B3655" t="str">
            <v>KD SUP.PAINT I023002</v>
          </cell>
          <cell r="C3655">
            <v>12.6</v>
          </cell>
        </row>
        <row r="3656">
          <cell r="A3656">
            <v>16292</v>
          </cell>
          <cell r="B3656" t="str">
            <v>MICRORESINA ZERO WR0</v>
          </cell>
          <cell r="C3656">
            <v>45</v>
          </cell>
        </row>
        <row r="3657">
          <cell r="A3657">
            <v>36173</v>
          </cell>
          <cell r="B3657" t="str">
            <v>MICRORESINA ZERO KK</v>
          </cell>
          <cell r="C3657">
            <v>45</v>
          </cell>
        </row>
        <row r="3658">
          <cell r="A3658">
            <v>39652</v>
          </cell>
          <cell r="B3658" t="str">
            <v>STRIPE WR09  4L</v>
          </cell>
          <cell r="C3658">
            <v>18.5</v>
          </cell>
        </row>
        <row r="3659">
          <cell r="A3659">
            <v>33707</v>
          </cell>
          <cell r="B3659" t="str">
            <v>KK KOMPACT PITT.K067</v>
          </cell>
          <cell r="C3659">
            <v>16.72</v>
          </cell>
        </row>
        <row r="3660">
          <cell r="A3660" t="str">
            <v>G1350</v>
          </cell>
          <cell r="B3660" t="str">
            <v>SHOPPER MEETING POSA</v>
          </cell>
          <cell r="C3660">
            <v>12.84</v>
          </cell>
        </row>
        <row r="3661">
          <cell r="A3661">
            <v>43456</v>
          </cell>
          <cell r="B3661" t="str">
            <v>MICRORESINA FLOOR KK</v>
          </cell>
          <cell r="C3661">
            <v>30.5</v>
          </cell>
        </row>
        <row r="3662">
          <cell r="A3662">
            <v>41462</v>
          </cell>
          <cell r="B3662" t="str">
            <v>OUTDOOR PAINT KK 62</v>
          </cell>
          <cell r="C3662">
            <v>21.5</v>
          </cell>
        </row>
        <row r="3663">
          <cell r="A3663">
            <v>39801</v>
          </cell>
          <cell r="B3663" t="str">
            <v>WALLCRETE KK 1 MQ</v>
          </cell>
          <cell r="C3663">
            <v>48.5</v>
          </cell>
        </row>
        <row r="3664">
          <cell r="A3664">
            <v>34510</v>
          </cell>
          <cell r="B3664" t="str">
            <v>KK KOMPACT PITT.C305</v>
          </cell>
          <cell r="C3664">
            <v>17.009999999999998</v>
          </cell>
        </row>
        <row r="3665">
          <cell r="A3665">
            <v>45243</v>
          </cell>
          <cell r="B3665" t="str">
            <v>KK ECO KOMPACT 2.5 K</v>
          </cell>
          <cell r="C3665">
            <v>4.68</v>
          </cell>
        </row>
        <row r="3666">
          <cell r="A3666">
            <v>32575</v>
          </cell>
          <cell r="B3666" t="str">
            <v>KK ECO SIL.VELAT.S02</v>
          </cell>
          <cell r="C3666">
            <v>34</v>
          </cell>
        </row>
        <row r="3667">
          <cell r="A3667">
            <v>8580</v>
          </cell>
          <cell r="B3667" t="str">
            <v>MICRORESINA PARQUET</v>
          </cell>
          <cell r="C3667">
            <v>16</v>
          </cell>
        </row>
        <row r="3668">
          <cell r="A3668">
            <v>44783</v>
          </cell>
          <cell r="B3668" t="str">
            <v>KK SILOX FINISH 1.2</v>
          </cell>
          <cell r="C3668">
            <v>7.94</v>
          </cell>
        </row>
        <row r="3669">
          <cell r="A3669">
            <v>44571</v>
          </cell>
          <cell r="B3669" t="str">
            <v>KK SILOX FINISH 1.2</v>
          </cell>
          <cell r="C3669">
            <v>7.94</v>
          </cell>
        </row>
        <row r="3670">
          <cell r="A3670">
            <v>30915</v>
          </cell>
          <cell r="B3670" t="str">
            <v>KK SILOX PIT.C3040 1</v>
          </cell>
          <cell r="C3670">
            <v>26.99</v>
          </cell>
        </row>
        <row r="3671">
          <cell r="A3671">
            <v>20061</v>
          </cell>
          <cell r="B3671" t="str">
            <v>KK QUARZITE K035008</v>
          </cell>
          <cell r="C3671">
            <v>12.190000000000001</v>
          </cell>
        </row>
        <row r="3672">
          <cell r="A3672">
            <v>27594</v>
          </cell>
          <cell r="B3672" t="str">
            <v>KD SUP.PAINT I013009</v>
          </cell>
          <cell r="C3672">
            <v>12.6</v>
          </cell>
        </row>
        <row r="3673">
          <cell r="A3673">
            <v>25096</v>
          </cell>
          <cell r="B3673" t="str">
            <v>KD PAINT BC GD 6X0,7</v>
          </cell>
          <cell r="C3673">
            <v>9.1999999999999993</v>
          </cell>
        </row>
        <row r="3674">
          <cell r="A3674">
            <v>41925</v>
          </cell>
          <cell r="B3674" t="str">
            <v>CEMENTORESINA WALL</v>
          </cell>
          <cell r="C3674">
            <v>60</v>
          </cell>
        </row>
        <row r="3675">
          <cell r="A3675">
            <v>32355</v>
          </cell>
          <cell r="B3675" t="str">
            <v>KK ECO ACR.FLEX 1,0</v>
          </cell>
          <cell r="C3675">
            <v>6.8400000000000007</v>
          </cell>
        </row>
        <row r="3676">
          <cell r="A3676">
            <v>35958</v>
          </cell>
          <cell r="B3676" t="str">
            <v>MICRORESINA ZERO KK</v>
          </cell>
          <cell r="C3676">
            <v>45.5</v>
          </cell>
        </row>
        <row r="3677">
          <cell r="A3677">
            <v>30447</v>
          </cell>
          <cell r="B3677" t="str">
            <v>KK SILOX PIT.C3008 1</v>
          </cell>
          <cell r="C3677">
            <v>21.96</v>
          </cell>
        </row>
        <row r="3678">
          <cell r="A3678">
            <v>6478</v>
          </cell>
          <cell r="B3678" t="str">
            <v>BIO.INTONAC.1,2 S043</v>
          </cell>
          <cell r="C3678">
            <v>2.8600000000000003</v>
          </cell>
        </row>
        <row r="3679">
          <cell r="A3679">
            <v>41684</v>
          </cell>
          <cell r="B3679" t="str">
            <v>WALLCRETE LIVING KK</v>
          </cell>
          <cell r="C3679">
            <v>32</v>
          </cell>
        </row>
        <row r="3680">
          <cell r="A3680">
            <v>37123</v>
          </cell>
          <cell r="B3680" t="str">
            <v>DECOR KK 123 1,5L</v>
          </cell>
          <cell r="C3680">
            <v>33.5</v>
          </cell>
        </row>
        <row r="3681">
          <cell r="A3681">
            <v>16245</v>
          </cell>
          <cell r="B3681" t="str">
            <v>FB.0-5 4X5KG 10 ANTR</v>
          </cell>
          <cell r="C3681">
            <v>3.35</v>
          </cell>
        </row>
        <row r="3682">
          <cell r="A3682">
            <v>7158</v>
          </cell>
          <cell r="B3682" t="str">
            <v>BIO.SIL.PURO 1,0 K04</v>
          </cell>
          <cell r="C3682">
            <v>6.87</v>
          </cell>
        </row>
        <row r="3683">
          <cell r="A3683">
            <v>41195</v>
          </cell>
          <cell r="B3683" t="str">
            <v>KK ACRIL.FLEX S02600</v>
          </cell>
          <cell r="C3683">
            <v>20.94</v>
          </cell>
        </row>
        <row r="3684">
          <cell r="A3684">
            <v>38555</v>
          </cell>
          <cell r="B3684" t="str">
            <v>STRIPE KK 30  4L</v>
          </cell>
          <cell r="C3684">
            <v>19</v>
          </cell>
        </row>
        <row r="3685">
          <cell r="A3685">
            <v>3297</v>
          </cell>
          <cell r="B3685" t="str">
            <v>GIUNTO PVC/C  9X8 2M</v>
          </cell>
          <cell r="C3685">
            <v>2.98</v>
          </cell>
        </row>
        <row r="3686">
          <cell r="A3686">
            <v>41879</v>
          </cell>
          <cell r="B3686" t="str">
            <v>BIOSCUD DL 5L</v>
          </cell>
          <cell r="C3686">
            <v>7.6</v>
          </cell>
        </row>
        <row r="3687">
          <cell r="A3687">
            <v>37204</v>
          </cell>
          <cell r="B3687" t="str">
            <v>DECOR KK 4 4L</v>
          </cell>
          <cell r="C3687">
            <v>23.5</v>
          </cell>
        </row>
        <row r="3688">
          <cell r="A3688" t="str">
            <v>001HD</v>
          </cell>
          <cell r="B3688" t="str">
            <v>KOMPACT NEW MED.C301</v>
          </cell>
          <cell r="C3688">
            <v>4.5299999999999994</v>
          </cell>
        </row>
        <row r="3689">
          <cell r="A3689">
            <v>19622</v>
          </cell>
          <cell r="B3689" t="str">
            <v>CEMENTORESINA COLOR</v>
          </cell>
          <cell r="C3689">
            <v>5</v>
          </cell>
        </row>
        <row r="3690">
          <cell r="A3690">
            <v>45810</v>
          </cell>
          <cell r="B3690" t="str">
            <v>TINTOM.EVOPLUS-M24C</v>
          </cell>
          <cell r="C3690">
            <v>48400</v>
          </cell>
        </row>
        <row r="3691">
          <cell r="A3691">
            <v>44993</v>
          </cell>
          <cell r="B3691" t="str">
            <v>KK SILOX FINISH 1.5</v>
          </cell>
          <cell r="C3691">
            <v>7.94</v>
          </cell>
        </row>
        <row r="3692">
          <cell r="A3692">
            <v>44009</v>
          </cell>
          <cell r="B3692" t="str">
            <v>CEMENTORESINA KK 9 M</v>
          </cell>
          <cell r="C3692">
            <v>60</v>
          </cell>
        </row>
        <row r="3693">
          <cell r="A3693">
            <v>39970</v>
          </cell>
          <cell r="B3693" t="str">
            <v>PATINA WR09 MQ.</v>
          </cell>
          <cell r="C3693">
            <v>48.5</v>
          </cell>
        </row>
        <row r="3694">
          <cell r="A3694">
            <v>37466</v>
          </cell>
          <cell r="B3694" t="str">
            <v>DECOR KK 66 10L.</v>
          </cell>
          <cell r="C3694">
            <v>21.5</v>
          </cell>
        </row>
        <row r="3695">
          <cell r="A3695">
            <v>3070</v>
          </cell>
          <cell r="B3695" t="str">
            <v>BIO.SIL.PURO 1,0 C30</v>
          </cell>
          <cell r="C3695">
            <v>6.07</v>
          </cell>
        </row>
        <row r="3696">
          <cell r="A3696">
            <v>45793</v>
          </cell>
          <cell r="B3696" t="str">
            <v>BIO.SIL.PURO 1,0 K09</v>
          </cell>
          <cell r="C3696">
            <v>6.87</v>
          </cell>
        </row>
        <row r="3697">
          <cell r="A3697">
            <v>42424</v>
          </cell>
          <cell r="B3697" t="str">
            <v>WALLPAPER LIVING KK</v>
          </cell>
          <cell r="C3697">
            <v>12</v>
          </cell>
        </row>
        <row r="3698">
          <cell r="A3698">
            <v>30032</v>
          </cell>
          <cell r="B3698" t="str">
            <v>KK KOMPACT MED.K0370</v>
          </cell>
          <cell r="C3698">
            <v>5.13</v>
          </cell>
        </row>
        <row r="3699">
          <cell r="A3699">
            <v>11122</v>
          </cell>
          <cell r="B3699" t="str">
            <v>FUGAB.PROFESS. B 4X0</v>
          </cell>
          <cell r="C3699">
            <v>66.91</v>
          </cell>
        </row>
        <row r="3700">
          <cell r="A3700">
            <v>6260</v>
          </cell>
          <cell r="B3700" t="str">
            <v>BIO.SIL.PURO 1,2 K16</v>
          </cell>
          <cell r="C3700">
            <v>6.07</v>
          </cell>
        </row>
        <row r="3701">
          <cell r="A3701">
            <v>45170</v>
          </cell>
          <cell r="B3701" t="str">
            <v>KK ACRIL.FLEX S.SCUD</v>
          </cell>
          <cell r="C3701">
            <v>23.3</v>
          </cell>
        </row>
        <row r="3702">
          <cell r="A3702">
            <v>44656</v>
          </cell>
          <cell r="B3702" t="str">
            <v>CEMENTORESINA WALL K</v>
          </cell>
          <cell r="C3702">
            <v>44</v>
          </cell>
        </row>
        <row r="3703">
          <cell r="A3703">
            <v>42101</v>
          </cell>
          <cell r="B3703" t="str">
            <v>OUTDOOR PAINT KK 101</v>
          </cell>
          <cell r="C3703">
            <v>20</v>
          </cell>
        </row>
        <row r="3704">
          <cell r="A3704">
            <v>16173</v>
          </cell>
          <cell r="B3704" t="str">
            <v>BIO.TINTEGGIO K03200</v>
          </cell>
          <cell r="C3704">
            <v>8.120000000000001</v>
          </cell>
        </row>
        <row r="3705">
          <cell r="A3705">
            <v>43145</v>
          </cell>
          <cell r="B3705" t="str">
            <v>OUTDOOR PLASTER KK 1</v>
          </cell>
          <cell r="C3705">
            <v>5</v>
          </cell>
        </row>
        <row r="3706">
          <cell r="A3706">
            <v>20031</v>
          </cell>
          <cell r="B3706" t="str">
            <v>KK QUARZITE K011006</v>
          </cell>
          <cell r="C3706">
            <v>12.190000000000001</v>
          </cell>
        </row>
        <row r="3707">
          <cell r="A3707">
            <v>46238</v>
          </cell>
          <cell r="B3707" t="str">
            <v>CEMENTORESINA 1 KK38</v>
          </cell>
          <cell r="C3707">
            <v>44</v>
          </cell>
        </row>
        <row r="3708">
          <cell r="A3708">
            <v>36576</v>
          </cell>
          <cell r="B3708" t="str">
            <v>KK ACRIL.FLEX S04401</v>
          </cell>
          <cell r="C3708">
            <v>19.190000000000001</v>
          </cell>
        </row>
        <row r="3709">
          <cell r="A3709">
            <v>19321</v>
          </cell>
          <cell r="B3709" t="str">
            <v>KK ACRILEX FINISH 1.</v>
          </cell>
          <cell r="C3709">
            <v>3.94</v>
          </cell>
        </row>
        <row r="3710">
          <cell r="A3710">
            <v>13504</v>
          </cell>
          <cell r="B3710" t="str">
            <v>TASS.PERCUS.NYLON 17</v>
          </cell>
          <cell r="C3710">
            <v>0.45999999999999996</v>
          </cell>
        </row>
        <row r="3711">
          <cell r="A3711">
            <v>41682</v>
          </cell>
          <cell r="B3711" t="str">
            <v>WALLCRETE LIVING KK</v>
          </cell>
          <cell r="C3711">
            <v>32</v>
          </cell>
        </row>
        <row r="3712">
          <cell r="A3712">
            <v>39635</v>
          </cell>
          <cell r="B3712" t="str">
            <v>CEMENTORESINA WALL W</v>
          </cell>
          <cell r="C3712">
            <v>44</v>
          </cell>
        </row>
        <row r="3713">
          <cell r="A3713">
            <v>39190</v>
          </cell>
          <cell r="B3713" t="str">
            <v>STRIPE KK 40  10LT</v>
          </cell>
          <cell r="C3713">
            <v>17.5</v>
          </cell>
        </row>
        <row r="3714">
          <cell r="A3714">
            <v>33648</v>
          </cell>
          <cell r="B3714" t="str">
            <v>KK ECO KOMPACT EXTRA</v>
          </cell>
          <cell r="C3714">
            <v>2.81</v>
          </cell>
        </row>
        <row r="3715">
          <cell r="A3715">
            <v>18781</v>
          </cell>
          <cell r="B3715" t="str">
            <v>FB.0-5 25KG 44 TORTO</v>
          </cell>
          <cell r="C3715">
            <v>4.26</v>
          </cell>
        </row>
        <row r="3716">
          <cell r="A3716">
            <v>44309</v>
          </cell>
          <cell r="B3716" t="str">
            <v>CEMENTORESINA WALL K</v>
          </cell>
          <cell r="C3716">
            <v>60</v>
          </cell>
        </row>
        <row r="3717">
          <cell r="A3717">
            <v>43413</v>
          </cell>
          <cell r="B3717" t="str">
            <v>MICRORESINA FLOOR KK</v>
          </cell>
          <cell r="C3717">
            <v>30.5</v>
          </cell>
        </row>
        <row r="3718">
          <cell r="A3718">
            <v>44681</v>
          </cell>
          <cell r="B3718" t="str">
            <v>CEMENTORESINA WALL K</v>
          </cell>
          <cell r="C3718">
            <v>44</v>
          </cell>
        </row>
        <row r="3719">
          <cell r="A3719">
            <v>35267</v>
          </cell>
          <cell r="B3719" t="str">
            <v>KK KOMPACT MED.K1001</v>
          </cell>
          <cell r="C3719">
            <v>4.0999999999999996</v>
          </cell>
        </row>
        <row r="3720">
          <cell r="A3720">
            <v>45903</v>
          </cell>
          <cell r="B3720" t="str">
            <v>KD SUP.PAINT I034004</v>
          </cell>
          <cell r="C3720">
            <v>12.6</v>
          </cell>
        </row>
        <row r="3721">
          <cell r="A3721">
            <v>38791</v>
          </cell>
          <cell r="B3721" t="str">
            <v>STRIPE KK 116  4L</v>
          </cell>
          <cell r="C3721">
            <v>19</v>
          </cell>
        </row>
        <row r="3722">
          <cell r="A3722">
            <v>29893</v>
          </cell>
          <cell r="B3722" t="str">
            <v>KK KOMPACT FIN.K1950</v>
          </cell>
          <cell r="C3722">
            <v>4.96</v>
          </cell>
        </row>
        <row r="3723">
          <cell r="A3723">
            <v>27572</v>
          </cell>
          <cell r="B3723" t="str">
            <v>KD SUP.PAINT I014007</v>
          </cell>
          <cell r="C3723">
            <v>12.6</v>
          </cell>
        </row>
        <row r="3724">
          <cell r="A3724">
            <v>20245</v>
          </cell>
          <cell r="B3724" t="str">
            <v>KK QUARZITE K152004</v>
          </cell>
          <cell r="C3724">
            <v>11.36</v>
          </cell>
        </row>
        <row r="3725">
          <cell r="A3725">
            <v>15206</v>
          </cell>
          <cell r="B3725" t="str">
            <v>MICRORESINA WR08 2,5</v>
          </cell>
          <cell r="C3725">
            <v>48</v>
          </cell>
        </row>
        <row r="3726">
          <cell r="A3726">
            <v>28695</v>
          </cell>
          <cell r="B3726" t="str">
            <v>KK SILOX PIT.K029005</v>
          </cell>
          <cell r="C3726">
            <v>23.73</v>
          </cell>
        </row>
        <row r="3727">
          <cell r="A3727">
            <v>19163</v>
          </cell>
          <cell r="B3727" t="str">
            <v>KK SILOX FINISH 1.5</v>
          </cell>
          <cell r="C3727">
            <v>7.8599999999999994</v>
          </cell>
        </row>
        <row r="3728">
          <cell r="A3728">
            <v>13492</v>
          </cell>
          <cell r="B3728" t="str">
            <v>BIO.MARMORINO K02700</v>
          </cell>
          <cell r="C3728">
            <v>4.3</v>
          </cell>
        </row>
        <row r="3729">
          <cell r="A3729">
            <v>36152</v>
          </cell>
          <cell r="B3729" t="str">
            <v>MICRORESINA ZERO KK</v>
          </cell>
          <cell r="C3729">
            <v>45</v>
          </cell>
        </row>
        <row r="3730">
          <cell r="A3730">
            <v>19250</v>
          </cell>
          <cell r="B3730" t="str">
            <v>KK ACRILEX FINISH 1.</v>
          </cell>
          <cell r="C3730">
            <v>3.38</v>
          </cell>
        </row>
        <row r="3731">
          <cell r="A3731">
            <v>11621</v>
          </cell>
          <cell r="B3731" t="str">
            <v>BIO.INTONAC.0,7 C304</v>
          </cell>
          <cell r="C3731">
            <v>3.04</v>
          </cell>
        </row>
        <row r="3732">
          <cell r="A3732">
            <v>39260</v>
          </cell>
          <cell r="B3732" t="str">
            <v>MICRORESINA KK 60 2,</v>
          </cell>
          <cell r="C3732">
            <v>48.5</v>
          </cell>
        </row>
        <row r="3733">
          <cell r="A3733">
            <v>36107</v>
          </cell>
          <cell r="B3733" t="str">
            <v>MICRORESINA ZERO KK</v>
          </cell>
          <cell r="C3733">
            <v>44.5</v>
          </cell>
        </row>
        <row r="3734">
          <cell r="A3734">
            <v>25163</v>
          </cell>
          <cell r="B3734" t="str">
            <v>KK QUARZITE S006001</v>
          </cell>
          <cell r="C3734">
            <v>12.190000000000001</v>
          </cell>
        </row>
        <row r="3735">
          <cell r="A3735">
            <v>44633</v>
          </cell>
          <cell r="B3735" t="str">
            <v>CEMENTORESINA WALL K</v>
          </cell>
          <cell r="C3735">
            <v>44</v>
          </cell>
        </row>
        <row r="3736">
          <cell r="A3736">
            <v>39993</v>
          </cell>
          <cell r="B3736" t="str">
            <v>OUTDOOR PAINT WR04 1</v>
          </cell>
          <cell r="C3736">
            <v>20</v>
          </cell>
        </row>
        <row r="3737">
          <cell r="A3737">
            <v>16537</v>
          </cell>
          <cell r="B3737" t="str">
            <v>KK ACRILEX FINISH 1.</v>
          </cell>
          <cell r="C3737">
            <v>4.3600000000000003</v>
          </cell>
        </row>
        <row r="3738">
          <cell r="A3738">
            <v>8966</v>
          </cell>
          <cell r="B3738" t="str">
            <v>IMPREG.LEGNO EBANO I</v>
          </cell>
          <cell r="C3738">
            <v>25.34</v>
          </cell>
        </row>
        <row r="3739">
          <cell r="A3739">
            <v>43814</v>
          </cell>
          <cell r="B3739" t="str">
            <v>DECOR KK 14 0,1L 1PZ</v>
          </cell>
          <cell r="C3739">
            <v>8</v>
          </cell>
        </row>
        <row r="3740">
          <cell r="A3740">
            <v>43613</v>
          </cell>
          <cell r="B3740" t="str">
            <v>MICRORESINA PARQUET</v>
          </cell>
          <cell r="C3740">
            <v>18</v>
          </cell>
        </row>
        <row r="3741">
          <cell r="A3741">
            <v>41288</v>
          </cell>
          <cell r="B3741" t="str">
            <v>KK ACRIL.FLEX C3035</v>
          </cell>
          <cell r="C3741">
            <v>19.190000000000001</v>
          </cell>
        </row>
        <row r="3742">
          <cell r="A3742">
            <v>39325</v>
          </cell>
          <cell r="B3742" t="str">
            <v>MICRORESINA KK 125 2</v>
          </cell>
          <cell r="C3742">
            <v>49.5</v>
          </cell>
        </row>
        <row r="3743">
          <cell r="A3743">
            <v>32451</v>
          </cell>
          <cell r="B3743" t="str">
            <v>KK KOMPACT PITT.S058</v>
          </cell>
          <cell r="C3743">
            <v>15.219999999999999</v>
          </cell>
        </row>
        <row r="3744">
          <cell r="A3744">
            <v>43937</v>
          </cell>
          <cell r="B3744" t="str">
            <v>DECOR KK 137 0,1L 1P</v>
          </cell>
          <cell r="C3744">
            <v>8</v>
          </cell>
        </row>
        <row r="3745">
          <cell r="A3745">
            <v>14707</v>
          </cell>
          <cell r="B3745" t="str">
            <v>AQUAFORM DL RACC.GOC</v>
          </cell>
          <cell r="C3745">
            <v>10</v>
          </cell>
        </row>
        <row r="3746">
          <cell r="A3746">
            <v>45763</v>
          </cell>
          <cell r="B3746" t="str">
            <v>TASS SGR PERCUS NYLO</v>
          </cell>
          <cell r="C3746">
            <v>0.54</v>
          </cell>
        </row>
        <row r="3747">
          <cell r="A3747">
            <v>21652</v>
          </cell>
          <cell r="B3747" t="str">
            <v>KK SILOX PIT.K067009</v>
          </cell>
          <cell r="C3747">
            <v>24.15</v>
          </cell>
        </row>
        <row r="3748">
          <cell r="A3748">
            <v>19979</v>
          </cell>
          <cell r="B3748" t="str">
            <v>MICRORESINA ZERO KK</v>
          </cell>
          <cell r="C3748">
            <v>42.5</v>
          </cell>
        </row>
        <row r="3749">
          <cell r="A3749">
            <v>12914</v>
          </cell>
          <cell r="B3749" t="str">
            <v>BIO.TINTEGGIO S02300</v>
          </cell>
          <cell r="C3749">
            <v>6.32</v>
          </cell>
        </row>
        <row r="3750">
          <cell r="A3750">
            <v>42664</v>
          </cell>
          <cell r="B3750" t="str">
            <v>PATINA KK 64 MQ</v>
          </cell>
          <cell r="C3750">
            <v>49.5</v>
          </cell>
        </row>
        <row r="3751">
          <cell r="A3751">
            <v>35450</v>
          </cell>
          <cell r="B3751" t="str">
            <v>KK QUARZITE S002007</v>
          </cell>
          <cell r="C3751">
            <v>16.190000000000001</v>
          </cell>
        </row>
        <row r="3752">
          <cell r="A3752">
            <v>27581</v>
          </cell>
          <cell r="B3752" t="str">
            <v>KD SUP.PAINT I108008</v>
          </cell>
          <cell r="C3752">
            <v>12.6</v>
          </cell>
        </row>
        <row r="3753">
          <cell r="A3753">
            <v>27519</v>
          </cell>
          <cell r="B3753" t="str">
            <v>KD SUP.PAINT I147008</v>
          </cell>
          <cell r="C3753">
            <v>14.540000000000001</v>
          </cell>
        </row>
        <row r="3754">
          <cell r="A3754">
            <v>43753</v>
          </cell>
          <cell r="B3754" t="str">
            <v>KK KOMPACT FINE S.SC</v>
          </cell>
          <cell r="C3754">
            <v>5.17</v>
          </cell>
        </row>
        <row r="3755">
          <cell r="A3755">
            <v>38830</v>
          </cell>
          <cell r="B3755" t="str">
            <v>CEMENTORESINA 2 KK30</v>
          </cell>
          <cell r="C3755">
            <v>44</v>
          </cell>
        </row>
        <row r="3756">
          <cell r="A3756">
            <v>32435</v>
          </cell>
          <cell r="B3756" t="str">
            <v>KK KOMPACT PITT.S194</v>
          </cell>
          <cell r="C3756">
            <v>19.64</v>
          </cell>
        </row>
        <row r="3757">
          <cell r="A3757">
            <v>29904</v>
          </cell>
          <cell r="B3757" t="str">
            <v>KK KOMPACT FIN.K0580</v>
          </cell>
          <cell r="C3757">
            <v>4.0999999999999996</v>
          </cell>
        </row>
        <row r="3758">
          <cell r="A3758">
            <v>45070</v>
          </cell>
          <cell r="B3758" t="str">
            <v>KK SILOX PIT.S.SCUD</v>
          </cell>
          <cell r="C3758">
            <v>29.02</v>
          </cell>
        </row>
        <row r="3759">
          <cell r="A3759">
            <v>45057</v>
          </cell>
          <cell r="B3759" t="str">
            <v>KK SILOX PIT.S.SCUD</v>
          </cell>
          <cell r="C3759">
            <v>29.02</v>
          </cell>
        </row>
        <row r="3760">
          <cell r="A3760">
            <v>44772</v>
          </cell>
          <cell r="B3760" t="str">
            <v>KK SILOX FINISH 1.2</v>
          </cell>
          <cell r="C3760">
            <v>7.94</v>
          </cell>
        </row>
        <row r="3761">
          <cell r="A3761">
            <v>31861</v>
          </cell>
          <cell r="B3761" t="str">
            <v>KD SUP.PAINT I132001</v>
          </cell>
          <cell r="C3761">
            <v>14.540000000000001</v>
          </cell>
        </row>
        <row r="3762">
          <cell r="A3762">
            <v>45235</v>
          </cell>
          <cell r="B3762" t="str">
            <v>KK ACRIL.FLEX S.SCUD</v>
          </cell>
          <cell r="C3762">
            <v>23.3</v>
          </cell>
        </row>
        <row r="3763">
          <cell r="A3763">
            <v>44275</v>
          </cell>
          <cell r="B3763" t="str">
            <v>CEMENTORESINA WALL K</v>
          </cell>
          <cell r="C3763">
            <v>60</v>
          </cell>
        </row>
        <row r="3764">
          <cell r="A3764">
            <v>44145</v>
          </cell>
          <cell r="B3764" t="str">
            <v>CEMENTORESINA KK 145</v>
          </cell>
          <cell r="C3764">
            <v>60</v>
          </cell>
        </row>
        <row r="3765">
          <cell r="A3765">
            <v>27558</v>
          </cell>
          <cell r="B3765" t="str">
            <v>KD SUP.PAINT I110008</v>
          </cell>
          <cell r="C3765">
            <v>14.540000000000001</v>
          </cell>
        </row>
        <row r="3766">
          <cell r="A3766">
            <v>31580</v>
          </cell>
          <cell r="B3766" t="str">
            <v>KD SUP.PAINT I093002</v>
          </cell>
          <cell r="C3766">
            <v>12.6</v>
          </cell>
        </row>
        <row r="3767">
          <cell r="A3767">
            <v>24250</v>
          </cell>
          <cell r="B3767" t="str">
            <v>KK ACRIL.FLEX K04400</v>
          </cell>
          <cell r="C3767">
            <v>17.190000000000001</v>
          </cell>
        </row>
        <row r="3768">
          <cell r="A3768">
            <v>13291</v>
          </cell>
          <cell r="B3768" t="str">
            <v>BIO.SIL.PURO 1,5 K02</v>
          </cell>
          <cell r="C3768">
            <v>6.07</v>
          </cell>
        </row>
        <row r="3769">
          <cell r="A3769">
            <v>41256</v>
          </cell>
          <cell r="B3769" t="str">
            <v>KK ACRIL.FLEX S16900</v>
          </cell>
          <cell r="C3769">
            <v>20.94</v>
          </cell>
        </row>
        <row r="3770">
          <cell r="A3770">
            <v>3264</v>
          </cell>
          <cell r="B3770" t="str">
            <v>DISTANZ. A + MM.2 10</v>
          </cell>
          <cell r="C3770">
            <v>18.25</v>
          </cell>
        </row>
        <row r="3771">
          <cell r="A3771">
            <v>30099</v>
          </cell>
          <cell r="B3771" t="str">
            <v>KK KOMPACT MED.K0500</v>
          </cell>
          <cell r="C3771">
            <v>4.0999999999999996</v>
          </cell>
        </row>
        <row r="3772">
          <cell r="A3772">
            <v>19361</v>
          </cell>
          <cell r="B3772" t="str">
            <v>KD WOOD EBANO  6X0,7</v>
          </cell>
          <cell r="C3772">
            <v>29.03</v>
          </cell>
        </row>
        <row r="3773">
          <cell r="A3773">
            <v>6891</v>
          </cell>
          <cell r="B3773" t="str">
            <v>GEOLITE MICROSIL.S04</v>
          </cell>
          <cell r="C3773">
            <v>18.399999999999999</v>
          </cell>
        </row>
        <row r="3774">
          <cell r="A3774">
            <v>47969</v>
          </cell>
          <cell r="B3774" t="str">
            <v>BIO.TINTEGGIO B5063</v>
          </cell>
          <cell r="C3774">
            <v>6.6400000000000006</v>
          </cell>
        </row>
        <row r="3775">
          <cell r="A3775">
            <v>16269</v>
          </cell>
          <cell r="B3775" t="str">
            <v>FB.2-12 25KG 06 GRIG</v>
          </cell>
          <cell r="C3775">
            <v>2.16</v>
          </cell>
        </row>
        <row r="3776">
          <cell r="A3776">
            <v>12449</v>
          </cell>
          <cell r="B3776" t="str">
            <v>BIO.SILICATO FONDO 1</v>
          </cell>
          <cell r="C3776">
            <v>11.95</v>
          </cell>
        </row>
        <row r="3777">
          <cell r="A3777">
            <v>35756</v>
          </cell>
          <cell r="B3777" t="str">
            <v>MICRORESINA ZERO KK</v>
          </cell>
          <cell r="C3777">
            <v>42</v>
          </cell>
        </row>
        <row r="3778">
          <cell r="A3778">
            <v>28363</v>
          </cell>
          <cell r="B3778" t="str">
            <v>KK ACRIL.FLEX C3033</v>
          </cell>
          <cell r="C3778">
            <v>18.899999999999999</v>
          </cell>
        </row>
        <row r="3779">
          <cell r="A3779">
            <v>17162</v>
          </cell>
          <cell r="B3779" t="str">
            <v>FACT.COLOR PU/S A 70</v>
          </cell>
          <cell r="C3779">
            <v>33.64</v>
          </cell>
        </row>
        <row r="3780">
          <cell r="A3780">
            <v>38625</v>
          </cell>
          <cell r="B3780" t="str">
            <v>CEMENTORESINA 1 KK25</v>
          </cell>
          <cell r="C3780">
            <v>44</v>
          </cell>
        </row>
        <row r="3781">
          <cell r="A3781">
            <v>36538</v>
          </cell>
          <cell r="B3781" t="str">
            <v>KK ACRIL.FLEX C3054</v>
          </cell>
          <cell r="C3781">
            <v>19.190000000000001</v>
          </cell>
        </row>
        <row r="3782">
          <cell r="A3782">
            <v>13502</v>
          </cell>
          <cell r="B3782" t="str">
            <v>TASS.PERCUS.NYLON 13</v>
          </cell>
          <cell r="C3782">
            <v>0.38</v>
          </cell>
        </row>
        <row r="3783">
          <cell r="A3783">
            <v>23649</v>
          </cell>
          <cell r="B3783" t="str">
            <v>KK SILOX PIT.S059005</v>
          </cell>
          <cell r="C3783">
            <v>26.99</v>
          </cell>
        </row>
        <row r="3784">
          <cell r="A3784">
            <v>49056</v>
          </cell>
          <cell r="B3784" t="str">
            <v>POLO BLACK UOMO SIZE</v>
          </cell>
          <cell r="C3784">
            <v>9.6</v>
          </cell>
        </row>
        <row r="3785">
          <cell r="A3785">
            <v>43513</v>
          </cell>
          <cell r="B3785" t="str">
            <v>MICRORESINA FLOOR KK</v>
          </cell>
          <cell r="C3785">
            <v>30.5</v>
          </cell>
        </row>
        <row r="3786">
          <cell r="A3786">
            <v>43474</v>
          </cell>
          <cell r="B3786" t="str">
            <v>MICRORESINA FLOOR KK</v>
          </cell>
          <cell r="C3786">
            <v>30</v>
          </cell>
        </row>
        <row r="3787">
          <cell r="A3787">
            <v>42733</v>
          </cell>
          <cell r="B3787" t="str">
            <v>PATINA KK 133 MQ</v>
          </cell>
          <cell r="C3787">
            <v>49.5</v>
          </cell>
        </row>
        <row r="3788">
          <cell r="A3788">
            <v>38110</v>
          </cell>
          <cell r="B3788" t="str">
            <v>ABSOLUTE KK 110 4L</v>
          </cell>
          <cell r="C3788">
            <v>13</v>
          </cell>
        </row>
        <row r="3789">
          <cell r="A3789">
            <v>37044</v>
          </cell>
          <cell r="B3789" t="str">
            <v>DECOR KK 44 1,5L</v>
          </cell>
          <cell r="C3789">
            <v>27</v>
          </cell>
        </row>
        <row r="3790">
          <cell r="A3790">
            <v>25254</v>
          </cell>
          <cell r="B3790" t="str">
            <v>KK SILOX FINISH 0,7</v>
          </cell>
          <cell r="C3790">
            <v>7.44</v>
          </cell>
        </row>
        <row r="3791">
          <cell r="A3791">
            <v>19830</v>
          </cell>
          <cell r="B3791" t="str">
            <v>PATINA KK 85 15KG</v>
          </cell>
          <cell r="C3791">
            <v>10</v>
          </cell>
        </row>
        <row r="3792">
          <cell r="A3792">
            <v>10534</v>
          </cell>
          <cell r="B3792" t="str">
            <v>MIXER PER BICOMPONEN</v>
          </cell>
          <cell r="C3792">
            <v>38.230000000000004</v>
          </cell>
        </row>
        <row r="3793">
          <cell r="A3793">
            <v>19367</v>
          </cell>
          <cell r="B3793" t="str">
            <v>KD WOOD NOCE   6X0,7</v>
          </cell>
          <cell r="C3793">
            <v>29.03</v>
          </cell>
        </row>
        <row r="3794">
          <cell r="A3794">
            <v>4920</v>
          </cell>
          <cell r="B3794" t="str">
            <v>ELEMENTO GIUNZIONE 3</v>
          </cell>
          <cell r="C3794">
            <v>0.19800000000000001</v>
          </cell>
        </row>
        <row r="3795">
          <cell r="A3795" t="str">
            <v>0001H</v>
          </cell>
          <cell r="B3795" t="str">
            <v>FUGABELLA COLOR KK 1</v>
          </cell>
          <cell r="C3795">
            <v>5.9</v>
          </cell>
        </row>
        <row r="3796">
          <cell r="A3796">
            <v>39073</v>
          </cell>
          <cell r="B3796" t="str">
            <v>MICRORESINA KK 73 1+</v>
          </cell>
          <cell r="C3796">
            <v>51.5</v>
          </cell>
        </row>
        <row r="3797">
          <cell r="A3797">
            <v>24498</v>
          </cell>
          <cell r="B3797" t="str">
            <v>KK ECO ACR.FLEX 1,0</v>
          </cell>
          <cell r="C3797">
            <v>6.8400000000000007</v>
          </cell>
        </row>
        <row r="3798">
          <cell r="A3798">
            <v>19282</v>
          </cell>
          <cell r="B3798" t="str">
            <v>GEOLITE MICROSIL.K02</v>
          </cell>
          <cell r="C3798">
            <v>18.399999999999999</v>
          </cell>
        </row>
        <row r="3799">
          <cell r="A3799">
            <v>46225</v>
          </cell>
          <cell r="B3799" t="str">
            <v>CEMENTORESINA 1 KK25</v>
          </cell>
          <cell r="C3799">
            <v>44</v>
          </cell>
        </row>
        <row r="3800">
          <cell r="A3800">
            <v>45573</v>
          </cell>
          <cell r="B3800" t="str">
            <v>KK SILOX PIT.S061008</v>
          </cell>
          <cell r="C3800">
            <v>25.93</v>
          </cell>
        </row>
        <row r="3801">
          <cell r="A3801">
            <v>44320</v>
          </cell>
          <cell r="B3801" t="str">
            <v>CEMENTORESINA WALL K</v>
          </cell>
          <cell r="C3801">
            <v>60</v>
          </cell>
        </row>
        <row r="3802">
          <cell r="A3802">
            <v>24851</v>
          </cell>
          <cell r="B3802" t="str">
            <v>KK QUARZITE C3060 14</v>
          </cell>
          <cell r="C3802">
            <v>11.36</v>
          </cell>
        </row>
        <row r="3803">
          <cell r="A3803">
            <v>43465</v>
          </cell>
          <cell r="B3803" t="str">
            <v>MICRORESINA FLOOR KK</v>
          </cell>
          <cell r="C3803">
            <v>29.5</v>
          </cell>
        </row>
        <row r="3804">
          <cell r="A3804">
            <v>38645</v>
          </cell>
          <cell r="B3804" t="str">
            <v>CEMENTORESINA 1 KK45</v>
          </cell>
          <cell r="C3804">
            <v>44</v>
          </cell>
        </row>
        <row r="3805">
          <cell r="A3805">
            <v>30993</v>
          </cell>
          <cell r="B3805" t="str">
            <v>KK KOMPACT FIN.C3041</v>
          </cell>
          <cell r="C3805">
            <v>4.0999999999999996</v>
          </cell>
        </row>
        <row r="3806">
          <cell r="A3806">
            <v>46251</v>
          </cell>
          <cell r="B3806" t="str">
            <v>CEMENTORESINA 1 KK51</v>
          </cell>
          <cell r="C3806">
            <v>44</v>
          </cell>
        </row>
        <row r="3807">
          <cell r="A3807">
            <v>8776</v>
          </cell>
          <cell r="B3807" t="str">
            <v>BIO.INTONAC.1,2 S023</v>
          </cell>
          <cell r="C3807">
            <v>2.8600000000000003</v>
          </cell>
        </row>
        <row r="3808">
          <cell r="A3808">
            <v>38285</v>
          </cell>
          <cell r="B3808" t="str">
            <v>ABSOLUTE KK 85 10L</v>
          </cell>
          <cell r="C3808">
            <v>10.5</v>
          </cell>
        </row>
        <row r="3809">
          <cell r="A3809">
            <v>5946</v>
          </cell>
          <cell r="B3809" t="str">
            <v>AQUASTOP 120 ANGOLO</v>
          </cell>
          <cell r="C3809">
            <v>6.0600000000000005</v>
          </cell>
        </row>
        <row r="3810">
          <cell r="A3810">
            <v>46715</v>
          </cell>
          <cell r="B3810" t="str">
            <v>CEMENTORESINA 2 KK11</v>
          </cell>
          <cell r="C3810">
            <v>44</v>
          </cell>
        </row>
        <row r="3811">
          <cell r="A3811">
            <v>43837</v>
          </cell>
          <cell r="B3811" t="str">
            <v>DECOR KK 37 0,1L 1PZ</v>
          </cell>
          <cell r="C3811">
            <v>8</v>
          </cell>
        </row>
        <row r="3812">
          <cell r="A3812">
            <v>39372</v>
          </cell>
          <cell r="B3812" t="str">
            <v>STRIPE KK 72  10LT</v>
          </cell>
          <cell r="C3812">
            <v>16</v>
          </cell>
        </row>
        <row r="3813">
          <cell r="A3813">
            <v>50249</v>
          </cell>
          <cell r="B3813" t="str">
            <v>SILICONE COLOR 13 6X</v>
          </cell>
          <cell r="C3813">
            <v>15.73</v>
          </cell>
        </row>
        <row r="3814">
          <cell r="A3814">
            <v>19827</v>
          </cell>
          <cell r="B3814" t="str">
            <v>PATINA KK 82 15KG</v>
          </cell>
          <cell r="C3814">
            <v>9</v>
          </cell>
        </row>
        <row r="3815">
          <cell r="A3815" t="str">
            <v>0018C</v>
          </cell>
          <cell r="B3815" t="str">
            <v>KOMPACT NEW FIN.S002</v>
          </cell>
          <cell r="C3815">
            <v>4.96</v>
          </cell>
        </row>
        <row r="3816">
          <cell r="A3816">
            <v>42904</v>
          </cell>
          <cell r="B3816" t="str">
            <v>PATINA LIVING KK 104</v>
          </cell>
          <cell r="C3816">
            <v>40.5</v>
          </cell>
        </row>
        <row r="3817">
          <cell r="A3817">
            <v>42864</v>
          </cell>
          <cell r="B3817" t="str">
            <v>PATINA LIVING KK 64</v>
          </cell>
          <cell r="C3817">
            <v>33</v>
          </cell>
        </row>
        <row r="3818">
          <cell r="A3818">
            <v>38270</v>
          </cell>
          <cell r="B3818" t="str">
            <v>ABSOLUTE KK 70 10L</v>
          </cell>
          <cell r="C3818">
            <v>12</v>
          </cell>
        </row>
        <row r="3819">
          <cell r="A3819">
            <v>18878</v>
          </cell>
          <cell r="B3819" t="str">
            <v>BIOSCUD TRAFFIC GRIG</v>
          </cell>
          <cell r="C3819">
            <v>9.870000000000001</v>
          </cell>
        </row>
        <row r="3820">
          <cell r="A3820">
            <v>43859</v>
          </cell>
          <cell r="B3820" t="str">
            <v>DECOR KK 59 0,1L 1PZ</v>
          </cell>
          <cell r="C3820">
            <v>8</v>
          </cell>
        </row>
        <row r="3821">
          <cell r="A3821">
            <v>42933</v>
          </cell>
          <cell r="B3821" t="str">
            <v>PATINA LIVING KK 133</v>
          </cell>
          <cell r="C3821">
            <v>33</v>
          </cell>
        </row>
        <row r="3822">
          <cell r="A3822">
            <v>36909</v>
          </cell>
          <cell r="B3822" t="str">
            <v>FUGABELLA COLOR 09 4</v>
          </cell>
          <cell r="C3822">
            <v>4.67</v>
          </cell>
        </row>
        <row r="3823">
          <cell r="A3823">
            <v>30269</v>
          </cell>
          <cell r="B3823" t="str">
            <v>KK KOMPACT MED.S0300</v>
          </cell>
          <cell r="C3823">
            <v>4.0999999999999996</v>
          </cell>
        </row>
        <row r="3824">
          <cell r="A3824">
            <v>14088</v>
          </cell>
          <cell r="B3824" t="str">
            <v>GEOLITE MICROSIL.K00</v>
          </cell>
          <cell r="C3824">
            <v>21.71</v>
          </cell>
        </row>
        <row r="3825">
          <cell r="A3825">
            <v>6420</v>
          </cell>
          <cell r="B3825" t="str">
            <v>STEEL DRYFIX 10 -125</v>
          </cell>
          <cell r="C3825">
            <v>36.739999999999995</v>
          </cell>
        </row>
        <row r="3826">
          <cell r="A3826">
            <v>3</v>
          </cell>
          <cell r="B3826" t="str">
            <v>FUGALITE COLOR KK 64</v>
          </cell>
          <cell r="C3826">
            <v>18</v>
          </cell>
        </row>
        <row r="3827">
          <cell r="A3827">
            <v>46211</v>
          </cell>
          <cell r="B3827" t="str">
            <v>CEMENTORESINA 1 KK11</v>
          </cell>
          <cell r="C3827">
            <v>44</v>
          </cell>
        </row>
        <row r="3828">
          <cell r="A3828">
            <v>43714</v>
          </cell>
          <cell r="B3828" t="str">
            <v>MICRORESINA PARQUET</v>
          </cell>
          <cell r="C3828">
            <v>17</v>
          </cell>
        </row>
        <row r="3829">
          <cell r="A3829">
            <v>43516</v>
          </cell>
          <cell r="B3829" t="str">
            <v>MICRORESINA FLOOR KK</v>
          </cell>
          <cell r="C3829">
            <v>29.5</v>
          </cell>
        </row>
        <row r="3830">
          <cell r="A3830" t="str">
            <v>001L3</v>
          </cell>
          <cell r="B3830" t="str">
            <v>KK QUARZITE B5326 4L</v>
          </cell>
          <cell r="C3830">
            <v>13.62</v>
          </cell>
        </row>
        <row r="3831">
          <cell r="A3831">
            <v>44844</v>
          </cell>
          <cell r="B3831" t="str">
            <v>CEMENTORESINA R11 KK</v>
          </cell>
          <cell r="C3831">
            <v>80</v>
          </cell>
        </row>
        <row r="3832">
          <cell r="A3832">
            <v>42836</v>
          </cell>
          <cell r="B3832" t="str">
            <v>PATINA LIVING KK 36</v>
          </cell>
          <cell r="C3832">
            <v>32</v>
          </cell>
        </row>
        <row r="3833">
          <cell r="A3833">
            <v>38491</v>
          </cell>
          <cell r="B3833" t="str">
            <v>INVISIBILE 5X2,4M KK</v>
          </cell>
          <cell r="C3833">
            <v>9.5</v>
          </cell>
        </row>
        <row r="3834">
          <cell r="A3834">
            <v>35587</v>
          </cell>
          <cell r="B3834" t="str">
            <v>KK ACRILEX FINISH 1.</v>
          </cell>
          <cell r="C3834">
            <v>3.38</v>
          </cell>
        </row>
        <row r="3835">
          <cell r="A3835">
            <v>50588</v>
          </cell>
          <cell r="B3835" t="str">
            <v>SILMAT COLOR KK 2 6X</v>
          </cell>
          <cell r="C3835">
            <v>15.7</v>
          </cell>
        </row>
        <row r="3836">
          <cell r="A3836">
            <v>45019</v>
          </cell>
          <cell r="B3836" t="str">
            <v>KK SILOX FINISH 1.5</v>
          </cell>
          <cell r="C3836">
            <v>7.94</v>
          </cell>
        </row>
        <row r="3837">
          <cell r="A3837">
            <v>38530</v>
          </cell>
          <cell r="B3837" t="str">
            <v>INVISIBILE 5X2,4M KK</v>
          </cell>
          <cell r="C3837">
            <v>9.5</v>
          </cell>
        </row>
        <row r="3838">
          <cell r="A3838">
            <v>36584</v>
          </cell>
          <cell r="B3838" t="str">
            <v>KK ACRIL.FLEX C3004</v>
          </cell>
          <cell r="C3838">
            <v>19.190000000000001</v>
          </cell>
        </row>
        <row r="3839">
          <cell r="A3839">
            <v>13915</v>
          </cell>
          <cell r="B3839" t="str">
            <v>FUGALITE GR.LUCE 3KG</v>
          </cell>
          <cell r="C3839">
            <v>17.3</v>
          </cell>
        </row>
        <row r="3840">
          <cell r="A3840">
            <v>44210</v>
          </cell>
          <cell r="B3840" t="str">
            <v>CEMENTORESINA WALL K</v>
          </cell>
          <cell r="C3840">
            <v>60</v>
          </cell>
        </row>
        <row r="3841">
          <cell r="A3841" t="str">
            <v>000X2</v>
          </cell>
          <cell r="B3841" t="str">
            <v>SKIL GUARD S 5L</v>
          </cell>
          <cell r="C3841">
            <v>22.3</v>
          </cell>
        </row>
        <row r="3842">
          <cell r="A3842">
            <v>46308</v>
          </cell>
          <cell r="B3842" t="str">
            <v>CEMENTORESINA 1 KK10</v>
          </cell>
          <cell r="C3842">
            <v>44</v>
          </cell>
        </row>
        <row r="3843">
          <cell r="A3843">
            <v>38517</v>
          </cell>
          <cell r="B3843" t="str">
            <v>INVISIBILE 5X2,4M KK</v>
          </cell>
          <cell r="C3843">
            <v>9.5</v>
          </cell>
        </row>
        <row r="3844">
          <cell r="A3844">
            <v>37252</v>
          </cell>
          <cell r="B3844" t="str">
            <v>DECOR KK 52 4L.</v>
          </cell>
          <cell r="C3844">
            <v>20.5</v>
          </cell>
        </row>
        <row r="3845">
          <cell r="A3845">
            <v>26367</v>
          </cell>
          <cell r="B3845" t="str">
            <v>KK ECO SIL.VELAT.K19</v>
          </cell>
          <cell r="C3845">
            <v>34</v>
          </cell>
        </row>
        <row r="3846">
          <cell r="A3846" t="str">
            <v>0001J</v>
          </cell>
          <cell r="B3846" t="str">
            <v>FUGABELLA COLOR KK 1</v>
          </cell>
          <cell r="C3846">
            <v>4.67</v>
          </cell>
        </row>
        <row r="3847">
          <cell r="A3847">
            <v>42788</v>
          </cell>
          <cell r="B3847" t="str">
            <v>STRIPE WR06  10LT</v>
          </cell>
          <cell r="C3847">
            <v>16</v>
          </cell>
        </row>
        <row r="3848">
          <cell r="A3848">
            <v>39820</v>
          </cell>
          <cell r="B3848" t="str">
            <v>WALLCRETE KK 20 MQ</v>
          </cell>
          <cell r="C3848">
            <v>48.5</v>
          </cell>
        </row>
        <row r="3849">
          <cell r="A3849">
            <v>38338</v>
          </cell>
          <cell r="B3849" t="str">
            <v>ABSOLUTE KK 138 10L</v>
          </cell>
          <cell r="C3849">
            <v>11</v>
          </cell>
        </row>
        <row r="3850">
          <cell r="A3850">
            <v>34077</v>
          </cell>
          <cell r="B3850" t="str">
            <v>KK KOMPACT PITT.K043</v>
          </cell>
          <cell r="C3850">
            <v>17.009999999999998</v>
          </cell>
        </row>
        <row r="3851">
          <cell r="A3851">
            <v>19782</v>
          </cell>
          <cell r="B3851" t="str">
            <v>PATINA KK 37 15KG</v>
          </cell>
          <cell r="C3851">
            <v>9.5</v>
          </cell>
        </row>
        <row r="3852">
          <cell r="A3852">
            <v>44949</v>
          </cell>
          <cell r="B3852" t="str">
            <v>CEMENTORESINA R11 KK</v>
          </cell>
          <cell r="C3852">
            <v>80</v>
          </cell>
        </row>
        <row r="3853">
          <cell r="A3853">
            <v>39597</v>
          </cell>
          <cell r="B3853" t="str">
            <v>DECOR WR07 1,5L.</v>
          </cell>
          <cell r="C3853">
            <v>24</v>
          </cell>
        </row>
        <row r="3854">
          <cell r="A3854">
            <v>39291</v>
          </cell>
          <cell r="B3854" t="str">
            <v>MICRORESINA KK 91 2,</v>
          </cell>
          <cell r="C3854">
            <v>49.5</v>
          </cell>
        </row>
        <row r="3855">
          <cell r="A3855">
            <v>38907</v>
          </cell>
          <cell r="B3855" t="str">
            <v>CEMENTORESINA 2 KK10</v>
          </cell>
          <cell r="C3855">
            <v>44</v>
          </cell>
        </row>
        <row r="3856">
          <cell r="A3856">
            <v>33488</v>
          </cell>
          <cell r="B3856" t="str">
            <v>KK KOMPACT PITT.K050</v>
          </cell>
          <cell r="C3856">
            <v>15.219999999999999</v>
          </cell>
        </row>
        <row r="3857">
          <cell r="A3857">
            <v>33049</v>
          </cell>
          <cell r="B3857" t="str">
            <v>KK KOMPACT MED.K0500</v>
          </cell>
          <cell r="C3857">
            <v>4.0999999999999996</v>
          </cell>
        </row>
        <row r="3858">
          <cell r="A3858">
            <v>19359</v>
          </cell>
          <cell r="B3858" t="str">
            <v>KD WOOD DOUGLAS 6X0,</v>
          </cell>
          <cell r="C3858">
            <v>29.03</v>
          </cell>
        </row>
        <row r="3859">
          <cell r="A3859">
            <v>8533</v>
          </cell>
          <cell r="B3859" t="str">
            <v>BIO.INTONAC.0,7 S031</v>
          </cell>
          <cell r="C3859">
            <v>2.8600000000000003</v>
          </cell>
        </row>
        <row r="3860">
          <cell r="A3860">
            <v>37404</v>
          </cell>
          <cell r="B3860" t="str">
            <v>DECOR KK 4 10L.</v>
          </cell>
          <cell r="C3860">
            <v>21</v>
          </cell>
        </row>
        <row r="3861">
          <cell r="A3861">
            <v>17176</v>
          </cell>
          <cell r="B3861" t="str">
            <v>POLYRES N-IBIX 2X2,5</v>
          </cell>
          <cell r="C3861">
            <v>30.560000000000002</v>
          </cell>
        </row>
        <row r="3862">
          <cell r="A3862">
            <v>38088</v>
          </cell>
          <cell r="B3862" t="str">
            <v>ABSOLUTE KK 88 4L</v>
          </cell>
          <cell r="C3862">
            <v>12.5</v>
          </cell>
        </row>
        <row r="3863">
          <cell r="A3863">
            <v>37533</v>
          </cell>
          <cell r="B3863" t="str">
            <v>DECOR KK 133 10L.</v>
          </cell>
          <cell r="C3863">
            <v>21</v>
          </cell>
        </row>
        <row r="3864">
          <cell r="A3864" t="str">
            <v>G0985</v>
          </cell>
          <cell r="B3864" t="str">
            <v>KCC CARD A5 KK147 (3</v>
          </cell>
          <cell r="C3864">
            <v>0.9</v>
          </cell>
        </row>
        <row r="3865">
          <cell r="A3865">
            <v>33567</v>
          </cell>
          <cell r="B3865" t="str">
            <v>KK ACRIL.FLEX C3010</v>
          </cell>
          <cell r="C3865">
            <v>17.190000000000001</v>
          </cell>
        </row>
        <row r="3866">
          <cell r="A3866">
            <v>46682</v>
          </cell>
          <cell r="B3866" t="str">
            <v>CEMENTORESINA 2 KK82</v>
          </cell>
          <cell r="C3866">
            <v>44</v>
          </cell>
        </row>
        <row r="3867">
          <cell r="A3867">
            <v>39310</v>
          </cell>
          <cell r="B3867" t="str">
            <v>MICRORESINA KK 110 2</v>
          </cell>
          <cell r="C3867">
            <v>49.5</v>
          </cell>
        </row>
        <row r="3868">
          <cell r="A3868">
            <v>36968</v>
          </cell>
          <cell r="B3868" t="str">
            <v>KK KOMPACT PITT.S169</v>
          </cell>
          <cell r="C3868">
            <v>18.54</v>
          </cell>
        </row>
        <row r="3869">
          <cell r="A3869">
            <v>25008</v>
          </cell>
          <cell r="B3869" t="str">
            <v>KK QUARZITE BC GD 14</v>
          </cell>
          <cell r="C3869">
            <v>8.07</v>
          </cell>
        </row>
        <row r="3870">
          <cell r="A3870">
            <v>49044</v>
          </cell>
          <cell r="B3870" t="str">
            <v>FELPA CAPP. BLACK SI</v>
          </cell>
          <cell r="C3870">
            <v>16.600000000000001</v>
          </cell>
        </row>
        <row r="3871">
          <cell r="A3871">
            <v>39150</v>
          </cell>
          <cell r="B3871" t="str">
            <v>MICRORESINA KK 150 1</v>
          </cell>
          <cell r="C3871">
            <v>57.5</v>
          </cell>
        </row>
        <row r="3872">
          <cell r="A3872">
            <v>42341</v>
          </cell>
          <cell r="B3872" t="str">
            <v>WALLPAPER KK 141 MQ</v>
          </cell>
          <cell r="C3872">
            <v>29.5</v>
          </cell>
        </row>
        <row r="3873">
          <cell r="A3873">
            <v>41750</v>
          </cell>
          <cell r="B3873" t="str">
            <v>WALLCRETE LIVING KK</v>
          </cell>
          <cell r="C3873">
            <v>34</v>
          </cell>
        </row>
        <row r="3874">
          <cell r="A3874">
            <v>8148</v>
          </cell>
          <cell r="B3874" t="str">
            <v>BIO.TINTEGGIO S00500</v>
          </cell>
          <cell r="C3874">
            <v>8.120000000000001</v>
          </cell>
        </row>
        <row r="3875">
          <cell r="A3875">
            <v>38073</v>
          </cell>
          <cell r="B3875" t="str">
            <v>ABSOLUTE KK 73 4L</v>
          </cell>
          <cell r="C3875">
            <v>12.5</v>
          </cell>
        </row>
        <row r="3876">
          <cell r="A3876">
            <v>31665</v>
          </cell>
          <cell r="B3876" t="str">
            <v>KK KOMPACT PITT.K059</v>
          </cell>
          <cell r="C3876">
            <v>15.219999999999999</v>
          </cell>
        </row>
        <row r="3877">
          <cell r="A3877">
            <v>13910</v>
          </cell>
          <cell r="B3877" t="str">
            <v>FUGALITE CARAMEL 3KG</v>
          </cell>
          <cell r="C3877">
            <v>17.3</v>
          </cell>
        </row>
        <row r="3878">
          <cell r="A3878">
            <v>49945</v>
          </cell>
          <cell r="B3878" t="str">
            <v>DOTAZIONE SMALL TETR</v>
          </cell>
          <cell r="C3878">
            <v>879</v>
          </cell>
        </row>
        <row r="3879">
          <cell r="A3879">
            <v>42796</v>
          </cell>
          <cell r="B3879" t="str">
            <v>KK KOMPACT FINE S.SC</v>
          </cell>
          <cell r="C3879">
            <v>5.17</v>
          </cell>
        </row>
        <row r="3880">
          <cell r="A3880">
            <v>38434</v>
          </cell>
          <cell r="B3880" t="str">
            <v>INVISIBILE 5X2,4M KK</v>
          </cell>
          <cell r="C3880">
            <v>9.5</v>
          </cell>
        </row>
        <row r="3881">
          <cell r="A3881">
            <v>13975</v>
          </cell>
          <cell r="B3881" t="str">
            <v>IMPREG.LEGNO NEUTRO</v>
          </cell>
          <cell r="C3881">
            <v>20.95</v>
          </cell>
        </row>
        <row r="3882">
          <cell r="A3882">
            <v>46759</v>
          </cell>
          <cell r="B3882" t="str">
            <v>CEMENTORESINA 2 WR09</v>
          </cell>
          <cell r="C3882">
            <v>44</v>
          </cell>
        </row>
        <row r="3883">
          <cell r="A3883">
            <v>43589</v>
          </cell>
          <cell r="B3883" t="str">
            <v>KK KOMPACT FINE S.SC</v>
          </cell>
          <cell r="C3883">
            <v>5.17</v>
          </cell>
        </row>
        <row r="3884">
          <cell r="A3884">
            <v>43012</v>
          </cell>
          <cell r="B3884" t="str">
            <v>OUTDOOR PLASTER KK 1</v>
          </cell>
          <cell r="C3884">
            <v>4.5</v>
          </cell>
        </row>
        <row r="3885">
          <cell r="A3885">
            <v>41626</v>
          </cell>
          <cell r="B3885" t="str">
            <v>WALLCRETE LIVING KK</v>
          </cell>
          <cell r="C3885">
            <v>33</v>
          </cell>
        </row>
        <row r="3886">
          <cell r="A3886">
            <v>43024</v>
          </cell>
          <cell r="B3886" t="str">
            <v>OUTDOOR PLASTER KK 2</v>
          </cell>
          <cell r="C3886">
            <v>5</v>
          </cell>
        </row>
        <row r="3887">
          <cell r="A3887">
            <v>39274</v>
          </cell>
          <cell r="B3887" t="str">
            <v>MICRORESINA KK 74 2,</v>
          </cell>
          <cell r="C3887">
            <v>49.5</v>
          </cell>
        </row>
        <row r="3888">
          <cell r="A3888">
            <v>30161</v>
          </cell>
          <cell r="B3888" t="str">
            <v>KK KOMPACT MED.K1290</v>
          </cell>
          <cell r="C3888">
            <v>4.96</v>
          </cell>
        </row>
        <row r="3889">
          <cell r="A3889">
            <v>13097</v>
          </cell>
          <cell r="B3889" t="str">
            <v>BIO.MARMORINO K01100</v>
          </cell>
          <cell r="C3889">
            <v>4.3</v>
          </cell>
        </row>
        <row r="3890">
          <cell r="A3890">
            <v>11797</v>
          </cell>
          <cell r="B3890" t="str">
            <v>BIO.INTONAC.0,5 C304</v>
          </cell>
          <cell r="C3890">
            <v>2.8600000000000003</v>
          </cell>
        </row>
        <row r="3891">
          <cell r="A3891">
            <v>7515</v>
          </cell>
          <cell r="B3891" t="str">
            <v>SM.FERROMIC.VERDE AF</v>
          </cell>
          <cell r="C3891">
            <v>38.450000000000003</v>
          </cell>
        </row>
        <row r="3892">
          <cell r="A3892">
            <v>46351</v>
          </cell>
          <cell r="B3892" t="str">
            <v>CEMENTORESINA 1 WR01</v>
          </cell>
          <cell r="C3892">
            <v>44</v>
          </cell>
        </row>
        <row r="3893">
          <cell r="A3893">
            <v>44712</v>
          </cell>
          <cell r="B3893" t="str">
            <v>CEMENTORESINA WALL K</v>
          </cell>
          <cell r="C3893">
            <v>44</v>
          </cell>
        </row>
        <row r="3894">
          <cell r="A3894">
            <v>42219</v>
          </cell>
          <cell r="B3894" t="str">
            <v>WALLPAPER KK 19 MQ</v>
          </cell>
          <cell r="C3894">
            <v>29.5</v>
          </cell>
        </row>
        <row r="3895">
          <cell r="A3895">
            <v>27596</v>
          </cell>
          <cell r="B3895" t="str">
            <v>KD SUP.PAINT I048004</v>
          </cell>
          <cell r="C3895">
            <v>12.6</v>
          </cell>
        </row>
        <row r="3896">
          <cell r="A3896">
            <v>27556</v>
          </cell>
          <cell r="B3896" t="str">
            <v>KD SUP.PAINT I103004</v>
          </cell>
          <cell r="C3896">
            <v>14.540000000000001</v>
          </cell>
        </row>
        <row r="3897">
          <cell r="A3897">
            <v>25255</v>
          </cell>
          <cell r="B3897" t="str">
            <v>KK SILOX FINISH 0,7</v>
          </cell>
          <cell r="C3897">
            <v>7.44</v>
          </cell>
        </row>
        <row r="3898">
          <cell r="A3898">
            <v>15142</v>
          </cell>
          <cell r="B3898" t="str">
            <v>BIO.SIL.PURO PIT.K06</v>
          </cell>
          <cell r="C3898">
            <v>19.899999999999999</v>
          </cell>
        </row>
        <row r="3899">
          <cell r="A3899">
            <v>11649</v>
          </cell>
          <cell r="B3899" t="str">
            <v>BIO.INTONAC.1,2 C301</v>
          </cell>
          <cell r="C3899">
            <v>2.8600000000000003</v>
          </cell>
        </row>
        <row r="3900">
          <cell r="A3900">
            <v>21626</v>
          </cell>
          <cell r="B3900" t="str">
            <v>KK SILOX PIT.K045005</v>
          </cell>
          <cell r="C3900">
            <v>26.99</v>
          </cell>
        </row>
        <row r="3901">
          <cell r="A3901">
            <v>3217</v>
          </cell>
          <cell r="B3901" t="str">
            <v>SPATOLA AMERICANA 15</v>
          </cell>
          <cell r="C3901">
            <v>18.96</v>
          </cell>
        </row>
        <row r="3902">
          <cell r="A3902">
            <v>34640</v>
          </cell>
          <cell r="B3902" t="str">
            <v>KK ECO SIL.VELAT.S00</v>
          </cell>
          <cell r="C3902">
            <v>34</v>
          </cell>
        </row>
        <row r="3903">
          <cell r="A3903">
            <v>27611</v>
          </cell>
          <cell r="B3903" t="str">
            <v>KD SUP.PAINT I153008</v>
          </cell>
          <cell r="C3903">
            <v>12.6</v>
          </cell>
        </row>
        <row r="3904">
          <cell r="A3904">
            <v>24314</v>
          </cell>
          <cell r="B3904" t="str">
            <v>KK ACRIL.FLEX K00700</v>
          </cell>
          <cell r="C3904">
            <v>19.190000000000001</v>
          </cell>
        </row>
        <row r="3905">
          <cell r="A3905">
            <v>7828</v>
          </cell>
          <cell r="B3905" t="str">
            <v>AQUAL.SAT.CASHMERE A</v>
          </cell>
          <cell r="C3905">
            <v>32.799999999999997</v>
          </cell>
        </row>
        <row r="3906">
          <cell r="A3906">
            <v>46680</v>
          </cell>
          <cell r="B3906" t="str">
            <v>CEMENTORESINA 2 KK80</v>
          </cell>
          <cell r="C3906">
            <v>44</v>
          </cell>
        </row>
        <row r="3907">
          <cell r="A3907">
            <v>42079</v>
          </cell>
          <cell r="B3907" t="str">
            <v>OUTDOOR PAINT KK 79</v>
          </cell>
          <cell r="C3907">
            <v>19.5</v>
          </cell>
        </row>
        <row r="3908">
          <cell r="A3908">
            <v>44348</v>
          </cell>
          <cell r="B3908" t="str">
            <v>CEMENTORESINA WALL K</v>
          </cell>
          <cell r="C3908">
            <v>60</v>
          </cell>
        </row>
        <row r="3909">
          <cell r="A3909">
            <v>37481</v>
          </cell>
          <cell r="B3909" t="str">
            <v>DECOR KK 81 10L.</v>
          </cell>
          <cell r="C3909">
            <v>19.5</v>
          </cell>
        </row>
        <row r="3910">
          <cell r="A3910">
            <v>25011</v>
          </cell>
          <cell r="B3910" t="str">
            <v>KK QUARZITE MB GD 13</v>
          </cell>
          <cell r="C3910">
            <v>7.5900000000000007</v>
          </cell>
        </row>
        <row r="3911">
          <cell r="A3911">
            <v>46350</v>
          </cell>
          <cell r="B3911" t="str">
            <v>CEMENTORESINA 1 KK15</v>
          </cell>
          <cell r="C3911">
            <v>44</v>
          </cell>
        </row>
        <row r="3912">
          <cell r="A3912">
            <v>42067</v>
          </cell>
          <cell r="B3912" t="str">
            <v>OUTDOOR PAINT KK 67</v>
          </cell>
          <cell r="C3912">
            <v>19.5</v>
          </cell>
        </row>
        <row r="3913">
          <cell r="A3913">
            <v>45069</v>
          </cell>
          <cell r="B3913" t="str">
            <v>KK SILOX PIT.S.SCUD</v>
          </cell>
          <cell r="C3913">
            <v>29.02</v>
          </cell>
        </row>
        <row r="3914">
          <cell r="A3914">
            <v>39646</v>
          </cell>
          <cell r="B3914" t="str">
            <v>STRIPE WR03  4L</v>
          </cell>
          <cell r="C3914">
            <v>18.5</v>
          </cell>
        </row>
        <row r="3915">
          <cell r="A3915">
            <v>31915</v>
          </cell>
          <cell r="B3915" t="str">
            <v>KK QUARZITE C3026 14</v>
          </cell>
          <cell r="C3915">
            <v>10.33</v>
          </cell>
        </row>
        <row r="3916">
          <cell r="A3916">
            <v>21722</v>
          </cell>
          <cell r="B3916" t="str">
            <v>KK SILOX FINISH 0,7</v>
          </cell>
          <cell r="C3916">
            <v>6.74</v>
          </cell>
        </row>
        <row r="3917">
          <cell r="A3917">
            <v>44470</v>
          </cell>
          <cell r="B3917" t="str">
            <v>KK KOMPACT FIN.K0340</v>
          </cell>
          <cell r="C3917">
            <v>4.0999999999999996</v>
          </cell>
        </row>
        <row r="3918">
          <cell r="A3918">
            <v>41231</v>
          </cell>
          <cell r="B3918" t="str">
            <v>KK ACRIL.FLEX S06100</v>
          </cell>
          <cell r="C3918">
            <v>20.94</v>
          </cell>
        </row>
        <row r="3919">
          <cell r="A3919">
            <v>21705</v>
          </cell>
          <cell r="B3919" t="str">
            <v>KK SILOX FINISH 0,7</v>
          </cell>
          <cell r="C3919">
            <v>6.74</v>
          </cell>
        </row>
        <row r="3920">
          <cell r="A3920">
            <v>44261</v>
          </cell>
          <cell r="B3920" t="str">
            <v>CEMENTORESINA WALL K</v>
          </cell>
          <cell r="C3920">
            <v>60</v>
          </cell>
        </row>
        <row r="3921">
          <cell r="A3921">
            <v>35997</v>
          </cell>
          <cell r="B3921" t="str">
            <v>MICRORESINA ZERO KK</v>
          </cell>
          <cell r="C3921">
            <v>45</v>
          </cell>
        </row>
        <row r="3922">
          <cell r="A3922">
            <v>28608</v>
          </cell>
          <cell r="B3922" t="str">
            <v>KK SILOX FINISH 0,7</v>
          </cell>
          <cell r="C3922">
            <v>7.8599999999999994</v>
          </cell>
        </row>
        <row r="3923">
          <cell r="A3923">
            <v>49024</v>
          </cell>
          <cell r="B3923" t="str">
            <v>T-SHIRT BLACK SIZE S</v>
          </cell>
          <cell r="C3923">
            <v>4.9000000000000004</v>
          </cell>
        </row>
        <row r="3924">
          <cell r="A3924">
            <v>39439</v>
          </cell>
          <cell r="B3924" t="str">
            <v>STRIPE KK 139  10LT</v>
          </cell>
          <cell r="C3924">
            <v>16</v>
          </cell>
        </row>
        <row r="3925">
          <cell r="A3925">
            <v>36593</v>
          </cell>
          <cell r="B3925" t="str">
            <v>KK ACRIL.FLEX C3022</v>
          </cell>
          <cell r="C3925">
            <v>19.190000000000001</v>
          </cell>
        </row>
        <row r="3926">
          <cell r="A3926">
            <v>7808</v>
          </cell>
          <cell r="B3926" t="str">
            <v>AQUAL.SAT.PERLA A002</v>
          </cell>
          <cell r="C3926">
            <v>30.78</v>
          </cell>
        </row>
        <row r="3927">
          <cell r="A3927" t="str">
            <v>G0842</v>
          </cell>
          <cell r="B3927" t="str">
            <v>KCC CARD A5 KK4 (3 P</v>
          </cell>
          <cell r="C3927">
            <v>0.9</v>
          </cell>
        </row>
        <row r="3928">
          <cell r="A3928">
            <v>39256</v>
          </cell>
          <cell r="B3928" t="str">
            <v>MICRORESINA KK 56 2,</v>
          </cell>
          <cell r="C3928">
            <v>49.5</v>
          </cell>
        </row>
        <row r="3929">
          <cell r="A3929">
            <v>21791</v>
          </cell>
          <cell r="B3929" t="str">
            <v>KK SILOX FINISH 0,7</v>
          </cell>
          <cell r="C3929">
            <v>7.44</v>
          </cell>
        </row>
        <row r="3930">
          <cell r="A3930">
            <v>45664</v>
          </cell>
          <cell r="B3930" t="str">
            <v>KK ACRILEX FINISH 1.</v>
          </cell>
          <cell r="C3930">
            <v>3.38</v>
          </cell>
        </row>
        <row r="3931">
          <cell r="A3931">
            <v>37243</v>
          </cell>
          <cell r="B3931" t="str">
            <v>DECOR KK 43 4L.</v>
          </cell>
          <cell r="C3931">
            <v>24.5</v>
          </cell>
        </row>
        <row r="3932">
          <cell r="A3932">
            <v>36977</v>
          </cell>
          <cell r="B3932" t="str">
            <v>KK SILOX FINISH 1.0</v>
          </cell>
          <cell r="C3932">
            <v>6.74</v>
          </cell>
        </row>
        <row r="3933">
          <cell r="A3933">
            <v>24031</v>
          </cell>
          <cell r="B3933" t="str">
            <v>KK QUARZITE S036003</v>
          </cell>
          <cell r="C3933">
            <v>14.35</v>
          </cell>
        </row>
        <row r="3934">
          <cell r="A3934">
            <v>20170</v>
          </cell>
          <cell r="B3934" t="str">
            <v>KK QUARZITE K029006</v>
          </cell>
          <cell r="C3934">
            <v>10.33</v>
          </cell>
        </row>
        <row r="3935">
          <cell r="A3935">
            <v>13158</v>
          </cell>
          <cell r="B3935" t="str">
            <v>MICRORESINA ZERO WR0</v>
          </cell>
          <cell r="C3935">
            <v>43</v>
          </cell>
        </row>
        <row r="3936">
          <cell r="A3936">
            <v>44135</v>
          </cell>
          <cell r="B3936" t="str">
            <v>CEMENTORESINA KK 135</v>
          </cell>
          <cell r="C3936">
            <v>60</v>
          </cell>
        </row>
        <row r="3937">
          <cell r="A3937">
            <v>39178</v>
          </cell>
          <cell r="B3937" t="str">
            <v>STRIPE KK 28  10LT</v>
          </cell>
          <cell r="C3937">
            <v>16.5</v>
          </cell>
        </row>
        <row r="3938">
          <cell r="A3938">
            <v>39087</v>
          </cell>
          <cell r="B3938" t="str">
            <v>MICRORESINA KK 87 1+</v>
          </cell>
          <cell r="C3938">
            <v>52.5</v>
          </cell>
        </row>
        <row r="3939">
          <cell r="A3939">
            <v>28652</v>
          </cell>
          <cell r="B3939" t="str">
            <v>KK SILOX FINISH 0,7</v>
          </cell>
          <cell r="C3939">
            <v>6.74</v>
          </cell>
        </row>
        <row r="3940">
          <cell r="A3940">
            <v>8811</v>
          </cell>
          <cell r="B3940" t="str">
            <v>GEOLITE MICROSIL.S02</v>
          </cell>
          <cell r="C3940">
            <v>16.690000000000001</v>
          </cell>
        </row>
        <row r="3941">
          <cell r="A3941">
            <v>39117</v>
          </cell>
          <cell r="B3941" t="str">
            <v>MICRORESINA KK 117 1</v>
          </cell>
          <cell r="C3941">
            <v>52.5</v>
          </cell>
        </row>
        <row r="3942">
          <cell r="A3942">
            <v>44213</v>
          </cell>
          <cell r="B3942" t="str">
            <v>CEMENTORESINA WALL K</v>
          </cell>
          <cell r="C3942">
            <v>60</v>
          </cell>
        </row>
        <row r="3943">
          <cell r="A3943">
            <v>43889</v>
          </cell>
          <cell r="B3943" t="str">
            <v>DECOR KK 89 0,1L 1PZ</v>
          </cell>
          <cell r="C3943">
            <v>8</v>
          </cell>
        </row>
        <row r="3944">
          <cell r="A3944">
            <v>39909</v>
          </cell>
          <cell r="B3944" t="str">
            <v>WALLCRETE KK 109 MQ</v>
          </cell>
          <cell r="C3944">
            <v>49.5</v>
          </cell>
        </row>
        <row r="3945">
          <cell r="A3945">
            <v>32836</v>
          </cell>
          <cell r="B3945" t="str">
            <v>KK KOMPACT PITT.S046</v>
          </cell>
          <cell r="C3945">
            <v>16.72</v>
          </cell>
        </row>
        <row r="3946">
          <cell r="A3946">
            <v>43595</v>
          </cell>
          <cell r="B3946" t="str">
            <v>KK KOMPACT FINE S.SC</v>
          </cell>
          <cell r="C3946">
            <v>5.17</v>
          </cell>
        </row>
        <row r="3947">
          <cell r="A3947">
            <v>7401</v>
          </cell>
          <cell r="B3947" t="str">
            <v>GEOSTEEL GRID 400 25</v>
          </cell>
          <cell r="C3947">
            <v>30.65</v>
          </cell>
        </row>
        <row r="3948">
          <cell r="A3948">
            <v>3447</v>
          </cell>
          <cell r="B3948" t="str">
            <v>BIO.SIL.PURO 1,2 K03</v>
          </cell>
          <cell r="C3948">
            <v>6.42</v>
          </cell>
        </row>
        <row r="3949">
          <cell r="A3949">
            <v>27546</v>
          </cell>
          <cell r="B3949" t="str">
            <v>KD SUP.PAINT I198007</v>
          </cell>
          <cell r="C3949">
            <v>14.540000000000001</v>
          </cell>
        </row>
        <row r="3950">
          <cell r="A3950">
            <v>17056</v>
          </cell>
          <cell r="B3950" t="str">
            <v>GEOLITE MICROSIL.C30</v>
          </cell>
          <cell r="C3950">
            <v>18.399999999999999</v>
          </cell>
        </row>
        <row r="3951">
          <cell r="A3951">
            <v>10954</v>
          </cell>
          <cell r="B3951" t="str">
            <v>ROLLER PLUS RICAMBIO</v>
          </cell>
          <cell r="C3951">
            <v>51</v>
          </cell>
        </row>
        <row r="3952">
          <cell r="A3952" t="str">
            <v>0000T</v>
          </cell>
          <cell r="B3952" t="str">
            <v>FUGABELLA COLOR KK 6</v>
          </cell>
          <cell r="C3952">
            <v>4.67</v>
          </cell>
        </row>
        <row r="3953">
          <cell r="A3953" t="str">
            <v>G0865</v>
          </cell>
          <cell r="B3953" t="str">
            <v>KCC CARD A5 KK27 (3</v>
          </cell>
          <cell r="C3953">
            <v>0.9</v>
          </cell>
        </row>
        <row r="3954">
          <cell r="A3954">
            <v>42032</v>
          </cell>
          <cell r="B3954" t="str">
            <v>OUTDOOR PAINT KK 32</v>
          </cell>
          <cell r="C3954">
            <v>19</v>
          </cell>
        </row>
        <row r="3955">
          <cell r="A3955">
            <v>29489</v>
          </cell>
          <cell r="B3955" t="str">
            <v>GD116 PASTA ROSSO PE</v>
          </cell>
          <cell r="C3955">
            <v>92.8</v>
          </cell>
        </row>
        <row r="3956">
          <cell r="A3956">
            <v>38439</v>
          </cell>
          <cell r="B3956" t="str">
            <v>INVISIBILE 5X2,4M KK</v>
          </cell>
          <cell r="C3956">
            <v>9.5</v>
          </cell>
        </row>
        <row r="3957">
          <cell r="A3957">
            <v>7900</v>
          </cell>
          <cell r="B3957" t="str">
            <v>AQUAL.SAT.NERO A020</v>
          </cell>
          <cell r="C3957">
            <v>30.78</v>
          </cell>
        </row>
        <row r="3958">
          <cell r="A3958">
            <v>45973</v>
          </cell>
          <cell r="B3958" t="str">
            <v>KK QUARZITE C3025 14</v>
          </cell>
          <cell r="C3958">
            <v>10.33</v>
          </cell>
        </row>
        <row r="3959">
          <cell r="A3959">
            <v>41426</v>
          </cell>
          <cell r="B3959" t="str">
            <v>OUTDOOR PAINT KK 26</v>
          </cell>
          <cell r="C3959">
            <v>27</v>
          </cell>
        </row>
        <row r="3960">
          <cell r="A3960">
            <v>38527</v>
          </cell>
          <cell r="B3960" t="str">
            <v>INVISIBILE 5X2,4M KK</v>
          </cell>
          <cell r="C3960">
            <v>9.5</v>
          </cell>
        </row>
        <row r="3961">
          <cell r="A3961">
            <v>6454</v>
          </cell>
          <cell r="B3961" t="str">
            <v>GEOLITE MICROSIL.S00</v>
          </cell>
          <cell r="C3961">
            <v>16.690000000000001</v>
          </cell>
        </row>
        <row r="3962">
          <cell r="A3962">
            <v>50263</v>
          </cell>
          <cell r="B3962" t="str">
            <v>SILICONE COLOR 27 6X</v>
          </cell>
          <cell r="C3962">
            <v>15.73</v>
          </cell>
        </row>
        <row r="3963">
          <cell r="A3963">
            <v>43463</v>
          </cell>
          <cell r="B3963" t="str">
            <v>MICRORESINA FLOOR KK</v>
          </cell>
          <cell r="C3963">
            <v>29.5</v>
          </cell>
        </row>
        <row r="3964">
          <cell r="A3964" t="str">
            <v>G1295</v>
          </cell>
          <cell r="B3964" t="str">
            <v>BROCHURE KLIMA HP 10</v>
          </cell>
          <cell r="C3964">
            <v>7.9799999999999995</v>
          </cell>
        </row>
        <row r="3965">
          <cell r="A3965">
            <v>38300</v>
          </cell>
          <cell r="B3965" t="str">
            <v>ABSOLUTE KK 100 10L</v>
          </cell>
          <cell r="C3965">
            <v>12</v>
          </cell>
        </row>
        <row r="3966">
          <cell r="A3966">
            <v>35431</v>
          </cell>
          <cell r="B3966" t="str">
            <v>KK KOMPACT PITT.K020</v>
          </cell>
          <cell r="C3966">
            <v>15.219999999999999</v>
          </cell>
        </row>
        <row r="3967">
          <cell r="A3967">
            <v>39890</v>
          </cell>
          <cell r="B3967" t="str">
            <v>WALLCRETE KK 90 MQ</v>
          </cell>
          <cell r="C3967">
            <v>48.5</v>
          </cell>
        </row>
        <row r="3968">
          <cell r="A3968">
            <v>33358</v>
          </cell>
          <cell r="B3968" t="str">
            <v>KK KOMPACT FIN.S0250</v>
          </cell>
          <cell r="C3968">
            <v>4.0999999999999996</v>
          </cell>
        </row>
        <row r="3969">
          <cell r="A3969">
            <v>12417</v>
          </cell>
          <cell r="B3969" t="str">
            <v>BIO.TINTEGGIO B1143</v>
          </cell>
          <cell r="C3969">
            <v>6.6400000000000006</v>
          </cell>
        </row>
        <row r="3970">
          <cell r="A3970">
            <v>42239</v>
          </cell>
          <cell r="B3970" t="str">
            <v>WALLPAPER KK 39 MQ</v>
          </cell>
          <cell r="C3970">
            <v>29.5</v>
          </cell>
        </row>
        <row r="3971">
          <cell r="A3971">
            <v>32049</v>
          </cell>
          <cell r="B3971" t="str">
            <v>KK KOMPACT PITT.K032</v>
          </cell>
          <cell r="C3971">
            <v>17.009999999999998</v>
          </cell>
        </row>
        <row r="3972">
          <cell r="A3972">
            <v>26243</v>
          </cell>
          <cell r="B3972" t="str">
            <v>KK SILOX PIT.K007005</v>
          </cell>
          <cell r="C3972">
            <v>23.73</v>
          </cell>
        </row>
        <row r="3973">
          <cell r="A3973">
            <v>49374</v>
          </cell>
          <cell r="B3973" t="str">
            <v>METRIC REBAR 4X5KG</v>
          </cell>
          <cell r="C3973">
            <v>4</v>
          </cell>
        </row>
        <row r="3974">
          <cell r="A3974">
            <v>36502</v>
          </cell>
          <cell r="B3974" t="str">
            <v>OUTDOOR PLASTER NT 6</v>
          </cell>
          <cell r="C3974">
            <v>7.1400000000000006</v>
          </cell>
        </row>
        <row r="3975">
          <cell r="A3975">
            <v>50241</v>
          </cell>
          <cell r="B3975" t="str">
            <v>SILICONE COLOR 05 12</v>
          </cell>
          <cell r="C3975">
            <v>15.73</v>
          </cell>
        </row>
        <row r="3976">
          <cell r="A3976">
            <v>44907</v>
          </cell>
          <cell r="B3976" t="str">
            <v>CEMENTORESINA R11 KK</v>
          </cell>
          <cell r="C3976">
            <v>80</v>
          </cell>
        </row>
        <row r="3977">
          <cell r="A3977">
            <v>34286</v>
          </cell>
          <cell r="B3977" t="str">
            <v>KK KOMPACT PITT.C304</v>
          </cell>
          <cell r="C3977">
            <v>17.009999999999998</v>
          </cell>
        </row>
        <row r="3978">
          <cell r="A3978">
            <v>20021</v>
          </cell>
          <cell r="B3978" t="str">
            <v>KK QUARZITE K002008</v>
          </cell>
          <cell r="C3978">
            <v>13.219999999999999</v>
          </cell>
        </row>
        <row r="3979">
          <cell r="A3979">
            <v>5909</v>
          </cell>
          <cell r="B3979" t="str">
            <v>BIO.SIL.PURO PIT.K02</v>
          </cell>
          <cell r="C3979">
            <v>16.940000000000001</v>
          </cell>
        </row>
        <row r="3980">
          <cell r="A3980" t="str">
            <v>001HM</v>
          </cell>
          <cell r="B3980" t="str">
            <v>FACT.COLOR PU\\/S A</v>
          </cell>
          <cell r="C3980">
            <v>48.4</v>
          </cell>
        </row>
        <row r="3981">
          <cell r="A3981">
            <v>38131</v>
          </cell>
          <cell r="B3981" t="str">
            <v>ABSOLUTE KK 131 4L</v>
          </cell>
          <cell r="C3981">
            <v>14</v>
          </cell>
        </row>
        <row r="3982">
          <cell r="A3982">
            <v>44926</v>
          </cell>
          <cell r="B3982" t="str">
            <v>CEMENTORESINA R11 KK</v>
          </cell>
          <cell r="C3982">
            <v>80</v>
          </cell>
        </row>
        <row r="3983">
          <cell r="A3983">
            <v>44873</v>
          </cell>
          <cell r="B3983" t="str">
            <v>CEMENTORESINA R11 KK</v>
          </cell>
          <cell r="C3983">
            <v>80</v>
          </cell>
        </row>
        <row r="3984">
          <cell r="A3984">
            <v>8015</v>
          </cell>
          <cell r="B3984" t="str">
            <v>FUGALITE BIO GRIGIO</v>
          </cell>
          <cell r="C3984">
            <v>17</v>
          </cell>
        </row>
        <row r="3985">
          <cell r="A3985">
            <v>43464</v>
          </cell>
          <cell r="B3985" t="str">
            <v>MICRORESINA FLOOR KK</v>
          </cell>
          <cell r="C3985">
            <v>29.5</v>
          </cell>
        </row>
        <row r="3986">
          <cell r="A3986">
            <v>39179</v>
          </cell>
          <cell r="B3986" t="str">
            <v>STRIPE KK 29  10LT</v>
          </cell>
          <cell r="C3986">
            <v>16.5</v>
          </cell>
        </row>
        <row r="3987">
          <cell r="A3987">
            <v>27184</v>
          </cell>
          <cell r="B3987" t="str">
            <v>KD COLOR I001002 14L</v>
          </cell>
          <cell r="C3987">
            <v>7.2799999999999994</v>
          </cell>
        </row>
        <row r="3988">
          <cell r="A3988">
            <v>44040</v>
          </cell>
          <cell r="B3988" t="str">
            <v>CEMENTORESINA KK 40</v>
          </cell>
          <cell r="C3988">
            <v>60</v>
          </cell>
        </row>
        <row r="3989">
          <cell r="A3989">
            <v>41433</v>
          </cell>
          <cell r="B3989" t="str">
            <v>OUTDOOR PAINT KK 33</v>
          </cell>
          <cell r="C3989">
            <v>21.5</v>
          </cell>
        </row>
        <row r="3990">
          <cell r="A3990">
            <v>49400</v>
          </cell>
          <cell r="B3990" t="str">
            <v>STEEL COMBO F5-500 1</v>
          </cell>
          <cell r="C3990">
            <v>371.14</v>
          </cell>
        </row>
        <row r="3991">
          <cell r="A3991">
            <v>34138</v>
          </cell>
          <cell r="B3991" t="str">
            <v>KK ECO KOMPACT 2.5 B</v>
          </cell>
          <cell r="C3991">
            <v>3.31</v>
          </cell>
        </row>
        <row r="3992">
          <cell r="A3992">
            <v>12837</v>
          </cell>
          <cell r="B3992" t="str">
            <v>BIO.SIL.PURO PIT.S02</v>
          </cell>
          <cell r="C3992">
            <v>18.869999999999997</v>
          </cell>
        </row>
        <row r="3993">
          <cell r="A3993">
            <v>7023</v>
          </cell>
          <cell r="B3993" t="str">
            <v>BIO.SIL.PURO PIT.C30</v>
          </cell>
          <cell r="C3993">
            <v>18.869999999999997</v>
          </cell>
        </row>
        <row r="3994">
          <cell r="A3994">
            <v>44819</v>
          </cell>
          <cell r="B3994" t="str">
            <v>CEMENTORESINA R11 KK</v>
          </cell>
          <cell r="C3994">
            <v>80</v>
          </cell>
        </row>
        <row r="3995">
          <cell r="A3995">
            <v>39192</v>
          </cell>
          <cell r="B3995" t="str">
            <v>STRIPE KK 42  10LT</v>
          </cell>
          <cell r="C3995">
            <v>18</v>
          </cell>
        </row>
        <row r="3996">
          <cell r="A3996">
            <v>10918</v>
          </cell>
          <cell r="B3996" t="str">
            <v>SLC DURADISC XP SIC</v>
          </cell>
          <cell r="C3996">
            <v>1.49</v>
          </cell>
        </row>
        <row r="3997">
          <cell r="A3997">
            <v>38849</v>
          </cell>
          <cell r="B3997" t="str">
            <v>CEMENTORESINA 2 KK49</v>
          </cell>
          <cell r="C3997">
            <v>44</v>
          </cell>
        </row>
        <row r="3998">
          <cell r="A3998">
            <v>36120</v>
          </cell>
          <cell r="B3998" t="str">
            <v>MICRORESINA ZERO KK</v>
          </cell>
          <cell r="C3998">
            <v>45</v>
          </cell>
        </row>
        <row r="3999">
          <cell r="A3999">
            <v>21655</v>
          </cell>
          <cell r="B3999" t="str">
            <v>KK SILOX PIT.K076005</v>
          </cell>
          <cell r="C3999">
            <v>24.15</v>
          </cell>
        </row>
        <row r="4000">
          <cell r="A4000" t="str">
            <v>G0897</v>
          </cell>
          <cell r="B4000" t="str">
            <v>KCC CARD A5 KK59 (3</v>
          </cell>
          <cell r="C4000">
            <v>0.9</v>
          </cell>
        </row>
        <row r="4001">
          <cell r="A4001" t="str">
            <v>001M8</v>
          </cell>
          <cell r="B4001" t="str">
            <v>KK ACRIL.FLEX B5335</v>
          </cell>
          <cell r="C4001">
            <v>18.05</v>
          </cell>
        </row>
        <row r="4002">
          <cell r="A4002">
            <v>39878</v>
          </cell>
          <cell r="B4002" t="str">
            <v>WALLCRETE KK 78 MQ</v>
          </cell>
          <cell r="C4002">
            <v>49.5</v>
          </cell>
        </row>
        <row r="4003">
          <cell r="A4003">
            <v>33528</v>
          </cell>
          <cell r="B4003" t="str">
            <v>KK KOMPACT PITT.C306</v>
          </cell>
          <cell r="C4003">
            <v>16.72</v>
          </cell>
        </row>
        <row r="4004">
          <cell r="A4004">
            <v>21771</v>
          </cell>
          <cell r="B4004" t="str">
            <v>KK SILOX FINISH 0,7</v>
          </cell>
          <cell r="C4004">
            <v>7.44</v>
          </cell>
        </row>
        <row r="4005">
          <cell r="A4005">
            <v>19406</v>
          </cell>
          <cell r="B4005" t="str">
            <v>KK SILOX FINISH 1.5</v>
          </cell>
          <cell r="C4005">
            <v>6.74</v>
          </cell>
        </row>
        <row r="4006">
          <cell r="A4006">
            <v>20064</v>
          </cell>
          <cell r="B4006" t="str">
            <v>KK QUARZITE K036009</v>
          </cell>
          <cell r="C4006">
            <v>16.190000000000001</v>
          </cell>
        </row>
        <row r="4007">
          <cell r="A4007">
            <v>8030</v>
          </cell>
          <cell r="B4007" t="str">
            <v>FUGALITE BIO AVORIO</v>
          </cell>
          <cell r="C4007">
            <v>17</v>
          </cell>
        </row>
        <row r="4008">
          <cell r="A4008" t="str">
            <v>0003W</v>
          </cell>
          <cell r="B4008" t="str">
            <v>FUGALITE COLOR KK 88</v>
          </cell>
          <cell r="C4008">
            <v>18</v>
          </cell>
        </row>
        <row r="4009">
          <cell r="A4009">
            <v>38497</v>
          </cell>
          <cell r="B4009" t="str">
            <v>INVISIBILE 5X2,4M KK</v>
          </cell>
          <cell r="C4009">
            <v>9.5</v>
          </cell>
        </row>
        <row r="4010">
          <cell r="A4010">
            <v>18880</v>
          </cell>
          <cell r="B4010" t="str">
            <v>BIOSCUD GRIGIO 12X1K</v>
          </cell>
          <cell r="C4010">
            <v>9.8099999999999987</v>
          </cell>
        </row>
        <row r="4011">
          <cell r="A4011">
            <v>13783</v>
          </cell>
          <cell r="B4011" t="str">
            <v>BIO.INTONAC.0,5 S025</v>
          </cell>
          <cell r="C4011">
            <v>2.8600000000000003</v>
          </cell>
        </row>
        <row r="4012">
          <cell r="A4012">
            <v>44322</v>
          </cell>
          <cell r="B4012" t="str">
            <v>CEMENTORESINA WALL K</v>
          </cell>
          <cell r="C4012">
            <v>60</v>
          </cell>
        </row>
        <row r="4013">
          <cell r="A4013">
            <v>42291</v>
          </cell>
          <cell r="B4013" t="str">
            <v>WALLPAPER KK 91 MQ</v>
          </cell>
          <cell r="C4013">
            <v>27.5</v>
          </cell>
        </row>
        <row r="4014">
          <cell r="A4014">
            <v>44718</v>
          </cell>
          <cell r="B4014" t="str">
            <v>CEMENTORESINA WALL K</v>
          </cell>
          <cell r="C4014">
            <v>44</v>
          </cell>
        </row>
        <row r="4015">
          <cell r="A4015">
            <v>44359</v>
          </cell>
          <cell r="B4015" t="str">
            <v>KK SILOX FINISH 1.0</v>
          </cell>
          <cell r="C4015">
            <v>7.94</v>
          </cell>
        </row>
        <row r="4016">
          <cell r="A4016">
            <v>44085</v>
          </cell>
          <cell r="B4016" t="str">
            <v>CEMENTORESINA KK 85</v>
          </cell>
          <cell r="C4016">
            <v>60</v>
          </cell>
        </row>
        <row r="4017">
          <cell r="A4017">
            <v>35306</v>
          </cell>
          <cell r="B4017" t="str">
            <v>KD SUP.PAINT I031008</v>
          </cell>
          <cell r="C4017">
            <v>12.6</v>
          </cell>
        </row>
        <row r="4018">
          <cell r="A4018">
            <v>20145</v>
          </cell>
          <cell r="B4018" t="str">
            <v>KK QUARZITE K007005</v>
          </cell>
          <cell r="C4018">
            <v>10.33</v>
          </cell>
        </row>
        <row r="4019">
          <cell r="A4019">
            <v>11562</v>
          </cell>
          <cell r="B4019" t="str">
            <v>BIO.TINTEGGIO C3049</v>
          </cell>
          <cell r="C4019">
            <v>6.32</v>
          </cell>
        </row>
        <row r="4020">
          <cell r="A4020">
            <v>45311</v>
          </cell>
          <cell r="B4020" t="str">
            <v>SIS.MI.C.A NODO ANGO</v>
          </cell>
          <cell r="C4020">
            <v>156</v>
          </cell>
        </row>
        <row r="4021">
          <cell r="A4021">
            <v>43820</v>
          </cell>
          <cell r="B4021" t="str">
            <v>DECOR KK 20 0,1L 1PZ</v>
          </cell>
          <cell r="C4021">
            <v>8</v>
          </cell>
        </row>
        <row r="4022">
          <cell r="A4022">
            <v>41662</v>
          </cell>
          <cell r="B4022" t="str">
            <v>WALLCRETE LIVING KK</v>
          </cell>
          <cell r="C4022">
            <v>33</v>
          </cell>
        </row>
        <row r="4023">
          <cell r="A4023">
            <v>35712</v>
          </cell>
          <cell r="B4023" t="str">
            <v>MICRORESINA ZERO KK</v>
          </cell>
          <cell r="C4023">
            <v>41.5</v>
          </cell>
        </row>
        <row r="4024">
          <cell r="A4024">
            <v>32975</v>
          </cell>
          <cell r="B4024" t="str">
            <v>KK KOMPACT MED.K0510</v>
          </cell>
          <cell r="C4024">
            <v>4.5299999999999994</v>
          </cell>
        </row>
        <row r="4025">
          <cell r="A4025">
            <v>20143</v>
          </cell>
          <cell r="B4025" t="str">
            <v>KK QUARZITE K007003</v>
          </cell>
          <cell r="C4025">
            <v>10.33</v>
          </cell>
        </row>
        <row r="4026">
          <cell r="A4026">
            <v>8898</v>
          </cell>
          <cell r="B4026" t="str">
            <v>IMPREG.LEGNO MOGANO</v>
          </cell>
          <cell r="C4026">
            <v>25.34</v>
          </cell>
        </row>
        <row r="4027">
          <cell r="A4027">
            <v>43274</v>
          </cell>
          <cell r="B4027" t="str">
            <v>STRIPE LIVING KK 74</v>
          </cell>
          <cell r="C4027">
            <v>26.5</v>
          </cell>
        </row>
        <row r="4028">
          <cell r="A4028">
            <v>37324</v>
          </cell>
          <cell r="B4028" t="str">
            <v>DECOR KK 124 4L.</v>
          </cell>
          <cell r="C4028">
            <v>19.5</v>
          </cell>
        </row>
        <row r="4029">
          <cell r="A4029">
            <v>44950</v>
          </cell>
          <cell r="B4029" t="str">
            <v>CEMENTORESINA R11 KK</v>
          </cell>
          <cell r="C4029">
            <v>80</v>
          </cell>
        </row>
        <row r="4030">
          <cell r="A4030">
            <v>43270</v>
          </cell>
          <cell r="B4030" t="str">
            <v>STRIPE LIVING KK 70</v>
          </cell>
          <cell r="C4030">
            <v>25.5</v>
          </cell>
        </row>
        <row r="4031">
          <cell r="A4031">
            <v>34446</v>
          </cell>
          <cell r="B4031" t="str">
            <v>KK KOMPACT FIN.C3019</v>
          </cell>
          <cell r="C4031">
            <v>4.5299999999999994</v>
          </cell>
        </row>
        <row r="4032">
          <cell r="A4032" t="str">
            <v>G0962</v>
          </cell>
          <cell r="B4032" t="str">
            <v>KCC CARD A5 KK124 (3</v>
          </cell>
          <cell r="C4032">
            <v>0.9</v>
          </cell>
        </row>
        <row r="4033">
          <cell r="A4033">
            <v>46303</v>
          </cell>
          <cell r="B4033" t="str">
            <v>CEMENTORESINA 1 KK10</v>
          </cell>
          <cell r="C4033">
            <v>44</v>
          </cell>
        </row>
        <row r="4034">
          <cell r="A4034">
            <v>38501</v>
          </cell>
          <cell r="B4034" t="str">
            <v>INVISIBILE 5X2,4M KK</v>
          </cell>
          <cell r="C4034">
            <v>9.5</v>
          </cell>
        </row>
        <row r="4035">
          <cell r="A4035">
            <v>18862</v>
          </cell>
          <cell r="B4035" t="str">
            <v>BIOSCUD VERDE  5KG</v>
          </cell>
          <cell r="C4035">
            <v>7.5299999999999994</v>
          </cell>
        </row>
        <row r="4036">
          <cell r="A4036">
            <v>44635</v>
          </cell>
          <cell r="B4036" t="str">
            <v>CEMENTORESINA WALL K</v>
          </cell>
          <cell r="C4036">
            <v>44</v>
          </cell>
        </row>
        <row r="4037">
          <cell r="A4037">
            <v>19476</v>
          </cell>
          <cell r="B4037" t="str">
            <v>KK SILOX FINISH 1.2</v>
          </cell>
          <cell r="C4037">
            <v>6.74</v>
          </cell>
        </row>
        <row r="4038">
          <cell r="A4038">
            <v>41460</v>
          </cell>
          <cell r="B4038" t="str">
            <v>OUTDOOR PAINT KK 60</v>
          </cell>
          <cell r="C4038">
            <v>22.5</v>
          </cell>
        </row>
        <row r="4039">
          <cell r="A4039">
            <v>32223</v>
          </cell>
          <cell r="B4039" t="str">
            <v>KK KOMPACT MED.C3025</v>
          </cell>
          <cell r="C4039">
            <v>4.0999999999999996</v>
          </cell>
        </row>
        <row r="4040">
          <cell r="A4040">
            <v>11624</v>
          </cell>
          <cell r="B4040" t="str">
            <v>BIO.INTONAC.0,7 C305</v>
          </cell>
          <cell r="C4040">
            <v>2.8600000000000003</v>
          </cell>
        </row>
        <row r="4041">
          <cell r="A4041">
            <v>44598</v>
          </cell>
          <cell r="B4041" t="str">
            <v>KK SILOX FINISH 1.2</v>
          </cell>
          <cell r="C4041">
            <v>7.94</v>
          </cell>
        </row>
        <row r="4042">
          <cell r="A4042">
            <v>41240</v>
          </cell>
          <cell r="B4042" t="str">
            <v>KK ACRIL.FLEX K14700</v>
          </cell>
          <cell r="C4042">
            <v>24.19</v>
          </cell>
        </row>
        <row r="4043">
          <cell r="A4043">
            <v>13775</v>
          </cell>
          <cell r="B4043" t="str">
            <v>H40 REVOLUTION BIANC</v>
          </cell>
          <cell r="C4043">
            <v>2.38</v>
          </cell>
        </row>
        <row r="4044">
          <cell r="A4044">
            <v>19205</v>
          </cell>
          <cell r="B4044" t="str">
            <v>KK ACRILEX FINISH 1.</v>
          </cell>
          <cell r="C4044">
            <v>3.38</v>
          </cell>
        </row>
        <row r="4045">
          <cell r="A4045">
            <v>45938</v>
          </cell>
          <cell r="B4045" t="str">
            <v>TASS.SGR.PER ACC/NYL</v>
          </cell>
          <cell r="C4045">
            <v>1.9100000000000001</v>
          </cell>
        </row>
        <row r="4046">
          <cell r="A4046">
            <v>39149</v>
          </cell>
          <cell r="B4046" t="str">
            <v>MICRORESINA KK 149 1</v>
          </cell>
          <cell r="C4046">
            <v>56.5</v>
          </cell>
        </row>
        <row r="4047">
          <cell r="A4047">
            <v>38974</v>
          </cell>
          <cell r="B4047" t="str">
            <v>STRIPE KK 149  4L</v>
          </cell>
          <cell r="C4047">
            <v>22</v>
          </cell>
        </row>
        <row r="4048">
          <cell r="A4048">
            <v>27550</v>
          </cell>
          <cell r="B4048" t="str">
            <v>KD SUP.PAINT I049004</v>
          </cell>
          <cell r="C4048">
            <v>14.540000000000001</v>
          </cell>
        </row>
        <row r="4049">
          <cell r="A4049">
            <v>49037</v>
          </cell>
          <cell r="B4049" t="str">
            <v>FELPA CAPP. MELANGE</v>
          </cell>
          <cell r="C4049">
            <v>16.600000000000001</v>
          </cell>
        </row>
        <row r="4050">
          <cell r="A4050">
            <v>43056</v>
          </cell>
          <cell r="B4050" t="str">
            <v>OUTDOOR PLASTER KK 5</v>
          </cell>
          <cell r="C4050">
            <v>5</v>
          </cell>
        </row>
        <row r="4051">
          <cell r="A4051">
            <v>42635</v>
          </cell>
          <cell r="B4051" t="str">
            <v>PATINA KK 35 MQ</v>
          </cell>
          <cell r="C4051">
            <v>49.5</v>
          </cell>
        </row>
        <row r="4052">
          <cell r="A4052">
            <v>37143</v>
          </cell>
          <cell r="B4052" t="str">
            <v>DECOR KK 143 1,5L</v>
          </cell>
          <cell r="C4052">
            <v>29</v>
          </cell>
        </row>
        <row r="4053">
          <cell r="A4053" t="str">
            <v>G0886</v>
          </cell>
          <cell r="B4053" t="str">
            <v>KCC CARD A5 KK48 (3</v>
          </cell>
          <cell r="C4053">
            <v>0.9</v>
          </cell>
        </row>
        <row r="4054">
          <cell r="A4054">
            <v>43930</v>
          </cell>
          <cell r="B4054" t="str">
            <v>DECOR KK 130 0,1L 1P</v>
          </cell>
          <cell r="C4054">
            <v>8</v>
          </cell>
        </row>
        <row r="4055">
          <cell r="A4055">
            <v>12663</v>
          </cell>
          <cell r="B4055" t="str">
            <v>BIO.SIL.PURO 1,2 S20</v>
          </cell>
          <cell r="C4055">
            <v>6.87</v>
          </cell>
        </row>
        <row r="4056">
          <cell r="A4056">
            <v>10852</v>
          </cell>
          <cell r="B4056" t="str">
            <v>SLC DURAFLEX ZIR 200</v>
          </cell>
          <cell r="C4056">
            <v>13.24</v>
          </cell>
        </row>
        <row r="4057">
          <cell r="A4057">
            <v>45880</v>
          </cell>
          <cell r="B4057" t="str">
            <v>KK SILOX FINISH 1.5</v>
          </cell>
          <cell r="C4057">
            <v>7.8599999999999994</v>
          </cell>
        </row>
        <row r="4058">
          <cell r="A4058">
            <v>35998</v>
          </cell>
          <cell r="B4058" t="str">
            <v>MICRORESINA ZERO KK</v>
          </cell>
          <cell r="C4058">
            <v>45</v>
          </cell>
        </row>
        <row r="4059">
          <cell r="A4059">
            <v>13503</v>
          </cell>
          <cell r="B4059" t="str">
            <v>TASS.PERCUS.NYLON 15</v>
          </cell>
          <cell r="C4059">
            <v>0.41200000000000003</v>
          </cell>
        </row>
        <row r="4060">
          <cell r="A4060">
            <v>13192</v>
          </cell>
          <cell r="B4060" t="str">
            <v>MICRORESINA FLOOR WR</v>
          </cell>
          <cell r="C4060">
            <v>28.5</v>
          </cell>
        </row>
        <row r="4061">
          <cell r="A4061">
            <v>5139</v>
          </cell>
          <cell r="B4061" t="str">
            <v>FACTORY COLWET EP A</v>
          </cell>
          <cell r="C4061">
            <v>9.92</v>
          </cell>
        </row>
        <row r="4062">
          <cell r="A4062">
            <v>44825</v>
          </cell>
          <cell r="B4062" t="str">
            <v>CEMENTORESINA R11 KK</v>
          </cell>
          <cell r="C4062">
            <v>80</v>
          </cell>
        </row>
        <row r="4063">
          <cell r="A4063">
            <v>44277</v>
          </cell>
          <cell r="B4063" t="str">
            <v>CEMENTORESINA WALL K</v>
          </cell>
          <cell r="C4063">
            <v>60</v>
          </cell>
        </row>
        <row r="4064">
          <cell r="A4064">
            <v>38255</v>
          </cell>
          <cell r="B4064" t="str">
            <v>ABSOLUTE KK 55 10L</v>
          </cell>
          <cell r="C4064">
            <v>12</v>
          </cell>
        </row>
        <row r="4065">
          <cell r="A4065">
            <v>32159</v>
          </cell>
          <cell r="B4065" t="str">
            <v>KK KOMPACT PITT.S001</v>
          </cell>
          <cell r="C4065">
            <v>15.219999999999999</v>
          </cell>
        </row>
        <row r="4066">
          <cell r="A4066">
            <v>19417</v>
          </cell>
          <cell r="B4066" t="str">
            <v>KK ACRIL.FLEX K05400</v>
          </cell>
          <cell r="C4066">
            <v>22.15</v>
          </cell>
        </row>
        <row r="4067">
          <cell r="A4067">
            <v>1625</v>
          </cell>
          <cell r="B4067" t="str">
            <v>BIO.SIL.PURO PIT.C30</v>
          </cell>
          <cell r="C4067">
            <v>21.05</v>
          </cell>
        </row>
        <row r="4068">
          <cell r="A4068">
            <v>43229</v>
          </cell>
          <cell r="B4068" t="str">
            <v>STRIPE LIVING KK 29</v>
          </cell>
          <cell r="C4068">
            <v>26.5</v>
          </cell>
        </row>
        <row r="4069">
          <cell r="A4069">
            <v>11544</v>
          </cell>
          <cell r="B4069" t="str">
            <v>BIO.TINTEGGIO C3031</v>
          </cell>
          <cell r="C4069">
            <v>7.33</v>
          </cell>
        </row>
        <row r="4070">
          <cell r="A4070">
            <v>42035</v>
          </cell>
          <cell r="B4070" t="str">
            <v>OUTDOOR PAINT KK 35</v>
          </cell>
          <cell r="C4070">
            <v>20</v>
          </cell>
        </row>
        <row r="4071">
          <cell r="A4071">
            <v>8685</v>
          </cell>
          <cell r="B4071" t="str">
            <v>KERAREP A+B+C SC.6PZ</v>
          </cell>
          <cell r="C4071">
            <v>36.5</v>
          </cell>
        </row>
        <row r="4072">
          <cell r="A4072">
            <v>6718</v>
          </cell>
          <cell r="B4072" t="str">
            <v>BIO.SIL.PURO 1,2 K02</v>
          </cell>
          <cell r="C4072">
            <v>6.42</v>
          </cell>
        </row>
        <row r="4073">
          <cell r="A4073">
            <v>45331</v>
          </cell>
          <cell r="B4073" t="str">
            <v>KK ACRILEX FINISH 1.</v>
          </cell>
          <cell r="C4073">
            <v>4.21</v>
          </cell>
        </row>
        <row r="4074">
          <cell r="A4074">
            <v>38686</v>
          </cell>
          <cell r="B4074" t="str">
            <v>CEMENTORESINA 1 KK86</v>
          </cell>
          <cell r="C4074">
            <v>44</v>
          </cell>
        </row>
        <row r="4075">
          <cell r="A4075">
            <v>35952</v>
          </cell>
          <cell r="B4075" t="str">
            <v>MICRORESINA ZERO KK</v>
          </cell>
          <cell r="C4075">
            <v>45.5</v>
          </cell>
        </row>
        <row r="4076">
          <cell r="A4076">
            <v>1947</v>
          </cell>
          <cell r="B4076" t="str">
            <v>BIO.SIL.PURO 1,2 C30</v>
          </cell>
          <cell r="C4076">
            <v>6.42</v>
          </cell>
        </row>
        <row r="4077">
          <cell r="A4077">
            <v>41533</v>
          </cell>
          <cell r="B4077" t="str">
            <v>OUTDOOR PAINT KK 133</v>
          </cell>
          <cell r="C4077">
            <v>21.5</v>
          </cell>
        </row>
        <row r="4078">
          <cell r="A4078">
            <v>35725</v>
          </cell>
          <cell r="B4078" t="str">
            <v>MICRORESINA ZERO KK</v>
          </cell>
          <cell r="C4078">
            <v>41.5</v>
          </cell>
        </row>
        <row r="4079">
          <cell r="A4079">
            <v>27824</v>
          </cell>
          <cell r="B4079" t="str">
            <v>KK ACRIL.FLEX S02300</v>
          </cell>
          <cell r="C4079">
            <v>17.190000000000001</v>
          </cell>
        </row>
        <row r="4080">
          <cell r="A4080">
            <v>18904</v>
          </cell>
          <cell r="B4080" t="str">
            <v>KK ACRILEX FINISH 1.</v>
          </cell>
          <cell r="C4080">
            <v>3.38</v>
          </cell>
        </row>
        <row r="4081">
          <cell r="A4081">
            <v>13281</v>
          </cell>
          <cell r="B4081" t="str">
            <v>BIO.SIL.PURO PIT.K12</v>
          </cell>
          <cell r="C4081">
            <v>16.940000000000001</v>
          </cell>
        </row>
        <row r="4082">
          <cell r="A4082">
            <v>38904</v>
          </cell>
          <cell r="B4082" t="str">
            <v>CEMENTORESINA 2 KK10</v>
          </cell>
          <cell r="C4082">
            <v>44</v>
          </cell>
        </row>
        <row r="4083">
          <cell r="A4083">
            <v>25648</v>
          </cell>
          <cell r="B4083" t="str">
            <v>KK SILOX FINISH 0,7</v>
          </cell>
          <cell r="C4083">
            <v>6.74</v>
          </cell>
        </row>
        <row r="4084">
          <cell r="A4084">
            <v>10881</v>
          </cell>
          <cell r="B4084" t="str">
            <v>SLC DURAROLL ALOX 20</v>
          </cell>
          <cell r="C4084">
            <v>167</v>
          </cell>
        </row>
        <row r="4085">
          <cell r="A4085">
            <v>29254</v>
          </cell>
          <cell r="B4085" t="str">
            <v>KD SUP.PAINT I077002</v>
          </cell>
          <cell r="C4085">
            <v>12.6</v>
          </cell>
        </row>
        <row r="4086">
          <cell r="A4086">
            <v>27623</v>
          </cell>
          <cell r="B4086" t="str">
            <v>KD SUP.PAINT I055010</v>
          </cell>
          <cell r="C4086">
            <v>12.6</v>
          </cell>
        </row>
        <row r="4087">
          <cell r="A4087">
            <v>12048</v>
          </cell>
          <cell r="B4087" t="str">
            <v>RASOBUILD ECO TOP FI</v>
          </cell>
          <cell r="C4087">
            <v>0.89</v>
          </cell>
        </row>
        <row r="4088">
          <cell r="A4088">
            <v>44082</v>
          </cell>
          <cell r="B4088" t="str">
            <v>CEMENTORESINA KK 82</v>
          </cell>
          <cell r="C4088">
            <v>60</v>
          </cell>
        </row>
        <row r="4089">
          <cell r="A4089">
            <v>18644</v>
          </cell>
          <cell r="B4089" t="str">
            <v>DECOR WR06 10L</v>
          </cell>
          <cell r="C4089">
            <v>19.5</v>
          </cell>
        </row>
        <row r="4090">
          <cell r="A4090">
            <v>5459</v>
          </cell>
          <cell r="B4090" t="str">
            <v>BIO.INTONAC.1,2 S026</v>
          </cell>
          <cell r="C4090">
            <v>3.04</v>
          </cell>
        </row>
        <row r="4091">
          <cell r="A4091">
            <v>1751</v>
          </cell>
          <cell r="B4091" t="str">
            <v>BIO.SIL.PURO PIT.C30</v>
          </cell>
          <cell r="C4091">
            <v>21.05</v>
          </cell>
        </row>
        <row r="4092">
          <cell r="A4092">
            <v>42036</v>
          </cell>
          <cell r="B4092" t="str">
            <v>OUTDOOR PAINT KK 36</v>
          </cell>
          <cell r="C4092">
            <v>25.5</v>
          </cell>
        </row>
        <row r="4093">
          <cell r="A4093">
            <v>29021</v>
          </cell>
          <cell r="B4093" t="str">
            <v>KK SILOX PIT.S076005</v>
          </cell>
          <cell r="C4093">
            <v>28.78</v>
          </cell>
        </row>
        <row r="4094">
          <cell r="A4094">
            <v>7337</v>
          </cell>
          <cell r="B4094" t="str">
            <v>BIO.SIL.PURO 1,0 K02</v>
          </cell>
          <cell r="C4094">
            <v>6.07</v>
          </cell>
        </row>
        <row r="4095">
          <cell r="A4095">
            <v>1062</v>
          </cell>
          <cell r="B4095" t="str">
            <v>BIO.INTONAC.0,7 S026</v>
          </cell>
          <cell r="C4095">
            <v>3.04</v>
          </cell>
        </row>
        <row r="4096">
          <cell r="A4096">
            <v>43925</v>
          </cell>
          <cell r="B4096" t="str">
            <v>DECOR KK 125 0,1L 1P</v>
          </cell>
          <cell r="C4096">
            <v>8</v>
          </cell>
        </row>
        <row r="4097">
          <cell r="A4097">
            <v>38470</v>
          </cell>
          <cell r="B4097" t="str">
            <v>INVISIBILE 5X2,4M KK</v>
          </cell>
          <cell r="C4097">
            <v>9.5</v>
          </cell>
        </row>
        <row r="4098">
          <cell r="A4098">
            <v>46737</v>
          </cell>
          <cell r="B4098" t="str">
            <v>CEMENTORESINA 2 KK13</v>
          </cell>
          <cell r="C4098">
            <v>44</v>
          </cell>
        </row>
        <row r="4099">
          <cell r="A4099">
            <v>46250</v>
          </cell>
          <cell r="B4099" t="str">
            <v>CEMENTORESINA 1 KK50</v>
          </cell>
          <cell r="C4099">
            <v>44</v>
          </cell>
        </row>
        <row r="4100">
          <cell r="A4100">
            <v>44091</v>
          </cell>
          <cell r="B4100" t="str">
            <v>CEMENTORESINA KK 91</v>
          </cell>
          <cell r="C4100">
            <v>60</v>
          </cell>
        </row>
        <row r="4101">
          <cell r="A4101">
            <v>34661</v>
          </cell>
          <cell r="B4101" t="str">
            <v>KD SUP.PAINT I005002</v>
          </cell>
          <cell r="C4101">
            <v>12.6</v>
          </cell>
        </row>
        <row r="4102">
          <cell r="A4102">
            <v>32097</v>
          </cell>
          <cell r="B4102" t="str">
            <v>KK KOMPACT PITT.S028</v>
          </cell>
          <cell r="C4102">
            <v>15.219999999999999</v>
          </cell>
        </row>
        <row r="4103">
          <cell r="A4103">
            <v>45610</v>
          </cell>
          <cell r="B4103" t="str">
            <v>KK SILOX FINISH 1.5</v>
          </cell>
          <cell r="C4103">
            <v>7.8599999999999994</v>
          </cell>
        </row>
        <row r="4104">
          <cell r="A4104">
            <v>44024</v>
          </cell>
          <cell r="B4104" t="str">
            <v>CEMENTORESINA KK 24</v>
          </cell>
          <cell r="C4104">
            <v>60</v>
          </cell>
        </row>
        <row r="4105">
          <cell r="A4105">
            <v>38903</v>
          </cell>
          <cell r="B4105" t="str">
            <v>CEMENTORESINA 2 KK10</v>
          </cell>
          <cell r="C4105">
            <v>44</v>
          </cell>
        </row>
        <row r="4106">
          <cell r="A4106">
            <v>27512</v>
          </cell>
          <cell r="B4106" t="str">
            <v>KD SUP.PAINT I108008</v>
          </cell>
          <cell r="C4106">
            <v>14.540000000000001</v>
          </cell>
        </row>
        <row r="4107">
          <cell r="A4107">
            <v>13643</v>
          </cell>
          <cell r="B4107" t="str">
            <v>BIO.SIL.PURO 1,2 K02</v>
          </cell>
          <cell r="C4107">
            <v>6.07</v>
          </cell>
        </row>
        <row r="4108">
          <cell r="A4108">
            <v>29705</v>
          </cell>
          <cell r="B4108" t="str">
            <v>KK KOMPACT FIN.NT GD</v>
          </cell>
          <cell r="C4108">
            <v>2.81</v>
          </cell>
        </row>
        <row r="4109">
          <cell r="A4109">
            <v>12811</v>
          </cell>
          <cell r="B4109" t="str">
            <v>BIO.SIL.PURO PIT.S16</v>
          </cell>
          <cell r="C4109">
            <v>17.98</v>
          </cell>
        </row>
        <row r="4110">
          <cell r="A4110">
            <v>42268</v>
          </cell>
          <cell r="B4110" t="str">
            <v>WALLPAPER KK 68 MQ</v>
          </cell>
          <cell r="C4110">
            <v>29.5</v>
          </cell>
        </row>
        <row r="4111">
          <cell r="A4111">
            <v>39040</v>
          </cell>
          <cell r="B4111" t="str">
            <v>MICRORESINA KK 40 1+</v>
          </cell>
          <cell r="C4111">
            <v>62</v>
          </cell>
        </row>
        <row r="4112">
          <cell r="A4112">
            <v>15204</v>
          </cell>
          <cell r="B4112" t="str">
            <v>MICRORESINA WR07 2,5</v>
          </cell>
          <cell r="C4112">
            <v>48</v>
          </cell>
        </row>
        <row r="4113">
          <cell r="A4113">
            <v>10468</v>
          </cell>
          <cell r="B4113" t="str">
            <v>KERAPLAST ECO 337 10</v>
          </cell>
          <cell r="C4113">
            <v>9.33</v>
          </cell>
        </row>
        <row r="4114">
          <cell r="A4114">
            <v>49053</v>
          </cell>
          <cell r="B4114" t="str">
            <v>POLO BLACK UOMO SIZE</v>
          </cell>
          <cell r="C4114">
            <v>9.6</v>
          </cell>
        </row>
        <row r="4115">
          <cell r="A4115" t="str">
            <v>0006S</v>
          </cell>
          <cell r="B4115" t="str">
            <v>FUGALITE COLOR KK 71</v>
          </cell>
          <cell r="C4115">
            <v>17</v>
          </cell>
        </row>
        <row r="4116">
          <cell r="A4116">
            <v>44342</v>
          </cell>
          <cell r="B4116" t="str">
            <v>CEMENTORESINA WALL K</v>
          </cell>
          <cell r="C4116">
            <v>60</v>
          </cell>
        </row>
        <row r="4117">
          <cell r="A4117">
            <v>33873</v>
          </cell>
          <cell r="B4117" t="str">
            <v>KK SILOX PIT.K030002</v>
          </cell>
          <cell r="C4117">
            <v>21.96</v>
          </cell>
        </row>
        <row r="4118">
          <cell r="A4118">
            <v>38389</v>
          </cell>
          <cell r="B4118" t="str">
            <v>STRIPE KK 14  4L</v>
          </cell>
          <cell r="C4118">
            <v>19</v>
          </cell>
        </row>
        <row r="4119">
          <cell r="A4119">
            <v>37286</v>
          </cell>
          <cell r="B4119" t="str">
            <v>DECOR KK 86 4L.</v>
          </cell>
          <cell r="C4119">
            <v>24</v>
          </cell>
        </row>
        <row r="4120">
          <cell r="A4120">
            <v>30979</v>
          </cell>
          <cell r="B4120" t="str">
            <v>KK SILOX PIT.S059007</v>
          </cell>
          <cell r="C4120">
            <v>25.93</v>
          </cell>
        </row>
        <row r="4121">
          <cell r="A4121">
            <v>19146</v>
          </cell>
          <cell r="B4121" t="str">
            <v>KD ECO SOLMIX 12X1L</v>
          </cell>
          <cell r="C4121">
            <v>12.58</v>
          </cell>
        </row>
        <row r="4122">
          <cell r="A4122">
            <v>7967</v>
          </cell>
          <cell r="B4122" t="str">
            <v>R3 PLUS 18KG</v>
          </cell>
          <cell r="C4122">
            <v>7.95</v>
          </cell>
        </row>
        <row r="4123">
          <cell r="A4123">
            <v>42468</v>
          </cell>
          <cell r="B4123" t="str">
            <v>WALLPAPER LIVING KK</v>
          </cell>
          <cell r="C4123">
            <v>11</v>
          </cell>
        </row>
        <row r="4124">
          <cell r="A4124">
            <v>41604</v>
          </cell>
          <cell r="B4124" t="str">
            <v>WALLCRETE LIVING KK</v>
          </cell>
          <cell r="C4124">
            <v>33</v>
          </cell>
        </row>
        <row r="4125">
          <cell r="A4125">
            <v>24292</v>
          </cell>
          <cell r="B4125" t="str">
            <v>KK ACRIL.FLEX K13500</v>
          </cell>
          <cell r="C4125">
            <v>18.899999999999999</v>
          </cell>
        </row>
        <row r="4126">
          <cell r="A4126">
            <v>45214</v>
          </cell>
          <cell r="B4126" t="str">
            <v>KK ACRIL.FLEX S.SCUD</v>
          </cell>
          <cell r="C4126">
            <v>23.3</v>
          </cell>
        </row>
        <row r="4127">
          <cell r="A4127">
            <v>38249</v>
          </cell>
          <cell r="B4127" t="str">
            <v>ABSOLUTE KK 49 10L</v>
          </cell>
          <cell r="C4127">
            <v>12</v>
          </cell>
        </row>
        <row r="4128">
          <cell r="A4128">
            <v>44815</v>
          </cell>
          <cell r="B4128" t="str">
            <v>CEMENTORESINA R11 KK</v>
          </cell>
          <cell r="C4128">
            <v>80</v>
          </cell>
        </row>
        <row r="4129">
          <cell r="A4129">
            <v>43153</v>
          </cell>
          <cell r="B4129" t="str">
            <v>KK SILOX FINISH 1.2</v>
          </cell>
          <cell r="C4129">
            <v>6.74</v>
          </cell>
        </row>
        <row r="4130">
          <cell r="A4130">
            <v>38276</v>
          </cell>
          <cell r="B4130" t="str">
            <v>ABSOLUTE KK 76 10L</v>
          </cell>
          <cell r="C4130">
            <v>11</v>
          </cell>
        </row>
        <row r="4131">
          <cell r="A4131">
            <v>11616</v>
          </cell>
          <cell r="B4131" t="str">
            <v>BIO.INTONAC.0,7 C304</v>
          </cell>
          <cell r="C4131">
            <v>2.8600000000000003</v>
          </cell>
        </row>
        <row r="4132">
          <cell r="A4132">
            <v>11614</v>
          </cell>
          <cell r="B4132" t="str">
            <v>BIO.INTONAC.0,7 C304</v>
          </cell>
          <cell r="C4132">
            <v>2.8600000000000003</v>
          </cell>
        </row>
        <row r="4133">
          <cell r="A4133" t="str">
            <v>0000R</v>
          </cell>
          <cell r="B4133" t="str">
            <v>FUGABELLA COLOR KK 6</v>
          </cell>
          <cell r="C4133">
            <v>4.67</v>
          </cell>
        </row>
        <row r="4134">
          <cell r="A4134">
            <v>44731</v>
          </cell>
          <cell r="B4134" t="str">
            <v>CEMENTORESINA WALL K</v>
          </cell>
          <cell r="C4134">
            <v>44</v>
          </cell>
        </row>
        <row r="4135">
          <cell r="A4135">
            <v>36545</v>
          </cell>
          <cell r="B4135" t="str">
            <v>KK ACRIL.FLEX K05000</v>
          </cell>
          <cell r="C4135">
            <v>19.190000000000001</v>
          </cell>
        </row>
        <row r="4136">
          <cell r="A4136">
            <v>36499</v>
          </cell>
          <cell r="B4136" t="str">
            <v>OUTDOOR PLASTER NT 2</v>
          </cell>
          <cell r="C4136">
            <v>3.0100000000000002</v>
          </cell>
        </row>
        <row r="4137">
          <cell r="A4137">
            <v>24224</v>
          </cell>
          <cell r="B4137" t="str">
            <v>KK ACRIL.FLEX K02800</v>
          </cell>
          <cell r="C4137">
            <v>18.899999999999999</v>
          </cell>
        </row>
        <row r="4138">
          <cell r="A4138">
            <v>44304</v>
          </cell>
          <cell r="B4138" t="str">
            <v>CEMENTORESINA WALL K</v>
          </cell>
          <cell r="C4138">
            <v>60</v>
          </cell>
        </row>
        <row r="4139">
          <cell r="A4139">
            <v>24491</v>
          </cell>
          <cell r="B4139" t="str">
            <v>KK ECO ACR.FLEX 1,0</v>
          </cell>
          <cell r="C4139">
            <v>6.8400000000000007</v>
          </cell>
        </row>
        <row r="4140">
          <cell r="A4140">
            <v>11814</v>
          </cell>
          <cell r="B4140" t="str">
            <v>BIO.INTONAC.0,5 C305</v>
          </cell>
          <cell r="C4140">
            <v>2.8600000000000003</v>
          </cell>
        </row>
        <row r="4141">
          <cell r="A4141">
            <v>35627</v>
          </cell>
          <cell r="B4141" t="str">
            <v>KD SUP.PAINT I007006</v>
          </cell>
          <cell r="C4141">
            <v>12.6</v>
          </cell>
        </row>
        <row r="4142">
          <cell r="A4142">
            <v>38805</v>
          </cell>
          <cell r="B4142" t="str">
            <v>CEMENTORESINA 2 KK05</v>
          </cell>
          <cell r="C4142">
            <v>44</v>
          </cell>
        </row>
        <row r="4143">
          <cell r="A4143">
            <v>43594</v>
          </cell>
          <cell r="B4143" t="str">
            <v>KK KOMPACT FINE S.SC</v>
          </cell>
          <cell r="C4143">
            <v>5.17</v>
          </cell>
        </row>
        <row r="4144">
          <cell r="A4144">
            <v>39862</v>
          </cell>
          <cell r="B4144" t="str">
            <v>WALLCRETE KK 62 MQ</v>
          </cell>
          <cell r="C4144">
            <v>49.5</v>
          </cell>
        </row>
        <row r="4145">
          <cell r="A4145">
            <v>37068</v>
          </cell>
          <cell r="B4145" t="str">
            <v>DECOR KK 68 1,5L</v>
          </cell>
          <cell r="C4145">
            <v>24.5</v>
          </cell>
        </row>
        <row r="4146">
          <cell r="A4146">
            <v>35777</v>
          </cell>
          <cell r="B4146" t="str">
            <v>MICRORESINA ZERO KK</v>
          </cell>
          <cell r="C4146">
            <v>42</v>
          </cell>
        </row>
        <row r="4147">
          <cell r="A4147">
            <v>23869</v>
          </cell>
          <cell r="B4147" t="str">
            <v>KK ECO SIL.VELAT.K13</v>
          </cell>
          <cell r="C4147">
            <v>34</v>
          </cell>
        </row>
        <row r="4148">
          <cell r="A4148">
            <v>6437</v>
          </cell>
          <cell r="B4148" t="str">
            <v>BIO.SIL.PURO 1,0 K05</v>
          </cell>
          <cell r="C4148">
            <v>6.07</v>
          </cell>
        </row>
        <row r="4149">
          <cell r="A4149">
            <v>44742</v>
          </cell>
          <cell r="B4149" t="str">
            <v>CEMENTORESINA WALL K</v>
          </cell>
          <cell r="C4149">
            <v>44</v>
          </cell>
        </row>
        <row r="4150">
          <cell r="A4150">
            <v>43491</v>
          </cell>
          <cell r="B4150" t="str">
            <v>MICRORESINA FLOOR KK</v>
          </cell>
          <cell r="C4150">
            <v>29.5</v>
          </cell>
        </row>
        <row r="4151">
          <cell r="A4151">
            <v>38245</v>
          </cell>
          <cell r="B4151" t="str">
            <v>ABSOLUTE KK 45 10L</v>
          </cell>
          <cell r="C4151">
            <v>11</v>
          </cell>
        </row>
        <row r="4152">
          <cell r="A4152">
            <v>39934</v>
          </cell>
          <cell r="B4152" t="str">
            <v>WALLCRETE KK 134 MQ</v>
          </cell>
          <cell r="C4152">
            <v>49.5</v>
          </cell>
        </row>
        <row r="4153">
          <cell r="A4153">
            <v>33343</v>
          </cell>
          <cell r="B4153" t="str">
            <v>KK KOMPACT MED.S0120</v>
          </cell>
          <cell r="C4153">
            <v>4.0999999999999996</v>
          </cell>
        </row>
        <row r="4154">
          <cell r="A4154">
            <v>7322</v>
          </cell>
          <cell r="B4154" t="str">
            <v>FACT.COLMAXIEP A 700</v>
          </cell>
          <cell r="C4154">
            <v>31.610000000000003</v>
          </cell>
        </row>
        <row r="4155">
          <cell r="A4155">
            <v>28775</v>
          </cell>
          <cell r="B4155" t="str">
            <v>KK SILOX PIT.K058006</v>
          </cell>
          <cell r="C4155">
            <v>23.73</v>
          </cell>
        </row>
        <row r="4156">
          <cell r="A4156">
            <v>24088</v>
          </cell>
          <cell r="B4156" t="str">
            <v>KD OLDSTYLE ARG.MICA</v>
          </cell>
          <cell r="C4156">
            <v>31.77</v>
          </cell>
        </row>
        <row r="4157">
          <cell r="A4157">
            <v>11820</v>
          </cell>
          <cell r="B4157" t="str">
            <v>BIO.MARMORINO C3004</v>
          </cell>
          <cell r="C4157">
            <v>4.3</v>
          </cell>
        </row>
        <row r="4158">
          <cell r="A4158">
            <v>38960</v>
          </cell>
          <cell r="B4158" t="str">
            <v>STRIPE KK 135  4L</v>
          </cell>
          <cell r="C4158">
            <v>18.5</v>
          </cell>
        </row>
        <row r="4159">
          <cell r="A4159">
            <v>44002</v>
          </cell>
          <cell r="B4159" t="str">
            <v>CEMENTORESINA KK 2 M</v>
          </cell>
          <cell r="C4159">
            <v>60</v>
          </cell>
        </row>
        <row r="4160">
          <cell r="A4160">
            <v>42925</v>
          </cell>
          <cell r="B4160" t="str">
            <v>PATINA LIVING KK 125</v>
          </cell>
          <cell r="C4160">
            <v>33</v>
          </cell>
        </row>
        <row r="4161">
          <cell r="A4161">
            <v>38596</v>
          </cell>
          <cell r="B4161" t="str">
            <v>STRIPE KK 71  4L</v>
          </cell>
          <cell r="C4161">
            <v>18.5</v>
          </cell>
        </row>
        <row r="4162">
          <cell r="A4162">
            <v>27580</v>
          </cell>
          <cell r="B4162" t="str">
            <v>KD SUP.PAINT I111008</v>
          </cell>
          <cell r="C4162">
            <v>12.6</v>
          </cell>
        </row>
        <row r="4163">
          <cell r="A4163">
            <v>19436</v>
          </cell>
          <cell r="B4163" t="str">
            <v>WALLCRETE LIVING WR0</v>
          </cell>
          <cell r="C4163">
            <v>32</v>
          </cell>
        </row>
        <row r="4164">
          <cell r="A4164">
            <v>13132</v>
          </cell>
          <cell r="B4164" t="str">
            <v>BIO.SIL.PURO 1,0 K05</v>
          </cell>
          <cell r="C4164">
            <v>6.42</v>
          </cell>
        </row>
        <row r="4165">
          <cell r="A4165">
            <v>43829</v>
          </cell>
          <cell r="B4165" t="str">
            <v>DECOR KK 29 0,1L 1PZ</v>
          </cell>
          <cell r="C4165">
            <v>8</v>
          </cell>
        </row>
        <row r="4166">
          <cell r="A4166">
            <v>38804</v>
          </cell>
          <cell r="B4166" t="str">
            <v>CEMENTORESINA 2 KK04</v>
          </cell>
          <cell r="C4166">
            <v>44</v>
          </cell>
        </row>
        <row r="4167">
          <cell r="A4167">
            <v>33369</v>
          </cell>
          <cell r="B4167" t="str">
            <v>KK KOMPACT PITT.S037</v>
          </cell>
          <cell r="C4167">
            <v>21.43</v>
          </cell>
        </row>
        <row r="4168">
          <cell r="A4168">
            <v>24564</v>
          </cell>
          <cell r="B4168" t="str">
            <v>KK SILOX PIT.C3059 1</v>
          </cell>
          <cell r="C4168">
            <v>21.96</v>
          </cell>
        </row>
        <row r="4169">
          <cell r="A4169">
            <v>21798</v>
          </cell>
          <cell r="B4169" t="str">
            <v>KK SILOX FINISH 0,7</v>
          </cell>
          <cell r="C4169">
            <v>7.8599999999999994</v>
          </cell>
        </row>
        <row r="4170">
          <cell r="A4170">
            <v>13457</v>
          </cell>
          <cell r="B4170" t="str">
            <v>BIO.SIL.PURO 1,5 C30</v>
          </cell>
          <cell r="C4170">
            <v>6.42</v>
          </cell>
        </row>
        <row r="4171">
          <cell r="A4171">
            <v>45030</v>
          </cell>
          <cell r="B4171" t="str">
            <v>KK SILOX FINISH 1.5</v>
          </cell>
          <cell r="C4171">
            <v>7.94</v>
          </cell>
        </row>
        <row r="4172">
          <cell r="A4172">
            <v>38785</v>
          </cell>
          <cell r="B4172" t="str">
            <v>STRIPE KK 110  4L</v>
          </cell>
          <cell r="C4172">
            <v>18.5</v>
          </cell>
        </row>
        <row r="4173">
          <cell r="A4173">
            <v>20050</v>
          </cell>
          <cell r="B4173" t="str">
            <v>KK QUARZITE K029005</v>
          </cell>
          <cell r="C4173">
            <v>12.190000000000001</v>
          </cell>
        </row>
        <row r="4174">
          <cell r="A4174">
            <v>8429</v>
          </cell>
          <cell r="B4174" t="str">
            <v>BIO.MARMORINO S05800</v>
          </cell>
          <cell r="C4174">
            <v>4.3</v>
          </cell>
        </row>
        <row r="4175">
          <cell r="A4175">
            <v>32090</v>
          </cell>
          <cell r="B4175" t="str">
            <v>KK KOMPACT PITT.K052</v>
          </cell>
          <cell r="C4175">
            <v>16.72</v>
          </cell>
        </row>
        <row r="4176">
          <cell r="A4176">
            <v>7691</v>
          </cell>
          <cell r="B4176" t="str">
            <v>LEGNO SMALL 42X300X1</v>
          </cell>
          <cell r="C4176">
            <v>98</v>
          </cell>
        </row>
        <row r="4177">
          <cell r="A4177">
            <v>46673</v>
          </cell>
          <cell r="B4177" t="str">
            <v>CEMENTORESINA 2 KK73</v>
          </cell>
          <cell r="C4177">
            <v>44</v>
          </cell>
        </row>
        <row r="4178">
          <cell r="A4178">
            <v>27637</v>
          </cell>
          <cell r="B4178" t="str">
            <v>KD SUP.PAINT I193005</v>
          </cell>
          <cell r="C4178">
            <v>12.6</v>
          </cell>
        </row>
        <row r="4179">
          <cell r="A4179">
            <v>43467</v>
          </cell>
          <cell r="B4179" t="str">
            <v>MICRORESINA FLOOR KK</v>
          </cell>
          <cell r="C4179">
            <v>30.5</v>
          </cell>
        </row>
        <row r="4180">
          <cell r="A4180">
            <v>39662</v>
          </cell>
          <cell r="B4180" t="str">
            <v>KLIMA AIRWOOL 1200X6</v>
          </cell>
          <cell r="C4180">
            <v>23.919999999999998</v>
          </cell>
        </row>
        <row r="4181">
          <cell r="A4181">
            <v>13193</v>
          </cell>
          <cell r="B4181" t="str">
            <v>MICRORESINA FLOOR WR</v>
          </cell>
          <cell r="C4181">
            <v>29.5</v>
          </cell>
        </row>
        <row r="4182">
          <cell r="A4182">
            <v>38030</v>
          </cell>
          <cell r="B4182" t="str">
            <v>ABSOLUTE KK 30 4L</v>
          </cell>
          <cell r="C4182">
            <v>15.5</v>
          </cell>
        </row>
        <row r="4183">
          <cell r="A4183">
            <v>13517</v>
          </cell>
          <cell r="B4183" t="str">
            <v>TASS.PERCUS.ACC/NYLO</v>
          </cell>
          <cell r="C4183">
            <v>2.4340000000000002</v>
          </cell>
        </row>
        <row r="4184">
          <cell r="A4184">
            <v>43946</v>
          </cell>
          <cell r="B4184" t="str">
            <v>DECOR KK 146 0,1L 1P</v>
          </cell>
          <cell r="C4184">
            <v>8</v>
          </cell>
        </row>
        <row r="4185">
          <cell r="A4185">
            <v>21654</v>
          </cell>
          <cell r="B4185" t="str">
            <v>KK SILOX PIT.K075007</v>
          </cell>
          <cell r="C4185">
            <v>24.15</v>
          </cell>
        </row>
        <row r="4186">
          <cell r="A4186">
            <v>38832</v>
          </cell>
          <cell r="B4186" t="str">
            <v>CEMENTORESINA 2 KK32</v>
          </cell>
          <cell r="C4186">
            <v>44</v>
          </cell>
        </row>
        <row r="4187">
          <cell r="A4187">
            <v>30824</v>
          </cell>
          <cell r="B4187" t="str">
            <v>KK SILOX PIT.K059007</v>
          </cell>
          <cell r="C4187">
            <v>23.73</v>
          </cell>
        </row>
        <row r="4188">
          <cell r="A4188">
            <v>24230</v>
          </cell>
          <cell r="B4188" t="str">
            <v>KK ACRIL.FLEX K02900</v>
          </cell>
          <cell r="C4188">
            <v>17.190000000000001</v>
          </cell>
        </row>
        <row r="4189">
          <cell r="A4189">
            <v>37346</v>
          </cell>
          <cell r="B4189" t="str">
            <v>DECOR KK 146 4L.</v>
          </cell>
          <cell r="C4189">
            <v>24.5</v>
          </cell>
        </row>
        <row r="4190">
          <cell r="A4190">
            <v>30683</v>
          </cell>
          <cell r="B4190" t="str">
            <v>KK KOMPACT MED.K0350</v>
          </cell>
          <cell r="C4190">
            <v>4.5299999999999994</v>
          </cell>
        </row>
        <row r="4191">
          <cell r="A4191" t="str">
            <v>G1261</v>
          </cell>
          <cell r="B4191" t="str">
            <v>LISTINO KCC ITALIA A</v>
          </cell>
          <cell r="C4191">
            <v>4.7</v>
          </cell>
        </row>
        <row r="4192">
          <cell r="A4192" t="str">
            <v>001N4</v>
          </cell>
          <cell r="B4192" t="str">
            <v>GLASS CONNECT L8-400</v>
          </cell>
          <cell r="C4192">
            <v>3.2299999999999995</v>
          </cell>
        </row>
        <row r="4193">
          <cell r="A4193">
            <v>45798</v>
          </cell>
          <cell r="B4193" t="str">
            <v>KK ECO SIL.VELAT.S05</v>
          </cell>
          <cell r="C4193">
            <v>34</v>
          </cell>
        </row>
        <row r="4194">
          <cell r="A4194">
            <v>10320</v>
          </cell>
          <cell r="B4194" t="str">
            <v>RASOBUILD ECO TOP GR</v>
          </cell>
          <cell r="C4194">
            <v>0.99</v>
          </cell>
        </row>
        <row r="4195">
          <cell r="A4195">
            <v>46240</v>
          </cell>
          <cell r="B4195" t="str">
            <v>CEMENTORESINA 1 KK40</v>
          </cell>
          <cell r="C4195">
            <v>44</v>
          </cell>
        </row>
        <row r="4196">
          <cell r="A4196">
            <v>39953</v>
          </cell>
          <cell r="B4196" t="str">
            <v>DECOR WR03 0,1L 1PZ.</v>
          </cell>
          <cell r="C4196">
            <v>8</v>
          </cell>
        </row>
        <row r="4197">
          <cell r="A4197">
            <v>39864</v>
          </cell>
          <cell r="B4197" t="str">
            <v>WALLCRETE KK 64 MQ</v>
          </cell>
          <cell r="C4197">
            <v>49.5</v>
          </cell>
        </row>
        <row r="4198">
          <cell r="A4198">
            <v>24507</v>
          </cell>
          <cell r="B4198" t="str">
            <v>KK ECO ACR.FLEX 1,0</v>
          </cell>
          <cell r="C4198">
            <v>7.5400000000000009</v>
          </cell>
        </row>
        <row r="4199">
          <cell r="A4199">
            <v>8575</v>
          </cell>
          <cell r="B4199" t="str">
            <v>MICRORESINA PARQUET</v>
          </cell>
          <cell r="C4199">
            <v>16</v>
          </cell>
        </row>
        <row r="4200">
          <cell r="A4200">
            <v>42674</v>
          </cell>
          <cell r="B4200" t="str">
            <v>PATINA KK 74 MQ</v>
          </cell>
          <cell r="C4200">
            <v>49.5</v>
          </cell>
        </row>
        <row r="4201">
          <cell r="A4201">
            <v>49397</v>
          </cell>
          <cell r="B4201" t="str">
            <v>STEEL COMBO A5-200 1</v>
          </cell>
          <cell r="C4201">
            <v>239.14000000000001</v>
          </cell>
        </row>
        <row r="4202">
          <cell r="A4202">
            <v>45361</v>
          </cell>
          <cell r="B4202" t="str">
            <v>KK SILOX FINISH 1.0</v>
          </cell>
          <cell r="C4202">
            <v>7.8599999999999994</v>
          </cell>
        </row>
        <row r="4203">
          <cell r="A4203">
            <v>44113</v>
          </cell>
          <cell r="B4203" t="str">
            <v>CEMENTORESINA KK 113</v>
          </cell>
          <cell r="C4203">
            <v>60</v>
          </cell>
        </row>
        <row r="4204">
          <cell r="A4204">
            <v>29853</v>
          </cell>
          <cell r="B4204" t="str">
            <v>KK KOMPACT FIN.K1080</v>
          </cell>
          <cell r="C4204">
            <v>4.0999999999999996</v>
          </cell>
        </row>
        <row r="4205">
          <cell r="A4205">
            <v>43651</v>
          </cell>
          <cell r="B4205" t="str">
            <v>MICRORESINA PARQUET</v>
          </cell>
          <cell r="C4205">
            <v>18</v>
          </cell>
        </row>
        <row r="4206">
          <cell r="A4206">
            <v>42253</v>
          </cell>
          <cell r="B4206" t="str">
            <v>WALLPAPER KK 53 MQ</v>
          </cell>
          <cell r="C4206">
            <v>29.5</v>
          </cell>
        </row>
        <row r="4207">
          <cell r="A4207">
            <v>29684</v>
          </cell>
          <cell r="B4207" t="str">
            <v>KK SILOX PIT.S005002</v>
          </cell>
          <cell r="C4207">
            <v>23.73</v>
          </cell>
        </row>
        <row r="4208">
          <cell r="A4208">
            <v>38773</v>
          </cell>
          <cell r="B4208" t="str">
            <v>STRIPE KK 98  4L</v>
          </cell>
          <cell r="C4208">
            <v>18.5</v>
          </cell>
        </row>
        <row r="4209">
          <cell r="A4209" t="str">
            <v>0017Y</v>
          </cell>
          <cell r="B4209" t="str">
            <v>KOMPACT NEW FIN.K039</v>
          </cell>
          <cell r="C4209">
            <v>5.4399999999999995</v>
          </cell>
        </row>
        <row r="4210">
          <cell r="A4210">
            <v>44789</v>
          </cell>
          <cell r="B4210" t="str">
            <v>KK SILOX FINISH 1.2</v>
          </cell>
          <cell r="C4210">
            <v>7.94</v>
          </cell>
        </row>
        <row r="4211">
          <cell r="A4211">
            <v>38695</v>
          </cell>
          <cell r="B4211" t="str">
            <v>CEMENTORESINA 1 KK95</v>
          </cell>
          <cell r="C4211">
            <v>44</v>
          </cell>
        </row>
        <row r="4212">
          <cell r="A4212">
            <v>41428</v>
          </cell>
          <cell r="B4212" t="str">
            <v>OUTDOOR PAINT KK 28</v>
          </cell>
          <cell r="C4212">
            <v>30</v>
          </cell>
        </row>
        <row r="4213">
          <cell r="A4213">
            <v>36936</v>
          </cell>
          <cell r="B4213" t="str">
            <v>FUGABELLA COLOR 36 4</v>
          </cell>
          <cell r="C4213">
            <v>4.67</v>
          </cell>
        </row>
        <row r="4214">
          <cell r="A4214">
            <v>33431</v>
          </cell>
          <cell r="B4214" t="str">
            <v>KK ACRIL.FLEX K11800</v>
          </cell>
          <cell r="C4214">
            <v>18.899999999999999</v>
          </cell>
        </row>
        <row r="4215">
          <cell r="A4215">
            <v>11585</v>
          </cell>
          <cell r="B4215" t="str">
            <v>BIO.INTONAC.0,7 C301</v>
          </cell>
          <cell r="C4215">
            <v>2.8600000000000003</v>
          </cell>
        </row>
        <row r="4216">
          <cell r="A4216">
            <v>50918</v>
          </cell>
          <cell r="B4216" t="str">
            <v>SILICONE COLOR KK 30</v>
          </cell>
          <cell r="C4216">
            <v>15.7</v>
          </cell>
        </row>
        <row r="4217">
          <cell r="A4217">
            <v>50485</v>
          </cell>
          <cell r="B4217" t="str">
            <v>HYPER FOAM FIRE M 12</v>
          </cell>
          <cell r="C4217">
            <v>16</v>
          </cell>
        </row>
        <row r="4218">
          <cell r="A4218">
            <v>45488</v>
          </cell>
          <cell r="B4218" t="str">
            <v>KK ACRILEX FINISH 1.</v>
          </cell>
          <cell r="C4218">
            <v>3.38</v>
          </cell>
        </row>
        <row r="4219">
          <cell r="A4219">
            <v>41475</v>
          </cell>
          <cell r="B4219" t="str">
            <v>OUTDOOR PAINT KK 75</v>
          </cell>
          <cell r="C4219">
            <v>21.5</v>
          </cell>
        </row>
        <row r="4220">
          <cell r="A4220">
            <v>38327</v>
          </cell>
          <cell r="B4220" t="str">
            <v>ABSOLUTE KK 127 10L</v>
          </cell>
          <cell r="C4220">
            <v>12</v>
          </cell>
        </row>
        <row r="4221">
          <cell r="A4221">
            <v>32600</v>
          </cell>
          <cell r="B4221" t="str">
            <v>KK KOMPACT FIN.C3017</v>
          </cell>
          <cell r="C4221">
            <v>4.0999999999999996</v>
          </cell>
        </row>
        <row r="4222">
          <cell r="A4222">
            <v>26152</v>
          </cell>
          <cell r="B4222" t="str">
            <v>KD OLDSTYLE ARG.MICA</v>
          </cell>
          <cell r="C4222">
            <v>37.700000000000003</v>
          </cell>
        </row>
        <row r="4223">
          <cell r="A4223">
            <v>33174</v>
          </cell>
          <cell r="B4223" t="str">
            <v>KK QUARZITE K119001</v>
          </cell>
          <cell r="C4223">
            <v>10.33</v>
          </cell>
        </row>
        <row r="4224">
          <cell r="A4224">
            <v>44219</v>
          </cell>
          <cell r="B4224" t="str">
            <v>CEMENTORESINA WALL K</v>
          </cell>
          <cell r="C4224">
            <v>60</v>
          </cell>
        </row>
        <row r="4225">
          <cell r="A4225">
            <v>41730</v>
          </cell>
          <cell r="B4225" t="str">
            <v>WALLCRETE LIVING KK</v>
          </cell>
          <cell r="C4225">
            <v>32</v>
          </cell>
        </row>
        <row r="4226">
          <cell r="A4226">
            <v>41700</v>
          </cell>
          <cell r="B4226" t="str">
            <v>WALLCRETE LIVING KK</v>
          </cell>
          <cell r="C4226">
            <v>32</v>
          </cell>
        </row>
        <row r="4227">
          <cell r="A4227">
            <v>43741</v>
          </cell>
          <cell r="B4227" t="str">
            <v>MICRORESINA PARQUET</v>
          </cell>
          <cell r="C4227">
            <v>18</v>
          </cell>
        </row>
        <row r="4228">
          <cell r="A4228">
            <v>33053</v>
          </cell>
          <cell r="B4228" t="str">
            <v>KD SUP.PAINT I137002</v>
          </cell>
          <cell r="C4228">
            <v>12.6</v>
          </cell>
        </row>
        <row r="4229">
          <cell r="A4229">
            <v>11773</v>
          </cell>
          <cell r="B4229" t="str">
            <v>BIO.INTONAC.0,5 C301</v>
          </cell>
          <cell r="C4229">
            <v>2.8600000000000003</v>
          </cell>
        </row>
        <row r="4230">
          <cell r="A4230">
            <v>19063</v>
          </cell>
          <cell r="B4230" t="str">
            <v>FACT.COLOR PU/S A B4</v>
          </cell>
          <cell r="C4230">
            <v>50.97</v>
          </cell>
        </row>
        <row r="4231">
          <cell r="A4231">
            <v>41669</v>
          </cell>
          <cell r="B4231" t="str">
            <v>WALLCRETE LIVING KK</v>
          </cell>
          <cell r="C4231">
            <v>32</v>
          </cell>
        </row>
        <row r="4232">
          <cell r="A4232">
            <v>45110</v>
          </cell>
          <cell r="B4232" t="str">
            <v>KK ACRIL.FLEX S.SCUD</v>
          </cell>
          <cell r="C4232">
            <v>25.36</v>
          </cell>
        </row>
        <row r="4233">
          <cell r="A4233">
            <v>29836</v>
          </cell>
          <cell r="B4233" t="str">
            <v>KK KOMPACT FIN.K0280</v>
          </cell>
          <cell r="C4233">
            <v>4.0999999999999996</v>
          </cell>
        </row>
        <row r="4234">
          <cell r="A4234">
            <v>26328</v>
          </cell>
          <cell r="B4234" t="str">
            <v>KK SILOX PIT.K007006</v>
          </cell>
          <cell r="C4234">
            <v>23.73</v>
          </cell>
        </row>
        <row r="4235">
          <cell r="A4235">
            <v>43990</v>
          </cell>
          <cell r="B4235" t="str">
            <v>KK SILOX PIT.S.SCUD.</v>
          </cell>
          <cell r="C4235">
            <v>27.160000000000004</v>
          </cell>
        </row>
        <row r="4236">
          <cell r="A4236">
            <v>39888</v>
          </cell>
          <cell r="B4236" t="str">
            <v>WALLCRETE KK 88 MQ</v>
          </cell>
          <cell r="C4236">
            <v>49.5</v>
          </cell>
        </row>
        <row r="4237">
          <cell r="A4237">
            <v>13994</v>
          </cell>
          <cell r="B4237" t="str">
            <v>BIO.MARMORINO K04300</v>
          </cell>
          <cell r="C4237">
            <v>4.4700000000000006</v>
          </cell>
        </row>
        <row r="4238">
          <cell r="A4238">
            <v>17310</v>
          </cell>
          <cell r="B4238" t="str">
            <v>BIO.SIL.PURO 1,2 K10</v>
          </cell>
          <cell r="C4238">
            <v>6.07</v>
          </cell>
        </row>
        <row r="4239">
          <cell r="A4239">
            <v>7904</v>
          </cell>
          <cell r="B4239" t="str">
            <v>GEOLITE MICROSIL.K05</v>
          </cell>
          <cell r="C4239">
            <v>18.399999999999999</v>
          </cell>
        </row>
        <row r="4240">
          <cell r="A4240">
            <v>43437</v>
          </cell>
          <cell r="B4240" t="str">
            <v>MICRORESINA FLOOR KK</v>
          </cell>
          <cell r="C4240">
            <v>31.5</v>
          </cell>
        </row>
        <row r="4241">
          <cell r="A4241">
            <v>39581</v>
          </cell>
          <cell r="B4241" t="str">
            <v>KK ACRILEX FINISH 1.</v>
          </cell>
          <cell r="C4241">
            <v>3.38</v>
          </cell>
        </row>
        <row r="4242">
          <cell r="A4242">
            <v>38656</v>
          </cell>
          <cell r="B4242" t="str">
            <v>CEMENTORESINA 1 KK56</v>
          </cell>
          <cell r="C4242">
            <v>44</v>
          </cell>
        </row>
        <row r="4243">
          <cell r="A4243">
            <v>31754</v>
          </cell>
          <cell r="B4243" t="str">
            <v>KK KOMPACT FIN.S0300</v>
          </cell>
          <cell r="C4243">
            <v>4.0999999999999996</v>
          </cell>
        </row>
        <row r="4244">
          <cell r="A4244">
            <v>4289</v>
          </cell>
          <cell r="B4244" t="str">
            <v>BIO.TINTEGGIO K05900</v>
          </cell>
          <cell r="C4244">
            <v>7.33</v>
          </cell>
        </row>
        <row r="4245">
          <cell r="A4245" t="str">
            <v>G0969</v>
          </cell>
          <cell r="B4245" t="str">
            <v>KCC CARD A5 KK131 (3</v>
          </cell>
          <cell r="C4245">
            <v>0.9</v>
          </cell>
        </row>
        <row r="4246">
          <cell r="A4246">
            <v>43739</v>
          </cell>
          <cell r="B4246" t="str">
            <v>MICRORESINA PARQUET</v>
          </cell>
          <cell r="C4246">
            <v>18</v>
          </cell>
        </row>
        <row r="4247">
          <cell r="A4247">
            <v>50389</v>
          </cell>
          <cell r="B4247" t="str">
            <v>HYPERFLEX HYBRID CRY</v>
          </cell>
          <cell r="C4247">
            <v>34.130000000000003</v>
          </cell>
        </row>
        <row r="4248">
          <cell r="A4248">
            <v>38837</v>
          </cell>
          <cell r="B4248" t="str">
            <v>CEMENTORESINA 2 KK37</v>
          </cell>
          <cell r="C4248">
            <v>44</v>
          </cell>
        </row>
        <row r="4249">
          <cell r="A4249">
            <v>37477</v>
          </cell>
          <cell r="B4249" t="str">
            <v>DECOR KK 77 10L.</v>
          </cell>
          <cell r="C4249">
            <v>21.5</v>
          </cell>
        </row>
        <row r="4250">
          <cell r="A4250" t="str">
            <v>EIB</v>
          </cell>
          <cell r="B4250" t="str">
            <v>INTERVENTO SU TINTO</v>
          </cell>
          <cell r="C4250">
            <v>1</v>
          </cell>
        </row>
        <row r="4251">
          <cell r="A4251">
            <v>34093</v>
          </cell>
          <cell r="B4251" t="str">
            <v>KK ACRIL.FLEX S01700</v>
          </cell>
          <cell r="C4251">
            <v>18.899999999999999</v>
          </cell>
        </row>
        <row r="4252">
          <cell r="A4252">
            <v>13782</v>
          </cell>
          <cell r="B4252" t="str">
            <v>BIO.INTONAC.0,7 K025</v>
          </cell>
          <cell r="C4252">
            <v>2.8600000000000003</v>
          </cell>
        </row>
        <row r="4253">
          <cell r="A4253">
            <v>12655</v>
          </cell>
          <cell r="B4253" t="str">
            <v>BIO.SIL.PURO 1,2 S06</v>
          </cell>
          <cell r="C4253">
            <v>6.42</v>
          </cell>
        </row>
        <row r="4254">
          <cell r="A4254">
            <v>6981</v>
          </cell>
          <cell r="B4254" t="str">
            <v>PIEGATRICE GEOSTEEL</v>
          </cell>
          <cell r="C4254">
            <v>776</v>
          </cell>
        </row>
        <row r="4255">
          <cell r="A4255">
            <v>1951</v>
          </cell>
          <cell r="B4255" t="str">
            <v>PRESTOCEM ECO 25KG</v>
          </cell>
          <cell r="C4255">
            <v>0.55000000000000004</v>
          </cell>
        </row>
        <row r="4256">
          <cell r="A4256">
            <v>50453</v>
          </cell>
          <cell r="B4256" t="str">
            <v>TETRA SEAL WHITE 12X</v>
          </cell>
          <cell r="C4256">
            <v>12</v>
          </cell>
        </row>
        <row r="4257">
          <cell r="A4257">
            <v>38938</v>
          </cell>
          <cell r="B4257" t="str">
            <v>CEMENTORESINA 2 KK13</v>
          </cell>
          <cell r="C4257">
            <v>44</v>
          </cell>
        </row>
        <row r="4258">
          <cell r="A4258">
            <v>16146</v>
          </cell>
          <cell r="B4258" t="str">
            <v>BIO.SIL.PURO 1,5 C30</v>
          </cell>
          <cell r="C4258">
            <v>6.07</v>
          </cell>
        </row>
        <row r="4259">
          <cell r="A4259">
            <v>49923</v>
          </cell>
          <cell r="B4259" t="str">
            <v>KK KOMPACT FIN.B5149</v>
          </cell>
          <cell r="C4259">
            <v>4.3040000000000003</v>
          </cell>
        </row>
        <row r="4260">
          <cell r="A4260">
            <v>45143</v>
          </cell>
          <cell r="B4260" t="str">
            <v>KK ACRIL.FLEX S.SCUD</v>
          </cell>
          <cell r="C4260">
            <v>25.36</v>
          </cell>
        </row>
        <row r="4261">
          <cell r="A4261">
            <v>39929</v>
          </cell>
          <cell r="B4261" t="str">
            <v>WALLCRETE KK 129 MQ</v>
          </cell>
          <cell r="C4261">
            <v>49.5</v>
          </cell>
        </row>
        <row r="4262">
          <cell r="A4262">
            <v>18696</v>
          </cell>
          <cell r="B4262" t="str">
            <v>KK KOMPACT MED.S0180</v>
          </cell>
          <cell r="C4262">
            <v>4.5299999999999994</v>
          </cell>
        </row>
        <row r="4263">
          <cell r="A4263">
            <v>49052</v>
          </cell>
          <cell r="B4263" t="str">
            <v>POLO WHITE UOMO SIZE</v>
          </cell>
          <cell r="C4263">
            <v>9.6</v>
          </cell>
        </row>
        <row r="4264">
          <cell r="A4264">
            <v>43981</v>
          </cell>
          <cell r="B4264" t="str">
            <v>KK SILOX PIT.S.SCUD.</v>
          </cell>
          <cell r="C4264">
            <v>27.160000000000004</v>
          </cell>
        </row>
        <row r="4265">
          <cell r="A4265">
            <v>39339</v>
          </cell>
          <cell r="B4265" t="str">
            <v>MICRORESINA KK 139 2</v>
          </cell>
          <cell r="C4265">
            <v>49.5</v>
          </cell>
        </row>
        <row r="4266">
          <cell r="A4266">
            <v>45491</v>
          </cell>
          <cell r="B4266" t="str">
            <v>KK ACRILEX FINISH 1.</v>
          </cell>
          <cell r="C4266">
            <v>3.38</v>
          </cell>
        </row>
        <row r="4267">
          <cell r="A4267">
            <v>44357</v>
          </cell>
          <cell r="B4267" t="str">
            <v>KK SILOX FINISH 1.0</v>
          </cell>
          <cell r="C4267">
            <v>7.94</v>
          </cell>
        </row>
        <row r="4268">
          <cell r="A4268">
            <v>41914</v>
          </cell>
          <cell r="B4268" t="str">
            <v>PATINA LIVING WR09 M</v>
          </cell>
          <cell r="C4268">
            <v>32</v>
          </cell>
        </row>
        <row r="4269">
          <cell r="A4269">
            <v>39665</v>
          </cell>
          <cell r="B4269" t="str">
            <v>KLIMA AIRWOOL 1200X6</v>
          </cell>
          <cell r="C4269">
            <v>41.86</v>
          </cell>
        </row>
        <row r="4270">
          <cell r="A4270">
            <v>39268</v>
          </cell>
          <cell r="B4270" t="str">
            <v>MICRORESINA KK 68 2,</v>
          </cell>
          <cell r="C4270">
            <v>49.5</v>
          </cell>
        </row>
        <row r="4271">
          <cell r="A4271">
            <v>19345</v>
          </cell>
          <cell r="B4271" t="str">
            <v>KK ACRILEX FINISH 1.</v>
          </cell>
          <cell r="C4271">
            <v>3.38</v>
          </cell>
        </row>
        <row r="4272">
          <cell r="A4272">
            <v>16170</v>
          </cell>
          <cell r="B4272" t="str">
            <v>STRIPE NT 9,7L</v>
          </cell>
          <cell r="C4272">
            <v>12.6</v>
          </cell>
        </row>
        <row r="4273">
          <cell r="A4273">
            <v>14850</v>
          </cell>
          <cell r="B4273" t="str">
            <v>BIO.INTONAC.1,2 K043</v>
          </cell>
          <cell r="C4273">
            <v>3.04</v>
          </cell>
        </row>
        <row r="4274">
          <cell r="A4274">
            <v>42629</v>
          </cell>
          <cell r="B4274" t="str">
            <v>PATINA KK 29 MQ</v>
          </cell>
          <cell r="C4274">
            <v>48.5</v>
          </cell>
        </row>
        <row r="4275">
          <cell r="A4275">
            <v>38618</v>
          </cell>
          <cell r="B4275" t="str">
            <v>CEMENTORESINA 1 KK18</v>
          </cell>
          <cell r="C4275">
            <v>44</v>
          </cell>
        </row>
        <row r="4276">
          <cell r="A4276">
            <v>21716</v>
          </cell>
          <cell r="B4276" t="str">
            <v>KK SILOX FINISH 0,7</v>
          </cell>
          <cell r="C4276">
            <v>6.74</v>
          </cell>
        </row>
        <row r="4277">
          <cell r="A4277">
            <v>11601</v>
          </cell>
          <cell r="B4277" t="str">
            <v>BIO.INTONAC.0,7 C302</v>
          </cell>
          <cell r="C4277">
            <v>3.04</v>
          </cell>
        </row>
        <row r="4278">
          <cell r="A4278">
            <v>6660</v>
          </cell>
          <cell r="B4278" t="str">
            <v>GEOLITE MICROSIL.BIA</v>
          </cell>
          <cell r="C4278">
            <v>17.149999999999999</v>
          </cell>
        </row>
        <row r="4279">
          <cell r="A4279">
            <v>2220</v>
          </cell>
          <cell r="B4279" t="str">
            <v>BIO.SIL.PURO 1,0 C30</v>
          </cell>
          <cell r="C4279">
            <v>6.07</v>
          </cell>
        </row>
        <row r="4280">
          <cell r="A4280">
            <v>50275</v>
          </cell>
          <cell r="B4280" t="str">
            <v>SILICONE COLOR 39 6X</v>
          </cell>
          <cell r="C4280">
            <v>15.73</v>
          </cell>
        </row>
        <row r="4281">
          <cell r="A4281">
            <v>39359</v>
          </cell>
          <cell r="B4281" t="str">
            <v>STRIPE KK 59  10LT</v>
          </cell>
          <cell r="C4281">
            <v>16</v>
          </cell>
        </row>
        <row r="4282">
          <cell r="A4282">
            <v>39211</v>
          </cell>
          <cell r="B4282" t="str">
            <v>MICRORESINA KK 11 2,</v>
          </cell>
          <cell r="C4282">
            <v>48.5</v>
          </cell>
        </row>
        <row r="4283">
          <cell r="A4283">
            <v>44894</v>
          </cell>
          <cell r="B4283" t="str">
            <v>CEMENTORESINA R11 KK</v>
          </cell>
          <cell r="C4283">
            <v>80</v>
          </cell>
        </row>
        <row r="4284">
          <cell r="A4284">
            <v>42691</v>
          </cell>
          <cell r="B4284" t="str">
            <v>PATINA KK 91 MQ</v>
          </cell>
          <cell r="C4284">
            <v>48.5</v>
          </cell>
        </row>
        <row r="4285">
          <cell r="A4285">
            <v>42421</v>
          </cell>
          <cell r="B4285" t="str">
            <v>WALLPAPER LIVING KK</v>
          </cell>
          <cell r="C4285">
            <v>11</v>
          </cell>
        </row>
        <row r="4286">
          <cell r="A4286">
            <v>39696</v>
          </cell>
          <cell r="B4286" t="str">
            <v>KK KOMPACT MED.C3020</v>
          </cell>
          <cell r="C4286">
            <v>4.96</v>
          </cell>
        </row>
        <row r="4287">
          <cell r="A4287">
            <v>30427</v>
          </cell>
          <cell r="B4287" t="str">
            <v>KD SUP.PAINT I176007</v>
          </cell>
          <cell r="C4287">
            <v>14.540000000000001</v>
          </cell>
        </row>
        <row r="4288">
          <cell r="A4288">
            <v>50268</v>
          </cell>
          <cell r="B4288" t="str">
            <v>SILICONE COLOR 32 6X</v>
          </cell>
          <cell r="C4288">
            <v>15.73</v>
          </cell>
        </row>
        <row r="4289">
          <cell r="A4289">
            <v>43754</v>
          </cell>
          <cell r="B4289" t="str">
            <v>KK KOMPACT FINE S.SC</v>
          </cell>
          <cell r="C4289">
            <v>5.17</v>
          </cell>
        </row>
        <row r="4290">
          <cell r="A4290">
            <v>41718</v>
          </cell>
          <cell r="B4290" t="str">
            <v>WALLCRETE LIVING KK</v>
          </cell>
          <cell r="C4290">
            <v>33</v>
          </cell>
        </row>
        <row r="4291">
          <cell r="A4291">
            <v>37132</v>
          </cell>
          <cell r="B4291" t="str">
            <v>DECOR KK 132 1,5L</v>
          </cell>
          <cell r="C4291">
            <v>24.5</v>
          </cell>
        </row>
        <row r="4292">
          <cell r="A4292">
            <v>29816</v>
          </cell>
          <cell r="B4292" t="str">
            <v>KK SILOX PIT.K076005</v>
          </cell>
          <cell r="C4292">
            <v>25.93</v>
          </cell>
        </row>
        <row r="4293">
          <cell r="A4293">
            <v>26600</v>
          </cell>
          <cell r="B4293" t="str">
            <v>KD PRONTOFIX 5L</v>
          </cell>
          <cell r="C4293">
            <v>4.4799999999999995</v>
          </cell>
        </row>
        <row r="4294">
          <cell r="A4294">
            <v>41621</v>
          </cell>
          <cell r="B4294" t="str">
            <v>WALLCRETE LIVING KK</v>
          </cell>
          <cell r="C4294">
            <v>32</v>
          </cell>
        </row>
        <row r="4295">
          <cell r="A4295">
            <v>19454</v>
          </cell>
          <cell r="B4295" t="str">
            <v>PATINA KK 1 15KG</v>
          </cell>
          <cell r="C4295">
            <v>10.5</v>
          </cell>
        </row>
        <row r="4296">
          <cell r="A4296">
            <v>42548</v>
          </cell>
          <cell r="B4296" t="str">
            <v>WALLPAPER LIVING KK</v>
          </cell>
          <cell r="C4296">
            <v>13</v>
          </cell>
        </row>
        <row r="4297">
          <cell r="A4297">
            <v>34121</v>
          </cell>
          <cell r="B4297" t="str">
            <v>KK ECO ACR.FLEX 1,0</v>
          </cell>
          <cell r="C4297">
            <v>6.8400000000000007</v>
          </cell>
        </row>
        <row r="4298">
          <cell r="A4298">
            <v>44341</v>
          </cell>
          <cell r="B4298" t="str">
            <v>CEMENTORESINA WALL K</v>
          </cell>
          <cell r="C4298">
            <v>60</v>
          </cell>
        </row>
        <row r="4299">
          <cell r="A4299">
            <v>39907</v>
          </cell>
          <cell r="B4299" t="str">
            <v>WALLCRETE KK 107 MQ</v>
          </cell>
          <cell r="C4299">
            <v>49.5</v>
          </cell>
        </row>
        <row r="4300">
          <cell r="A4300">
            <v>39042</v>
          </cell>
          <cell r="B4300" t="str">
            <v>MICRORESINA KK 42 1+</v>
          </cell>
          <cell r="C4300">
            <v>56</v>
          </cell>
        </row>
        <row r="4301">
          <cell r="A4301">
            <v>3287</v>
          </cell>
          <cell r="B4301" t="str">
            <v>GIUNTO PVC/C  9X8 2M</v>
          </cell>
          <cell r="C4301">
            <v>4.0200000000000005</v>
          </cell>
        </row>
        <row r="4302">
          <cell r="A4302">
            <v>36912</v>
          </cell>
          <cell r="B4302" t="str">
            <v>FUGABELLA COLOR 12 4</v>
          </cell>
          <cell r="C4302">
            <v>5.9</v>
          </cell>
        </row>
        <row r="4303">
          <cell r="A4303">
            <v>39845</v>
          </cell>
          <cell r="B4303" t="str">
            <v>WALLCRETE KK 45 MQ</v>
          </cell>
          <cell r="C4303">
            <v>49.5</v>
          </cell>
        </row>
        <row r="4304">
          <cell r="A4304">
            <v>24212</v>
          </cell>
          <cell r="B4304" t="str">
            <v>KK ACRIL.FLEX K02300</v>
          </cell>
          <cell r="C4304">
            <v>17.190000000000001</v>
          </cell>
        </row>
        <row r="4305">
          <cell r="A4305">
            <v>20098</v>
          </cell>
          <cell r="B4305" t="str">
            <v>KK QUARZITE K060010</v>
          </cell>
          <cell r="C4305">
            <v>16.190000000000001</v>
          </cell>
        </row>
        <row r="4306">
          <cell r="A4306">
            <v>12778</v>
          </cell>
          <cell r="B4306" t="str">
            <v>BIO.SIL.PURO PIT.S03</v>
          </cell>
          <cell r="C4306">
            <v>21.05</v>
          </cell>
        </row>
        <row r="4307">
          <cell r="A4307" t="str">
            <v>001AT</v>
          </cell>
          <cell r="B4307" t="str">
            <v>KK ACRILEX FINISH 1.</v>
          </cell>
          <cell r="C4307">
            <v>3.94</v>
          </cell>
        </row>
        <row r="4308">
          <cell r="A4308">
            <v>44958</v>
          </cell>
          <cell r="B4308" t="str">
            <v>CEMENTORESINA R11 WR</v>
          </cell>
          <cell r="C4308">
            <v>80</v>
          </cell>
        </row>
        <row r="4309">
          <cell r="A4309">
            <v>36990</v>
          </cell>
          <cell r="B4309" t="str">
            <v>KK SILOX FINISH 1.2</v>
          </cell>
          <cell r="C4309">
            <v>6.74</v>
          </cell>
        </row>
        <row r="4310">
          <cell r="A4310">
            <v>32360</v>
          </cell>
          <cell r="B4310" t="str">
            <v>KK KOMPACT FIN.K0990</v>
          </cell>
          <cell r="C4310">
            <v>4.0999999999999996</v>
          </cell>
        </row>
        <row r="4311">
          <cell r="A4311">
            <v>46636</v>
          </cell>
          <cell r="B4311" t="str">
            <v>CEMENTORESINA 2 KK36</v>
          </cell>
          <cell r="C4311">
            <v>44</v>
          </cell>
        </row>
        <row r="4312">
          <cell r="A4312">
            <v>46603</v>
          </cell>
          <cell r="B4312" t="str">
            <v>CEMENTORESINA 2 KK03</v>
          </cell>
          <cell r="C4312">
            <v>44</v>
          </cell>
        </row>
        <row r="4313">
          <cell r="A4313">
            <v>46282</v>
          </cell>
          <cell r="B4313" t="str">
            <v>CEMENTORESINA 1 KK82</v>
          </cell>
          <cell r="C4313">
            <v>44</v>
          </cell>
        </row>
        <row r="4314">
          <cell r="A4314">
            <v>43593</v>
          </cell>
          <cell r="B4314" t="str">
            <v>KK KOMPACT FINE S.SC</v>
          </cell>
          <cell r="C4314">
            <v>5.17</v>
          </cell>
        </row>
        <row r="4315">
          <cell r="A4315">
            <v>35647</v>
          </cell>
          <cell r="B4315" t="str">
            <v>KK ACRIL.FLEX C3052</v>
          </cell>
          <cell r="C4315">
            <v>17.190000000000001</v>
          </cell>
        </row>
        <row r="4316">
          <cell r="A4316">
            <v>38421</v>
          </cell>
          <cell r="B4316" t="str">
            <v>INVISIBILE 5X2,4M KK</v>
          </cell>
          <cell r="C4316">
            <v>9.5</v>
          </cell>
        </row>
        <row r="4317">
          <cell r="A4317">
            <v>38085</v>
          </cell>
          <cell r="B4317" t="str">
            <v>ABSOLUTE KK 85 4L</v>
          </cell>
          <cell r="C4317">
            <v>12.5</v>
          </cell>
        </row>
        <row r="4318">
          <cell r="A4318">
            <v>35727</v>
          </cell>
          <cell r="B4318" t="str">
            <v>MICRORESINA ZERO KK</v>
          </cell>
          <cell r="C4318">
            <v>42</v>
          </cell>
        </row>
        <row r="4319">
          <cell r="A4319">
            <v>32776</v>
          </cell>
          <cell r="B4319" t="str">
            <v>KK KOMPACT FIN.S0500</v>
          </cell>
          <cell r="C4319">
            <v>4.0999999999999996</v>
          </cell>
        </row>
        <row r="4320">
          <cell r="A4320">
            <v>34663</v>
          </cell>
          <cell r="B4320" t="str">
            <v>KD SUP.PAINT I077004</v>
          </cell>
          <cell r="C4320">
            <v>12.6</v>
          </cell>
        </row>
        <row r="4321">
          <cell r="A4321">
            <v>6733</v>
          </cell>
          <cell r="B4321" t="str">
            <v>BIO.SIL.PURO PIT.K05</v>
          </cell>
          <cell r="C4321">
            <v>16.940000000000001</v>
          </cell>
        </row>
        <row r="4322">
          <cell r="A4322">
            <v>13794</v>
          </cell>
          <cell r="B4322" t="str">
            <v>BIO.SIL.PURO 1,5 K10</v>
          </cell>
          <cell r="C4322">
            <v>6.07</v>
          </cell>
        </row>
        <row r="4323">
          <cell r="A4323">
            <v>37061</v>
          </cell>
          <cell r="B4323" t="str">
            <v>DECOR KK 61 1,5L</v>
          </cell>
          <cell r="C4323">
            <v>22</v>
          </cell>
        </row>
        <row r="4324">
          <cell r="A4324">
            <v>15263</v>
          </cell>
          <cell r="B4324" t="str">
            <v>PATINA WR01 15KG.</v>
          </cell>
          <cell r="C4324">
            <v>10</v>
          </cell>
        </row>
        <row r="4325">
          <cell r="A4325">
            <v>38627</v>
          </cell>
          <cell r="B4325" t="str">
            <v>CEMENTORESINA 1 KK27</v>
          </cell>
          <cell r="C4325">
            <v>44</v>
          </cell>
        </row>
        <row r="4326">
          <cell r="A4326">
            <v>32251</v>
          </cell>
          <cell r="B4326" t="str">
            <v>KK KOMPACT FIN.K0580</v>
          </cell>
          <cell r="C4326">
            <v>4.0999999999999996</v>
          </cell>
        </row>
        <row r="4327">
          <cell r="A4327">
            <v>42418</v>
          </cell>
          <cell r="B4327" t="str">
            <v>WALLPAPER LIVING KK</v>
          </cell>
          <cell r="C4327">
            <v>12</v>
          </cell>
        </row>
        <row r="4328">
          <cell r="A4328">
            <v>35726</v>
          </cell>
          <cell r="B4328" t="str">
            <v>MICRORESINA ZERO KK</v>
          </cell>
          <cell r="C4328">
            <v>42</v>
          </cell>
        </row>
        <row r="4329">
          <cell r="A4329">
            <v>8836</v>
          </cell>
          <cell r="B4329" t="str">
            <v>ECO DUR ZETA 1000X50</v>
          </cell>
          <cell r="C4329">
            <v>45</v>
          </cell>
        </row>
        <row r="4330">
          <cell r="A4330">
            <v>19150</v>
          </cell>
          <cell r="B4330" t="str">
            <v>DILUENTE OIL 5L</v>
          </cell>
          <cell r="C4330">
            <v>7.0299999999999994</v>
          </cell>
        </row>
        <row r="4331">
          <cell r="A4331">
            <v>12863</v>
          </cell>
          <cell r="B4331" t="str">
            <v>BIO.SIL.PURO PIT.S04</v>
          </cell>
          <cell r="C4331">
            <v>22.98</v>
          </cell>
        </row>
        <row r="4332">
          <cell r="A4332">
            <v>39617</v>
          </cell>
          <cell r="B4332" t="str">
            <v>STRIPE WR01  4L</v>
          </cell>
          <cell r="C4332">
            <v>18.5</v>
          </cell>
        </row>
        <row r="4333">
          <cell r="A4333">
            <v>35770</v>
          </cell>
          <cell r="B4333" t="str">
            <v>MICRORESINA ZERO KK</v>
          </cell>
          <cell r="C4333">
            <v>42</v>
          </cell>
        </row>
        <row r="4334">
          <cell r="A4334">
            <v>19999</v>
          </cell>
          <cell r="B4334" t="str">
            <v>MICRORESINA ZERO KK</v>
          </cell>
          <cell r="C4334">
            <v>42</v>
          </cell>
        </row>
        <row r="4335">
          <cell r="A4335">
            <v>6201</v>
          </cell>
          <cell r="B4335" t="str">
            <v>GEOLITE MICROSIL.MB</v>
          </cell>
          <cell r="C4335">
            <v>13.2</v>
          </cell>
        </row>
        <row r="4336">
          <cell r="A4336">
            <v>46329</v>
          </cell>
          <cell r="B4336" t="str">
            <v>CEMENTORESINA 1 KK12</v>
          </cell>
          <cell r="C4336">
            <v>44</v>
          </cell>
        </row>
        <row r="4337">
          <cell r="A4337">
            <v>46268</v>
          </cell>
          <cell r="B4337" t="str">
            <v>CEMENTORESINA 1 KK68</v>
          </cell>
          <cell r="C4337">
            <v>44</v>
          </cell>
        </row>
        <row r="4338">
          <cell r="A4338">
            <v>12877</v>
          </cell>
          <cell r="B4338" t="str">
            <v>BIO.SIL.PURO PIT.S06</v>
          </cell>
          <cell r="C4338">
            <v>19.899999999999999</v>
          </cell>
        </row>
        <row r="4339">
          <cell r="A4339">
            <v>4211</v>
          </cell>
          <cell r="B4339" t="str">
            <v>BIO.TINTEGGIO C3014</v>
          </cell>
          <cell r="C4339">
            <v>8.120000000000001</v>
          </cell>
        </row>
        <row r="4340">
          <cell r="A4340">
            <v>39933</v>
          </cell>
          <cell r="B4340" t="str">
            <v>WALLCRETE KK 133 MQ</v>
          </cell>
          <cell r="C4340">
            <v>49.5</v>
          </cell>
        </row>
        <row r="4341">
          <cell r="A4341">
            <v>14992</v>
          </cell>
          <cell r="B4341" t="str">
            <v>FACT.COLORFLOW EP A</v>
          </cell>
          <cell r="C4341">
            <v>20.85</v>
          </cell>
        </row>
        <row r="4342">
          <cell r="A4342">
            <v>14815</v>
          </cell>
          <cell r="B4342" t="str">
            <v>BIO.INTONAC.0,5 S059</v>
          </cell>
          <cell r="C4342">
            <v>3.04</v>
          </cell>
        </row>
        <row r="4343">
          <cell r="A4343">
            <v>42663</v>
          </cell>
          <cell r="B4343" t="str">
            <v>PATINA KK 63 MQ</v>
          </cell>
          <cell r="C4343">
            <v>49.5</v>
          </cell>
        </row>
        <row r="4344">
          <cell r="A4344">
            <v>45394</v>
          </cell>
          <cell r="B4344" t="str">
            <v>BIO.SIL.PURO 1,2 K07</v>
          </cell>
          <cell r="C4344">
            <v>6.42</v>
          </cell>
        </row>
        <row r="4345">
          <cell r="A4345">
            <v>44846</v>
          </cell>
          <cell r="B4345" t="str">
            <v>CEMENTORESINA R11 KK</v>
          </cell>
          <cell r="C4345">
            <v>80</v>
          </cell>
        </row>
        <row r="4346">
          <cell r="A4346">
            <v>13670</v>
          </cell>
          <cell r="B4346" t="str">
            <v>BIO.TINTEGGIO K00700</v>
          </cell>
          <cell r="C4346">
            <v>8.120000000000001</v>
          </cell>
        </row>
        <row r="4347">
          <cell r="A4347">
            <v>44754</v>
          </cell>
          <cell r="B4347" t="str">
            <v>KK SILOX FINISH 1.0</v>
          </cell>
          <cell r="C4347">
            <v>7.94</v>
          </cell>
        </row>
        <row r="4348">
          <cell r="A4348">
            <v>44376</v>
          </cell>
          <cell r="B4348" t="str">
            <v>KK SILOX FINISH 1.0</v>
          </cell>
          <cell r="C4348">
            <v>7.94</v>
          </cell>
        </row>
        <row r="4349">
          <cell r="A4349">
            <v>33037</v>
          </cell>
          <cell r="B4349" t="str">
            <v>KK KOMPACT PITT.S059</v>
          </cell>
          <cell r="C4349">
            <v>21.43</v>
          </cell>
        </row>
        <row r="4350">
          <cell r="A4350">
            <v>12547</v>
          </cell>
          <cell r="B4350" t="str">
            <v>BIO.SIL.PURO 1,0 S03</v>
          </cell>
          <cell r="C4350">
            <v>6.07</v>
          </cell>
        </row>
        <row r="4351">
          <cell r="A4351" t="str">
            <v>G1289</v>
          </cell>
          <cell r="B4351" t="str">
            <v>FOLDER CARTELLA COLO</v>
          </cell>
          <cell r="C4351">
            <v>12.459999999999999</v>
          </cell>
        </row>
        <row r="4352">
          <cell r="A4352">
            <v>45580</v>
          </cell>
          <cell r="B4352" t="str">
            <v>KK ACRILEX FINISH 1.</v>
          </cell>
          <cell r="C4352">
            <v>3.38</v>
          </cell>
        </row>
        <row r="4353">
          <cell r="A4353">
            <v>8846</v>
          </cell>
          <cell r="B4353" t="str">
            <v>KLIMA AIRPLUS 1000X5</v>
          </cell>
          <cell r="C4353">
            <v>26.75</v>
          </cell>
        </row>
        <row r="4354">
          <cell r="A4354">
            <v>42203</v>
          </cell>
          <cell r="B4354" t="str">
            <v>WALLPAPER KK 3 MQ</v>
          </cell>
          <cell r="C4354">
            <v>29.5</v>
          </cell>
        </row>
        <row r="4355">
          <cell r="A4355">
            <v>11827</v>
          </cell>
          <cell r="B4355" t="str">
            <v>BIO.MARMORINO C3011</v>
          </cell>
          <cell r="C4355">
            <v>4.3</v>
          </cell>
        </row>
        <row r="4356">
          <cell r="A4356">
            <v>11770</v>
          </cell>
          <cell r="B4356" t="str">
            <v>BIO.INTONAC.0,5 C301</v>
          </cell>
          <cell r="C4356">
            <v>3.04</v>
          </cell>
        </row>
        <row r="4357">
          <cell r="A4357" t="str">
            <v>G1017</v>
          </cell>
          <cell r="B4357" t="str">
            <v>KCC SURFACE WALL INV</v>
          </cell>
          <cell r="C4357">
            <v>160</v>
          </cell>
        </row>
        <row r="4358">
          <cell r="A4358">
            <v>45015</v>
          </cell>
          <cell r="B4358" t="str">
            <v>KK SILOX FINISH 1.5</v>
          </cell>
          <cell r="C4358">
            <v>7.94</v>
          </cell>
        </row>
        <row r="4359">
          <cell r="A4359">
            <v>29899</v>
          </cell>
          <cell r="B4359" t="str">
            <v>KK KOMPACT FIN.K0070</v>
          </cell>
          <cell r="C4359">
            <v>4.0999999999999996</v>
          </cell>
        </row>
        <row r="4360">
          <cell r="A4360">
            <v>43572</v>
          </cell>
          <cell r="B4360" t="str">
            <v>KK KOMPACT FINE S.SC</v>
          </cell>
          <cell r="C4360">
            <v>5.17</v>
          </cell>
        </row>
        <row r="4361">
          <cell r="A4361">
            <v>42648</v>
          </cell>
          <cell r="B4361" t="str">
            <v>PATINA KK 48 MQ</v>
          </cell>
          <cell r="C4361">
            <v>48.5</v>
          </cell>
        </row>
        <row r="4362">
          <cell r="A4362">
            <v>19844</v>
          </cell>
          <cell r="B4362" t="str">
            <v>PATINA KK 99 15KG</v>
          </cell>
          <cell r="C4362">
            <v>9.5</v>
          </cell>
        </row>
        <row r="4363">
          <cell r="A4363">
            <v>16535</v>
          </cell>
          <cell r="B4363" t="str">
            <v>KK ACRILEX FINISH 1.</v>
          </cell>
          <cell r="C4363">
            <v>2.59</v>
          </cell>
        </row>
        <row r="4364">
          <cell r="A4364">
            <v>35921</v>
          </cell>
          <cell r="B4364" t="str">
            <v>MICRORESINA ZERO KK</v>
          </cell>
          <cell r="C4364">
            <v>44.5</v>
          </cell>
        </row>
        <row r="4365">
          <cell r="A4365">
            <v>33306</v>
          </cell>
          <cell r="B4365" t="str">
            <v>KK KOMPACT PITT.C303</v>
          </cell>
          <cell r="C4365">
            <v>19.64</v>
          </cell>
        </row>
        <row r="4366">
          <cell r="A4366">
            <v>7970</v>
          </cell>
          <cell r="B4366" t="str">
            <v>FONDO ANTIRUGGINE AC</v>
          </cell>
          <cell r="C4366">
            <v>17.119999999999997</v>
          </cell>
        </row>
        <row r="4367">
          <cell r="A4367">
            <v>45923</v>
          </cell>
          <cell r="B4367" t="str">
            <v>KK SILOX FINISH 1.2</v>
          </cell>
          <cell r="C4367">
            <v>6.74</v>
          </cell>
        </row>
        <row r="4368">
          <cell r="A4368">
            <v>42852</v>
          </cell>
          <cell r="B4368" t="str">
            <v>PATINA LIVING KK 52</v>
          </cell>
          <cell r="C4368">
            <v>33</v>
          </cell>
        </row>
        <row r="4369">
          <cell r="A4369">
            <v>25149</v>
          </cell>
          <cell r="B4369" t="str">
            <v>GD 13 PASTA VERDE CR</v>
          </cell>
          <cell r="C4369">
            <v>68.2</v>
          </cell>
        </row>
        <row r="4370">
          <cell r="A4370">
            <v>24170</v>
          </cell>
          <cell r="B4370" t="str">
            <v>KK ECO SIL.VELAT.K05</v>
          </cell>
          <cell r="C4370">
            <v>34</v>
          </cell>
        </row>
        <row r="4371">
          <cell r="A4371">
            <v>43326</v>
          </cell>
          <cell r="B4371" t="str">
            <v>STRIPE LIVING KK 126</v>
          </cell>
          <cell r="C4371">
            <v>26.5</v>
          </cell>
        </row>
        <row r="4372">
          <cell r="A4372">
            <v>42505</v>
          </cell>
          <cell r="B4372" t="str">
            <v>WALLPAPER LIVING KK</v>
          </cell>
          <cell r="C4372">
            <v>12</v>
          </cell>
        </row>
        <row r="4373">
          <cell r="A4373">
            <v>35041</v>
          </cell>
          <cell r="B4373" t="str">
            <v>KK SILOX PIT.K120001</v>
          </cell>
          <cell r="C4373">
            <v>28.78</v>
          </cell>
        </row>
        <row r="4374">
          <cell r="A4374">
            <v>30767</v>
          </cell>
          <cell r="B4374" t="str">
            <v>KK KOMPACT MED.S0360</v>
          </cell>
          <cell r="C4374">
            <v>4.96</v>
          </cell>
        </row>
        <row r="4375">
          <cell r="A4375">
            <v>19383</v>
          </cell>
          <cell r="B4375" t="str">
            <v>KK SILOX FINISH 1.2</v>
          </cell>
          <cell r="C4375">
            <v>6.74</v>
          </cell>
        </row>
        <row r="4376">
          <cell r="A4376">
            <v>5560</v>
          </cell>
          <cell r="B4376" t="str">
            <v>CARTONCINI STESURA P</v>
          </cell>
          <cell r="C4376">
            <v>16</v>
          </cell>
        </row>
        <row r="4377">
          <cell r="A4377">
            <v>45006</v>
          </cell>
          <cell r="B4377" t="str">
            <v>KK SILOX FINISH 1.5</v>
          </cell>
          <cell r="C4377">
            <v>7.94</v>
          </cell>
        </row>
        <row r="4378">
          <cell r="A4378">
            <v>44930</v>
          </cell>
          <cell r="B4378" t="str">
            <v>CEMENTORESINA R11 KK</v>
          </cell>
          <cell r="C4378">
            <v>80</v>
          </cell>
        </row>
        <row r="4379">
          <cell r="A4379">
            <v>46681</v>
          </cell>
          <cell r="B4379" t="str">
            <v>CEMENTORESINA 2 KK81</v>
          </cell>
          <cell r="C4379">
            <v>44</v>
          </cell>
        </row>
        <row r="4380">
          <cell r="A4380">
            <v>31763</v>
          </cell>
          <cell r="B4380" t="str">
            <v>KK KOMPACT MED.S0460</v>
          </cell>
          <cell r="C4380">
            <v>4.96</v>
          </cell>
        </row>
        <row r="4381">
          <cell r="A4381">
            <v>46338</v>
          </cell>
          <cell r="B4381" t="str">
            <v>CEMENTORESINA 1 KK13</v>
          </cell>
          <cell r="C4381">
            <v>44</v>
          </cell>
        </row>
        <row r="4382">
          <cell r="A4382">
            <v>17450</v>
          </cell>
          <cell r="B4382" t="str">
            <v>TASS.PERCUS.NYLON 90</v>
          </cell>
          <cell r="C4382">
            <v>0.254</v>
          </cell>
        </row>
        <row r="4383">
          <cell r="A4383">
            <v>3206</v>
          </cell>
          <cell r="B4383" t="str">
            <v>BIO.SIL.PURO PIT.C30</v>
          </cell>
          <cell r="C4383">
            <v>19.899999999999999</v>
          </cell>
        </row>
        <row r="4384">
          <cell r="A4384" t="str">
            <v>001FC</v>
          </cell>
          <cell r="B4384" t="str">
            <v>KOMPACT NEW MED.B531</v>
          </cell>
          <cell r="C4384">
            <v>7.87</v>
          </cell>
        </row>
        <row r="4385">
          <cell r="A4385">
            <v>41923</v>
          </cell>
          <cell r="B4385" t="str">
            <v>CEMENTORESINA WALL</v>
          </cell>
          <cell r="C4385">
            <v>60</v>
          </cell>
        </row>
        <row r="4386">
          <cell r="A4386">
            <v>21632</v>
          </cell>
          <cell r="B4386" t="str">
            <v>KK SILOX PIT.K051010</v>
          </cell>
          <cell r="C4386">
            <v>21.96</v>
          </cell>
        </row>
        <row r="4387">
          <cell r="A4387">
            <v>18859</v>
          </cell>
          <cell r="B4387" t="str">
            <v>BIO.INTONAC.1,2 K043</v>
          </cell>
          <cell r="C4387">
            <v>3.04</v>
          </cell>
        </row>
        <row r="4388">
          <cell r="A4388">
            <v>15085</v>
          </cell>
          <cell r="B4388" t="str">
            <v>GEOLITE MICROSIL.S03</v>
          </cell>
          <cell r="C4388">
            <v>18.740000000000002</v>
          </cell>
        </row>
        <row r="4389">
          <cell r="A4389">
            <v>13626</v>
          </cell>
          <cell r="B4389" t="str">
            <v>SCOSSALINA GOCCIOL.1</v>
          </cell>
          <cell r="C4389">
            <v>26.160000000000004</v>
          </cell>
        </row>
        <row r="4390">
          <cell r="A4390">
            <v>11805</v>
          </cell>
          <cell r="B4390" t="str">
            <v>BIO.INTONAC.0,5 C305</v>
          </cell>
          <cell r="C4390">
            <v>2.8600000000000003</v>
          </cell>
        </row>
        <row r="4391">
          <cell r="A4391">
            <v>74251</v>
          </cell>
          <cell r="B4391" t="str">
            <v>FUGABELLA COLOR 01 8</v>
          </cell>
          <cell r="C4391">
            <v>5.9</v>
          </cell>
        </row>
        <row r="4392">
          <cell r="A4392">
            <v>50385</v>
          </cell>
          <cell r="B4392" t="str">
            <v>HYPERFLEX HYBRID JAS</v>
          </cell>
          <cell r="C4392">
            <v>21.72</v>
          </cell>
        </row>
        <row r="4393">
          <cell r="A4393">
            <v>34667</v>
          </cell>
          <cell r="B4393" t="str">
            <v>KD SUP.PAINT I138002</v>
          </cell>
          <cell r="C4393">
            <v>14.540000000000001</v>
          </cell>
        </row>
        <row r="4394">
          <cell r="A4394">
            <v>74265</v>
          </cell>
          <cell r="B4394" t="str">
            <v>FUGABELLA COLOR 08 8</v>
          </cell>
          <cell r="C4394">
            <v>4.67</v>
          </cell>
        </row>
        <row r="4395">
          <cell r="A4395">
            <v>42297</v>
          </cell>
          <cell r="B4395" t="str">
            <v>WALLPAPER KK 97 MQ</v>
          </cell>
          <cell r="C4395">
            <v>29.5</v>
          </cell>
        </row>
        <row r="4396">
          <cell r="A4396">
            <v>38935</v>
          </cell>
          <cell r="B4396" t="str">
            <v>CEMENTORESINA 2 KK13</v>
          </cell>
          <cell r="C4396">
            <v>44</v>
          </cell>
        </row>
        <row r="4397">
          <cell r="A4397">
            <v>35769</v>
          </cell>
          <cell r="B4397" t="str">
            <v>MICRORESINA ZERO KK</v>
          </cell>
          <cell r="C4397">
            <v>42</v>
          </cell>
        </row>
        <row r="4398">
          <cell r="A4398">
            <v>12685</v>
          </cell>
          <cell r="B4398" t="str">
            <v>BIO.SIL.PURO 1,5 S02</v>
          </cell>
          <cell r="C4398">
            <v>6.07</v>
          </cell>
        </row>
        <row r="4399">
          <cell r="A4399">
            <v>41269</v>
          </cell>
          <cell r="B4399" t="str">
            <v>KK ACRIL.FLEX S03600</v>
          </cell>
          <cell r="C4399">
            <v>24.19</v>
          </cell>
        </row>
        <row r="4400">
          <cell r="A4400">
            <v>29108</v>
          </cell>
          <cell r="B4400" t="str">
            <v>KD SUP.PAINT I093008</v>
          </cell>
          <cell r="C4400">
            <v>12.6</v>
          </cell>
        </row>
        <row r="4401">
          <cell r="A4401">
            <v>21766</v>
          </cell>
          <cell r="B4401" t="str">
            <v>KK SILOX FINISH 0,7</v>
          </cell>
          <cell r="C4401">
            <v>7.44</v>
          </cell>
        </row>
        <row r="4402">
          <cell r="A4402">
            <v>7301</v>
          </cell>
          <cell r="B4402" t="str">
            <v>SCOSSALINA GOCCIOL.8</v>
          </cell>
          <cell r="C4402">
            <v>16.687999999999999</v>
          </cell>
        </row>
        <row r="4403">
          <cell r="A4403">
            <v>38762</v>
          </cell>
          <cell r="B4403" t="str">
            <v>STRIPE KK 87  4L</v>
          </cell>
          <cell r="C4403">
            <v>18.5</v>
          </cell>
        </row>
        <row r="4404">
          <cell r="A4404">
            <v>19324</v>
          </cell>
          <cell r="B4404" t="str">
            <v>KK ECO KOMPACT 2.5 K</v>
          </cell>
          <cell r="C4404">
            <v>5.13</v>
          </cell>
        </row>
        <row r="4405">
          <cell r="A4405">
            <v>6880</v>
          </cell>
          <cell r="B4405" t="str">
            <v>FUGA-WASH 6X1,5L</v>
          </cell>
          <cell r="C4405">
            <v>8.49</v>
          </cell>
        </row>
        <row r="4406">
          <cell r="A4406">
            <v>38411</v>
          </cell>
          <cell r="B4406" t="str">
            <v>INVISIBILE 5X2,4M KK</v>
          </cell>
          <cell r="C4406">
            <v>9.5</v>
          </cell>
        </row>
        <row r="4407">
          <cell r="A4407">
            <v>44708</v>
          </cell>
          <cell r="B4407" t="str">
            <v>CEMENTORESINA WALL K</v>
          </cell>
          <cell r="C4407">
            <v>44</v>
          </cell>
        </row>
        <row r="4408">
          <cell r="A4408">
            <v>44400</v>
          </cell>
          <cell r="B4408" t="str">
            <v>KK SILOX FINISH 1.0</v>
          </cell>
          <cell r="C4408">
            <v>7.94</v>
          </cell>
        </row>
        <row r="4409">
          <cell r="A4409">
            <v>43290</v>
          </cell>
          <cell r="B4409" t="str">
            <v>STRIPE LIVING KK 90</v>
          </cell>
          <cell r="C4409">
            <v>25.5</v>
          </cell>
        </row>
        <row r="4410">
          <cell r="A4410">
            <v>33263</v>
          </cell>
          <cell r="B4410" t="str">
            <v>KK KOMPACT PITT.S004</v>
          </cell>
          <cell r="C4410">
            <v>17.009999999999998</v>
          </cell>
        </row>
        <row r="4411">
          <cell r="A4411">
            <v>13509</v>
          </cell>
          <cell r="B4411" t="str">
            <v>TASS.PERCUS.ACC/NYLO</v>
          </cell>
          <cell r="C4411">
            <v>0.53</v>
          </cell>
        </row>
        <row r="4412">
          <cell r="A4412">
            <v>45003</v>
          </cell>
          <cell r="B4412" t="str">
            <v>KK SILOX FINISH 1.5</v>
          </cell>
          <cell r="C4412">
            <v>7.94</v>
          </cell>
        </row>
        <row r="4413">
          <cell r="A4413">
            <v>42804</v>
          </cell>
          <cell r="B4413" t="str">
            <v>PATINA LIVING KK 4 M</v>
          </cell>
          <cell r="C4413">
            <v>33</v>
          </cell>
        </row>
        <row r="4414">
          <cell r="A4414">
            <v>19949</v>
          </cell>
          <cell r="B4414" t="str">
            <v>MICRORESINA ZERO KK</v>
          </cell>
          <cell r="C4414">
            <v>42</v>
          </cell>
        </row>
        <row r="4415">
          <cell r="A4415">
            <v>44092</v>
          </cell>
          <cell r="B4415" t="str">
            <v>CEMENTORESINA KK 92</v>
          </cell>
          <cell r="C4415">
            <v>60</v>
          </cell>
        </row>
        <row r="4416">
          <cell r="A4416">
            <v>43134</v>
          </cell>
          <cell r="B4416" t="str">
            <v>OUTDOOR PLASTER KK 1</v>
          </cell>
          <cell r="C4416">
            <v>5</v>
          </cell>
        </row>
        <row r="4417">
          <cell r="A4417">
            <v>19960</v>
          </cell>
          <cell r="B4417" t="str">
            <v>MICRORESINA ZERO KK</v>
          </cell>
          <cell r="C4417">
            <v>41.5</v>
          </cell>
        </row>
        <row r="4418">
          <cell r="A4418">
            <v>15269</v>
          </cell>
          <cell r="B4418" t="str">
            <v>PATINA WR07 15KG.</v>
          </cell>
          <cell r="C4418">
            <v>9</v>
          </cell>
        </row>
        <row r="4419">
          <cell r="A4419">
            <v>13698</v>
          </cell>
          <cell r="B4419" t="str">
            <v>BIO.SIL.PURO PIT.K04</v>
          </cell>
          <cell r="C4419">
            <v>21.05</v>
          </cell>
        </row>
        <row r="4420">
          <cell r="A4420">
            <v>47767</v>
          </cell>
          <cell r="B4420" t="str">
            <v>BORRACCIA 3PZ</v>
          </cell>
          <cell r="C4420">
            <v>6.8330000000000002</v>
          </cell>
        </row>
        <row r="4421">
          <cell r="A4421">
            <v>45062</v>
          </cell>
          <cell r="B4421" t="str">
            <v>KK SILOX PIT.S.SCUD</v>
          </cell>
          <cell r="C4421">
            <v>29.02</v>
          </cell>
        </row>
        <row r="4422">
          <cell r="A4422">
            <v>39542</v>
          </cell>
          <cell r="B4422" t="str">
            <v>KK ECO KOMPACT 2.5 C</v>
          </cell>
          <cell r="C4422">
            <v>4.2299999999999995</v>
          </cell>
        </row>
        <row r="4423">
          <cell r="A4423">
            <v>37337</v>
          </cell>
          <cell r="B4423" t="str">
            <v>DECOR KK 137 4L.</v>
          </cell>
          <cell r="C4423">
            <v>24</v>
          </cell>
        </row>
        <row r="4424">
          <cell r="A4424">
            <v>30529</v>
          </cell>
          <cell r="B4424" t="str">
            <v>KK ACRIL.FLEX S02600</v>
          </cell>
          <cell r="C4424">
            <v>18.899999999999999</v>
          </cell>
        </row>
        <row r="4425">
          <cell r="A4425">
            <v>19992</v>
          </cell>
          <cell r="B4425" t="str">
            <v>MICRORESINA ZERO KK</v>
          </cell>
          <cell r="C4425">
            <v>42.5</v>
          </cell>
        </row>
        <row r="4426">
          <cell r="A4426">
            <v>1499</v>
          </cell>
          <cell r="B4426" t="str">
            <v>BIO.SIL.PURO PIT.C30</v>
          </cell>
          <cell r="C4426">
            <v>16.940000000000001</v>
          </cell>
        </row>
        <row r="4427">
          <cell r="A4427">
            <v>11876</v>
          </cell>
          <cell r="B4427" t="str">
            <v>BIO.MARMORINO C3060</v>
          </cell>
          <cell r="C4427">
            <v>4.4700000000000006</v>
          </cell>
        </row>
        <row r="4428">
          <cell r="A4428">
            <v>6951</v>
          </cell>
          <cell r="B4428" t="str">
            <v>STEEL DRYFIX 10-800</v>
          </cell>
          <cell r="C4428">
            <v>24.44</v>
          </cell>
        </row>
        <row r="4429">
          <cell r="A4429">
            <v>74343</v>
          </cell>
          <cell r="B4429" t="str">
            <v>FUGABELLA COLOR 47 8</v>
          </cell>
          <cell r="C4429">
            <v>4.67</v>
          </cell>
        </row>
        <row r="4430">
          <cell r="A4430">
            <v>44468</v>
          </cell>
          <cell r="B4430" t="str">
            <v>KD SUP.PAINT I125008</v>
          </cell>
          <cell r="C4430">
            <v>14.540000000000001</v>
          </cell>
        </row>
        <row r="4431">
          <cell r="A4431">
            <v>38556</v>
          </cell>
          <cell r="B4431" t="str">
            <v>STRIPE KK 31  4L</v>
          </cell>
          <cell r="C4431">
            <v>20.5</v>
          </cell>
        </row>
        <row r="4432">
          <cell r="A4432">
            <v>11843</v>
          </cell>
          <cell r="B4432" t="str">
            <v>BIO.MARMORINO C3027</v>
          </cell>
          <cell r="C4432">
            <v>4.87</v>
          </cell>
        </row>
        <row r="4433">
          <cell r="A4433" t="str">
            <v>G0901</v>
          </cell>
          <cell r="B4433" t="str">
            <v>KCC CARD A5 KK63 (3</v>
          </cell>
          <cell r="C4433">
            <v>0.9</v>
          </cell>
        </row>
        <row r="4434">
          <cell r="A4434">
            <v>26159</v>
          </cell>
          <cell r="B4434" t="str">
            <v>KD OLDSTYLE VERDE MI</v>
          </cell>
          <cell r="C4434">
            <v>31.77</v>
          </cell>
        </row>
        <row r="4435">
          <cell r="A4435">
            <v>7680</v>
          </cell>
          <cell r="B4435" t="str">
            <v>BIO.SPATOLATO C3023</v>
          </cell>
          <cell r="C4435">
            <v>8.23</v>
          </cell>
        </row>
        <row r="4436">
          <cell r="A4436" t="str">
            <v>0003H</v>
          </cell>
          <cell r="B4436" t="str">
            <v>FUGALITE COLOR KK 55</v>
          </cell>
          <cell r="C4436">
            <v>18</v>
          </cell>
        </row>
        <row r="4437">
          <cell r="A4437">
            <v>6241</v>
          </cell>
          <cell r="B4437" t="str">
            <v>GEOLITE 10 4X5KG</v>
          </cell>
          <cell r="C4437">
            <v>1.8</v>
          </cell>
        </row>
        <row r="4438">
          <cell r="A4438">
            <v>34254</v>
          </cell>
          <cell r="B4438" t="str">
            <v>KK ACRIL.FLEX C3002</v>
          </cell>
          <cell r="C4438">
            <v>17.190000000000001</v>
          </cell>
        </row>
        <row r="4439">
          <cell r="A4439">
            <v>4124</v>
          </cell>
          <cell r="B4439" t="str">
            <v>BIO.TINTEGGIO C3020</v>
          </cell>
          <cell r="C4439">
            <v>11.559999999999999</v>
          </cell>
        </row>
        <row r="4440">
          <cell r="A4440">
            <v>43972</v>
          </cell>
          <cell r="B4440" t="str">
            <v>KK SILOX PIT.S.SCUD.</v>
          </cell>
          <cell r="C4440">
            <v>27.160000000000004</v>
          </cell>
        </row>
        <row r="4441">
          <cell r="A4441">
            <v>42481</v>
          </cell>
          <cell r="B4441" t="str">
            <v>WALLPAPER LIVING KK</v>
          </cell>
          <cell r="C4441">
            <v>11</v>
          </cell>
        </row>
        <row r="4442">
          <cell r="A4442">
            <v>41679</v>
          </cell>
          <cell r="B4442" t="str">
            <v>WALLCRETE LIVING KK</v>
          </cell>
          <cell r="C4442">
            <v>33</v>
          </cell>
        </row>
        <row r="4443">
          <cell r="A4443" t="str">
            <v>G1348</v>
          </cell>
          <cell r="B4443" t="str">
            <v>FOLDER H40 A5 ITA 10</v>
          </cell>
          <cell r="C4443">
            <v>3.3200000000000003</v>
          </cell>
        </row>
        <row r="4444">
          <cell r="A4444">
            <v>26257</v>
          </cell>
          <cell r="B4444" t="str">
            <v>KK SILOX PIT.S018004</v>
          </cell>
          <cell r="C4444">
            <v>24.15</v>
          </cell>
        </row>
        <row r="4445">
          <cell r="A4445">
            <v>41490</v>
          </cell>
          <cell r="B4445" t="str">
            <v>OUTDOOR PAINT KK 90</v>
          </cell>
          <cell r="C4445">
            <v>22</v>
          </cell>
        </row>
        <row r="4446">
          <cell r="A4446">
            <v>38973</v>
          </cell>
          <cell r="B4446" t="str">
            <v>STRIPE KK 148  4L</v>
          </cell>
          <cell r="C4446">
            <v>21.5</v>
          </cell>
        </row>
        <row r="4447">
          <cell r="A4447">
            <v>37207</v>
          </cell>
          <cell r="B4447" t="str">
            <v>DECOR KK 7 4L</v>
          </cell>
          <cell r="C4447">
            <v>22</v>
          </cell>
        </row>
        <row r="4448">
          <cell r="A4448">
            <v>50483</v>
          </cell>
          <cell r="B4448" t="str">
            <v>HYPER FOAM COMBI 12X</v>
          </cell>
          <cell r="C4448">
            <v>10</v>
          </cell>
        </row>
        <row r="4449">
          <cell r="A4449">
            <v>38928</v>
          </cell>
          <cell r="B4449" t="str">
            <v>CEMENTORESINA 2 KK12</v>
          </cell>
          <cell r="C4449">
            <v>44</v>
          </cell>
        </row>
        <row r="4450">
          <cell r="A4450">
            <v>21678</v>
          </cell>
          <cell r="B4450" t="str">
            <v>KK SILOX PIT.K172009</v>
          </cell>
          <cell r="C4450">
            <v>21.96</v>
          </cell>
        </row>
        <row r="4451">
          <cell r="A4451">
            <v>49371</v>
          </cell>
          <cell r="B4451" t="str">
            <v>METRIC EPOCOAT A 4KG</v>
          </cell>
          <cell r="C4451">
            <v>24</v>
          </cell>
        </row>
        <row r="4452">
          <cell r="A4452">
            <v>42137</v>
          </cell>
          <cell r="B4452" t="str">
            <v>OUTDOOR PAINT KK 137</v>
          </cell>
          <cell r="C4452">
            <v>19</v>
          </cell>
        </row>
        <row r="4453">
          <cell r="A4453">
            <v>30277</v>
          </cell>
          <cell r="B4453" t="str">
            <v>KK QUARZITE S065007</v>
          </cell>
          <cell r="C4453">
            <v>11.36</v>
          </cell>
        </row>
        <row r="4454">
          <cell r="A4454">
            <v>10895</v>
          </cell>
          <cell r="B4454" t="str">
            <v>SLC DURAROLL SIC 203</v>
          </cell>
          <cell r="C4454">
            <v>180</v>
          </cell>
        </row>
        <row r="4455">
          <cell r="A4455">
            <v>43309</v>
          </cell>
          <cell r="B4455" t="str">
            <v>STRIPE LIVING KK 109</v>
          </cell>
          <cell r="C4455">
            <v>26.5</v>
          </cell>
        </row>
        <row r="4456">
          <cell r="A4456">
            <v>42621</v>
          </cell>
          <cell r="B4456" t="str">
            <v>PATINA KK 21 MQ</v>
          </cell>
          <cell r="C4456">
            <v>48.5</v>
          </cell>
        </row>
        <row r="4457">
          <cell r="A4457">
            <v>36505</v>
          </cell>
          <cell r="B4457" t="str">
            <v>KK SILOX FINISH 1.2</v>
          </cell>
          <cell r="C4457">
            <v>7.8599999999999994</v>
          </cell>
        </row>
        <row r="4458">
          <cell r="A4458">
            <v>7300</v>
          </cell>
          <cell r="B4458" t="str">
            <v>SCOSSALINA GOCCIOL.5</v>
          </cell>
          <cell r="C4458">
            <v>10.626000000000001</v>
          </cell>
        </row>
        <row r="4459">
          <cell r="A4459">
            <v>5003</v>
          </cell>
          <cell r="B4459" t="str">
            <v>AQUASTOP 70 6X50M</v>
          </cell>
          <cell r="C4459">
            <v>2.94</v>
          </cell>
        </row>
        <row r="4460">
          <cell r="A4460">
            <v>45076</v>
          </cell>
          <cell r="B4460" t="str">
            <v>KK SILOX PIT.S.SCUD</v>
          </cell>
          <cell r="C4460">
            <v>29.02</v>
          </cell>
        </row>
        <row r="4461">
          <cell r="A4461">
            <v>44584</v>
          </cell>
          <cell r="B4461" t="str">
            <v>KK SILOX FINISH 1.2</v>
          </cell>
          <cell r="C4461">
            <v>7.94</v>
          </cell>
        </row>
        <row r="4462">
          <cell r="A4462">
            <v>41672</v>
          </cell>
          <cell r="B4462" t="str">
            <v>WALLCRETE LIVING KK</v>
          </cell>
          <cell r="C4462">
            <v>32</v>
          </cell>
        </row>
        <row r="4463">
          <cell r="A4463">
            <v>33823</v>
          </cell>
          <cell r="B4463" t="str">
            <v>KK SILOX PIT.K058010</v>
          </cell>
          <cell r="C4463">
            <v>21.96</v>
          </cell>
        </row>
        <row r="4464">
          <cell r="A4464">
            <v>23454</v>
          </cell>
          <cell r="B4464" t="str">
            <v>BIO.SIL.PURO PIT.K06</v>
          </cell>
          <cell r="C4464">
            <v>21.05</v>
          </cell>
        </row>
        <row r="4465">
          <cell r="A4465" t="str">
            <v>G0963</v>
          </cell>
          <cell r="B4465" t="str">
            <v>KCC CARD A5 KK125 (3</v>
          </cell>
          <cell r="C4465">
            <v>0.9</v>
          </cell>
        </row>
        <row r="4466">
          <cell r="A4466">
            <v>46751</v>
          </cell>
          <cell r="B4466" t="str">
            <v>CEMENTORESINA 2 WR01</v>
          </cell>
          <cell r="C4466">
            <v>44</v>
          </cell>
        </row>
        <row r="4467">
          <cell r="A4467">
            <v>39438</v>
          </cell>
          <cell r="B4467" t="str">
            <v>STRIPE KK 138  10LT</v>
          </cell>
          <cell r="C4467">
            <v>16</v>
          </cell>
        </row>
        <row r="4468">
          <cell r="A4468">
            <v>25881</v>
          </cell>
          <cell r="B4468" t="str">
            <v>KK SILOX FINISH 0,7</v>
          </cell>
          <cell r="C4468">
            <v>6.74</v>
          </cell>
        </row>
        <row r="4469">
          <cell r="A4469">
            <v>19976</v>
          </cell>
          <cell r="B4469" t="str">
            <v>MICRORESINA ZERO KK</v>
          </cell>
          <cell r="C4469">
            <v>42</v>
          </cell>
        </row>
        <row r="4470">
          <cell r="A4470">
            <v>45340</v>
          </cell>
          <cell r="B4470" t="str">
            <v>BIO.SIL.PURO 1,5 K00</v>
          </cell>
          <cell r="C4470">
            <v>6.07</v>
          </cell>
        </row>
        <row r="4471">
          <cell r="A4471">
            <v>42730</v>
          </cell>
          <cell r="B4471" t="str">
            <v>PATINA KK 130 MQ</v>
          </cell>
          <cell r="C4471">
            <v>48.5</v>
          </cell>
        </row>
        <row r="4472">
          <cell r="A4472">
            <v>36115</v>
          </cell>
          <cell r="B4472" t="str">
            <v>MICRORESINA ZERO KK</v>
          </cell>
          <cell r="C4472">
            <v>44.5</v>
          </cell>
        </row>
        <row r="4473">
          <cell r="A4473">
            <v>18645</v>
          </cell>
          <cell r="B4473" t="str">
            <v>DECOR WR07 10L</v>
          </cell>
          <cell r="C4473">
            <v>19</v>
          </cell>
        </row>
        <row r="4474">
          <cell r="A4474" t="str">
            <v>G0869</v>
          </cell>
          <cell r="B4474" t="str">
            <v>KCC CARD A5 KK31 (3</v>
          </cell>
          <cell r="C4474">
            <v>0.9</v>
          </cell>
        </row>
        <row r="4475">
          <cell r="A4475">
            <v>44214</v>
          </cell>
          <cell r="B4475" t="str">
            <v>CEMENTORESINA WALL K</v>
          </cell>
          <cell r="C4475">
            <v>60</v>
          </cell>
        </row>
        <row r="4476">
          <cell r="A4476">
            <v>43431</v>
          </cell>
          <cell r="B4476" t="str">
            <v>MICRORESINA FLOOR KK</v>
          </cell>
          <cell r="C4476">
            <v>32</v>
          </cell>
        </row>
        <row r="4477">
          <cell r="A4477">
            <v>37099</v>
          </cell>
          <cell r="B4477" t="str">
            <v>DECOR KK 99 1,5L</v>
          </cell>
          <cell r="C4477">
            <v>26</v>
          </cell>
        </row>
        <row r="4478">
          <cell r="A4478">
            <v>3048</v>
          </cell>
          <cell r="B4478" t="str">
            <v>BIO.SIL.PURO 1,2 K06</v>
          </cell>
          <cell r="C4478">
            <v>6.87</v>
          </cell>
        </row>
        <row r="4479">
          <cell r="A4479">
            <v>42050</v>
          </cell>
          <cell r="B4479" t="str">
            <v>OUTDOOR PAINT KK 50</v>
          </cell>
          <cell r="C4479">
            <v>22</v>
          </cell>
        </row>
        <row r="4480">
          <cell r="A4480">
            <v>37523</v>
          </cell>
          <cell r="B4480" t="str">
            <v>DECOR KK 123 10L.</v>
          </cell>
          <cell r="C4480">
            <v>28.5</v>
          </cell>
        </row>
        <row r="4481">
          <cell r="A4481">
            <v>33337</v>
          </cell>
          <cell r="B4481" t="str">
            <v>KK KOMPACT PITT.K022</v>
          </cell>
          <cell r="C4481">
            <v>17.009999999999998</v>
          </cell>
        </row>
        <row r="4482">
          <cell r="A4482">
            <v>27540</v>
          </cell>
          <cell r="B4482" t="str">
            <v>KD SUP.PAINT I142003</v>
          </cell>
          <cell r="C4482">
            <v>14.540000000000001</v>
          </cell>
        </row>
        <row r="4483">
          <cell r="A4483">
            <v>12880</v>
          </cell>
          <cell r="B4483" t="str">
            <v>BIO.SIL.PURO PIT.S12</v>
          </cell>
          <cell r="C4483">
            <v>18.869999999999997</v>
          </cell>
        </row>
        <row r="4484">
          <cell r="A4484">
            <v>42242</v>
          </cell>
          <cell r="B4484" t="str">
            <v>WALLPAPER KK 42 MQ</v>
          </cell>
          <cell r="C4484">
            <v>29.5</v>
          </cell>
        </row>
        <row r="4485">
          <cell r="A4485">
            <v>36489</v>
          </cell>
          <cell r="B4485" t="str">
            <v>OUTDOOR PAINT MB 3,7</v>
          </cell>
          <cell r="C4485">
            <v>16.54</v>
          </cell>
        </row>
        <row r="4486">
          <cell r="A4486">
            <v>7393</v>
          </cell>
          <cell r="B4486" t="str">
            <v>GEOLITE MICROSIL.K02</v>
          </cell>
          <cell r="C4486">
            <v>18.740000000000002</v>
          </cell>
        </row>
        <row r="4487">
          <cell r="A4487">
            <v>6303</v>
          </cell>
          <cell r="B4487" t="str">
            <v>GEOLITE MICROSIL.S01</v>
          </cell>
          <cell r="C4487">
            <v>16.690000000000001</v>
          </cell>
        </row>
        <row r="4488">
          <cell r="A4488">
            <v>50580</v>
          </cell>
          <cell r="B4488" t="str">
            <v>NEUTRO COLOR KK 109</v>
          </cell>
          <cell r="C4488">
            <v>17.350000000000001</v>
          </cell>
        </row>
        <row r="4489">
          <cell r="A4489">
            <v>41143</v>
          </cell>
          <cell r="B4489" t="str">
            <v>KK ACRIL.FLEX C3021</v>
          </cell>
          <cell r="C4489">
            <v>20.94</v>
          </cell>
        </row>
        <row r="4490">
          <cell r="A4490">
            <v>38224</v>
          </cell>
          <cell r="B4490" t="str">
            <v>ABSOLUTE KK 24 10L</v>
          </cell>
          <cell r="C4490">
            <v>12</v>
          </cell>
        </row>
        <row r="4491">
          <cell r="A4491">
            <v>32805</v>
          </cell>
          <cell r="B4491" t="str">
            <v>KK ACRIL.FLEX S01100</v>
          </cell>
          <cell r="C4491">
            <v>19.190000000000001</v>
          </cell>
        </row>
        <row r="4492">
          <cell r="A4492" t="str">
            <v>001LP</v>
          </cell>
          <cell r="B4492" t="str">
            <v>STEEL DRYFIX 10-800</v>
          </cell>
          <cell r="C4492">
            <v>13.66</v>
          </cell>
        </row>
        <row r="4493">
          <cell r="A4493">
            <v>3427</v>
          </cell>
          <cell r="B4493" t="str">
            <v>BIO.SIL.PURO PIT.C30</v>
          </cell>
          <cell r="C4493">
            <v>18.869999999999997</v>
          </cell>
        </row>
        <row r="4494">
          <cell r="A4494">
            <v>42803</v>
          </cell>
          <cell r="B4494" t="str">
            <v>PATINA LIVING KK 3 M</v>
          </cell>
          <cell r="C4494">
            <v>37.5</v>
          </cell>
        </row>
        <row r="4495">
          <cell r="A4495">
            <v>35243</v>
          </cell>
          <cell r="B4495" t="str">
            <v>KK KOMPACT PITT.K034</v>
          </cell>
          <cell r="C4495">
            <v>17.009999999999998</v>
          </cell>
        </row>
        <row r="4496">
          <cell r="A4496" t="str">
            <v>001LD</v>
          </cell>
          <cell r="B4496" t="str">
            <v>STEEL DRYFIX 8-1000</v>
          </cell>
          <cell r="C4496">
            <v>11.78</v>
          </cell>
        </row>
        <row r="4497">
          <cell r="A4497">
            <v>38558</v>
          </cell>
          <cell r="B4497" t="str">
            <v>STRIPE KK 33  4L</v>
          </cell>
          <cell r="C4497">
            <v>18.5</v>
          </cell>
        </row>
        <row r="4498">
          <cell r="A4498">
            <v>36923</v>
          </cell>
          <cell r="B4498" t="str">
            <v>FUGABELLA COLOR 23 4</v>
          </cell>
          <cell r="C4498">
            <v>4.67</v>
          </cell>
        </row>
        <row r="4499">
          <cell r="A4499">
            <v>35753</v>
          </cell>
          <cell r="B4499" t="str">
            <v>MICRORESINA ZERO KK</v>
          </cell>
          <cell r="C4499">
            <v>42</v>
          </cell>
        </row>
        <row r="4500">
          <cell r="A4500">
            <v>33238</v>
          </cell>
          <cell r="B4500" t="str">
            <v>KK KOMPACT PITT.S023</v>
          </cell>
          <cell r="C4500">
            <v>17.009999999999998</v>
          </cell>
        </row>
        <row r="4501">
          <cell r="A4501">
            <v>24391</v>
          </cell>
          <cell r="B4501" t="str">
            <v>KK ACRIL.FLEX K06501</v>
          </cell>
          <cell r="C4501">
            <v>20.94</v>
          </cell>
        </row>
        <row r="4502">
          <cell r="A4502">
            <v>7394</v>
          </cell>
          <cell r="B4502" t="str">
            <v>AQUAL.SAT.GD GIALLO</v>
          </cell>
          <cell r="C4502">
            <v>32.130000000000003</v>
          </cell>
        </row>
        <row r="4503">
          <cell r="A4503">
            <v>44352</v>
          </cell>
          <cell r="B4503" t="str">
            <v>KK SILOX FINISH 1.0</v>
          </cell>
          <cell r="C4503">
            <v>7.94</v>
          </cell>
        </row>
        <row r="4504">
          <cell r="A4504">
            <v>13523</v>
          </cell>
          <cell r="B4504" t="str">
            <v>TASS.AVVITAB.ACCIAIO</v>
          </cell>
          <cell r="C4504">
            <v>0.94600000000000006</v>
          </cell>
        </row>
        <row r="4505">
          <cell r="A4505">
            <v>45672</v>
          </cell>
          <cell r="B4505" t="str">
            <v>FACT.COLOR PU\/S A 1</v>
          </cell>
          <cell r="C4505">
            <v>72.69</v>
          </cell>
        </row>
        <row r="4506">
          <cell r="A4506">
            <v>43422</v>
          </cell>
          <cell r="B4506" t="str">
            <v>MICRORESINA FLOOR KK</v>
          </cell>
          <cell r="C4506">
            <v>29.5</v>
          </cell>
        </row>
        <row r="4507">
          <cell r="A4507">
            <v>39155</v>
          </cell>
          <cell r="B4507" t="str">
            <v>STRIPE KK 5  10LT</v>
          </cell>
          <cell r="C4507">
            <v>16</v>
          </cell>
        </row>
        <row r="4508">
          <cell r="A4508">
            <v>46229</v>
          </cell>
          <cell r="B4508" t="str">
            <v>CEMENTORESINA 1 KK29</v>
          </cell>
          <cell r="C4508">
            <v>44</v>
          </cell>
        </row>
        <row r="4509">
          <cell r="A4509">
            <v>42412</v>
          </cell>
          <cell r="B4509" t="str">
            <v>WALLPAPER LIVING KK</v>
          </cell>
          <cell r="C4509">
            <v>11</v>
          </cell>
        </row>
        <row r="4510">
          <cell r="A4510">
            <v>38685</v>
          </cell>
          <cell r="B4510" t="str">
            <v>CEMENTORESINA 1 KK85</v>
          </cell>
          <cell r="C4510">
            <v>44</v>
          </cell>
        </row>
        <row r="4511">
          <cell r="A4511">
            <v>31935</v>
          </cell>
          <cell r="B4511" t="str">
            <v>KK KOMPACT PITT.K026</v>
          </cell>
          <cell r="C4511">
            <v>17.009999999999998</v>
          </cell>
        </row>
        <row r="4512">
          <cell r="A4512">
            <v>19838</v>
          </cell>
          <cell r="B4512" t="str">
            <v>PATINA KK 93 15KG</v>
          </cell>
          <cell r="C4512">
            <v>9</v>
          </cell>
        </row>
        <row r="4513">
          <cell r="A4513">
            <v>11930</v>
          </cell>
          <cell r="B4513" t="str">
            <v>FACTORY COLORNEUTRA</v>
          </cell>
          <cell r="C4513">
            <v>80.45</v>
          </cell>
        </row>
        <row r="4514">
          <cell r="A4514">
            <v>13696</v>
          </cell>
          <cell r="B4514" t="str">
            <v>BIO.SIL.PURO 1,0 K01</v>
          </cell>
          <cell r="C4514">
            <v>6.07</v>
          </cell>
        </row>
        <row r="4515">
          <cell r="A4515">
            <v>8346</v>
          </cell>
          <cell r="B4515" t="str">
            <v>BIO.SIL.PURO 1,5 C30</v>
          </cell>
          <cell r="C4515">
            <v>6.07</v>
          </cell>
        </row>
        <row r="4516">
          <cell r="A4516">
            <v>45032</v>
          </cell>
          <cell r="B4516" t="str">
            <v>KK SILOX PIT.S.SCUD</v>
          </cell>
          <cell r="C4516">
            <v>29.02</v>
          </cell>
        </row>
        <row r="4517">
          <cell r="A4517">
            <v>39396</v>
          </cell>
          <cell r="B4517" t="str">
            <v>STRIPE KK 96  10LT</v>
          </cell>
          <cell r="C4517">
            <v>16</v>
          </cell>
        </row>
        <row r="4518">
          <cell r="A4518">
            <v>15298</v>
          </cell>
          <cell r="B4518" t="str">
            <v>BIOSCUD BIANCO 20KG</v>
          </cell>
          <cell r="C4518">
            <v>7.17</v>
          </cell>
        </row>
        <row r="4519">
          <cell r="A4519">
            <v>43591</v>
          </cell>
          <cell r="B4519" t="str">
            <v>KK KOMPACT FINE S.SC</v>
          </cell>
          <cell r="C4519">
            <v>5.17</v>
          </cell>
        </row>
        <row r="4520">
          <cell r="A4520">
            <v>38699</v>
          </cell>
          <cell r="B4520" t="str">
            <v>CEMENTORESINA 1 KK99</v>
          </cell>
          <cell r="C4520">
            <v>44</v>
          </cell>
        </row>
        <row r="4521">
          <cell r="A4521">
            <v>37280</v>
          </cell>
          <cell r="B4521" t="str">
            <v>DECOR KK 80 4L.</v>
          </cell>
          <cell r="C4521">
            <v>22</v>
          </cell>
        </row>
        <row r="4522">
          <cell r="A4522">
            <v>21594</v>
          </cell>
          <cell r="B4522" t="str">
            <v>KK SILOX PIT.K028001</v>
          </cell>
          <cell r="C4522">
            <v>24.15</v>
          </cell>
        </row>
        <row r="4523">
          <cell r="A4523">
            <v>50976</v>
          </cell>
          <cell r="B4523" t="str">
            <v>SILICONE COLOR KK 15</v>
          </cell>
          <cell r="C4523">
            <v>15.7</v>
          </cell>
        </row>
        <row r="4524">
          <cell r="A4524">
            <v>34201</v>
          </cell>
          <cell r="B4524" t="str">
            <v>KK KOMPACT PITT.C300</v>
          </cell>
          <cell r="C4524">
            <v>17.009999999999998</v>
          </cell>
        </row>
        <row r="4525">
          <cell r="A4525">
            <v>30483</v>
          </cell>
          <cell r="B4525" t="str">
            <v>KD SUP.PAINT I036003</v>
          </cell>
          <cell r="C4525">
            <v>12.6</v>
          </cell>
        </row>
        <row r="4526">
          <cell r="A4526">
            <v>1159</v>
          </cell>
          <cell r="B4526" t="str">
            <v>BIO.SIL.PURO PIT.C30</v>
          </cell>
          <cell r="C4526">
            <v>16.940000000000001</v>
          </cell>
        </row>
        <row r="4527">
          <cell r="A4527">
            <v>44590</v>
          </cell>
          <cell r="B4527" t="str">
            <v>KK SILOX FINISH 1.2</v>
          </cell>
          <cell r="C4527">
            <v>7.94</v>
          </cell>
        </row>
        <row r="4528">
          <cell r="A4528">
            <v>43915</v>
          </cell>
          <cell r="B4528" t="str">
            <v>DECOR KK 115 0,1L 1P</v>
          </cell>
          <cell r="C4528">
            <v>8</v>
          </cell>
        </row>
        <row r="4529">
          <cell r="A4529">
            <v>41521</v>
          </cell>
          <cell r="B4529" t="str">
            <v>OUTDOOR PAINT KK 121</v>
          </cell>
          <cell r="C4529">
            <v>22.5</v>
          </cell>
        </row>
        <row r="4530">
          <cell r="A4530">
            <v>38294</v>
          </cell>
          <cell r="B4530" t="str">
            <v>ABSOLUTE KK 94 10L</v>
          </cell>
          <cell r="C4530">
            <v>16</v>
          </cell>
        </row>
        <row r="4531">
          <cell r="A4531">
            <v>14948</v>
          </cell>
          <cell r="B4531" t="str">
            <v>GEOSTEEL G600 ROT.50</v>
          </cell>
          <cell r="C4531">
            <v>17.25</v>
          </cell>
        </row>
        <row r="4532">
          <cell r="A4532">
            <v>50471</v>
          </cell>
          <cell r="B4532" t="str">
            <v>HYPER FILL WHITE 12X</v>
          </cell>
          <cell r="C4532">
            <v>4.5</v>
          </cell>
        </row>
        <row r="4533">
          <cell r="A4533">
            <v>35673</v>
          </cell>
          <cell r="B4533" t="str">
            <v>KK QUARZITE S036003</v>
          </cell>
          <cell r="C4533">
            <v>16.190000000000001</v>
          </cell>
        </row>
        <row r="4534">
          <cell r="A4534">
            <v>14704</v>
          </cell>
          <cell r="B4534" t="str">
            <v>FACT.COLORMAXI EP A</v>
          </cell>
          <cell r="C4534">
            <v>23.43</v>
          </cell>
        </row>
        <row r="4535">
          <cell r="A4535">
            <v>18666</v>
          </cell>
          <cell r="B4535" t="str">
            <v>KK SILOX FINISH 1.0</v>
          </cell>
          <cell r="C4535">
            <v>6.74</v>
          </cell>
        </row>
        <row r="4536">
          <cell r="A4536">
            <v>11618</v>
          </cell>
          <cell r="B4536" t="str">
            <v>BIO.INTONAC.0,7 C304</v>
          </cell>
          <cell r="C4536">
            <v>2.8600000000000003</v>
          </cell>
        </row>
        <row r="4537">
          <cell r="A4537">
            <v>5724</v>
          </cell>
          <cell r="B4537" t="str">
            <v>L34 FLEX CHIARO 16KG</v>
          </cell>
          <cell r="C4537">
            <v>9.41</v>
          </cell>
        </row>
        <row r="4538">
          <cell r="A4538">
            <v>45702</v>
          </cell>
          <cell r="B4538" t="str">
            <v>KK ECO KOMPACT 2.0 K</v>
          </cell>
          <cell r="C4538">
            <v>5.13</v>
          </cell>
        </row>
        <row r="4539">
          <cell r="A4539">
            <v>31114</v>
          </cell>
          <cell r="B4539" t="str">
            <v>KK SILOX FINISH 0,7</v>
          </cell>
          <cell r="C4539">
            <v>7.8599999999999994</v>
          </cell>
        </row>
        <row r="4540">
          <cell r="A4540">
            <v>41665</v>
          </cell>
          <cell r="B4540" t="str">
            <v>WALLCRETE LIVING KK</v>
          </cell>
          <cell r="C4540">
            <v>33</v>
          </cell>
        </row>
        <row r="4541">
          <cell r="A4541">
            <v>35762</v>
          </cell>
          <cell r="B4541" t="str">
            <v>MICRORESINA ZERO KK</v>
          </cell>
          <cell r="C4541">
            <v>42</v>
          </cell>
        </row>
        <row r="4542">
          <cell r="A4542">
            <v>45061</v>
          </cell>
          <cell r="B4542" t="str">
            <v>KK SILOX PIT.S.SCUD</v>
          </cell>
          <cell r="C4542">
            <v>29.02</v>
          </cell>
        </row>
        <row r="4543">
          <cell r="A4543">
            <v>42131</v>
          </cell>
          <cell r="B4543" t="str">
            <v>OUTDOOR PAINT KK 131</v>
          </cell>
          <cell r="C4543">
            <v>20</v>
          </cell>
        </row>
        <row r="4544">
          <cell r="A4544">
            <v>35930</v>
          </cell>
          <cell r="B4544" t="str">
            <v>MICRORESINA ZERO KK</v>
          </cell>
          <cell r="C4544">
            <v>49</v>
          </cell>
        </row>
        <row r="4545">
          <cell r="A4545">
            <v>33159</v>
          </cell>
          <cell r="B4545" t="str">
            <v>KK SILOX FINISH 0,7</v>
          </cell>
          <cell r="C4545">
            <v>7.8599999999999994</v>
          </cell>
        </row>
        <row r="4546">
          <cell r="A4546">
            <v>7684</v>
          </cell>
          <cell r="B4546" t="str">
            <v>CARE PRO 4X2,5L</v>
          </cell>
          <cell r="C4546">
            <v>17.25</v>
          </cell>
        </row>
        <row r="4547">
          <cell r="A4547">
            <v>6426</v>
          </cell>
          <cell r="B4547" t="str">
            <v>BIO.SIL.PURO PIT.K01</v>
          </cell>
          <cell r="C4547">
            <v>18.869999999999997</v>
          </cell>
        </row>
        <row r="4548">
          <cell r="A4548">
            <v>44311</v>
          </cell>
          <cell r="B4548" t="str">
            <v>CEMENTORESINA WALL K</v>
          </cell>
          <cell r="C4548">
            <v>60</v>
          </cell>
        </row>
        <row r="4549">
          <cell r="A4549">
            <v>43608</v>
          </cell>
          <cell r="B4549" t="str">
            <v>MICRORESINA PARQUET</v>
          </cell>
          <cell r="C4549">
            <v>18</v>
          </cell>
        </row>
        <row r="4550">
          <cell r="A4550">
            <v>30605</v>
          </cell>
          <cell r="B4550" t="str">
            <v>KK KOMPACT MED.K0800</v>
          </cell>
          <cell r="C4550">
            <v>4.0999999999999996</v>
          </cell>
        </row>
        <row r="4551">
          <cell r="A4551">
            <v>24490</v>
          </cell>
          <cell r="B4551" t="str">
            <v>KK ECO ACR.FLEX 1,0</v>
          </cell>
          <cell r="C4551">
            <v>6.8400000000000007</v>
          </cell>
        </row>
        <row r="4552">
          <cell r="A4552">
            <v>20194</v>
          </cell>
          <cell r="B4552" t="str">
            <v>KK QUARZITE K044005</v>
          </cell>
          <cell r="C4552">
            <v>14.35</v>
          </cell>
        </row>
        <row r="4553">
          <cell r="A4553">
            <v>43940</v>
          </cell>
          <cell r="B4553" t="str">
            <v>DECOR KK 140 0,1L 1P</v>
          </cell>
          <cell r="C4553">
            <v>8</v>
          </cell>
        </row>
        <row r="4554">
          <cell r="A4554">
            <v>43832</v>
          </cell>
          <cell r="B4554" t="str">
            <v>DECOR KK 32 0,1L 1PZ</v>
          </cell>
          <cell r="C4554">
            <v>8</v>
          </cell>
        </row>
        <row r="4555">
          <cell r="A4555">
            <v>23677</v>
          </cell>
          <cell r="B4555" t="str">
            <v>KK SILOX FINISH 0,7</v>
          </cell>
          <cell r="C4555">
            <v>6.74</v>
          </cell>
        </row>
        <row r="4556">
          <cell r="A4556">
            <v>16217</v>
          </cell>
          <cell r="B4556" t="str">
            <v>BIO.SIL.PURO 1,5 K00</v>
          </cell>
          <cell r="C4556">
            <v>6.07</v>
          </cell>
        </row>
        <row r="4557">
          <cell r="A4557">
            <v>11604</v>
          </cell>
          <cell r="B4557" t="str">
            <v>BIO.INTONAC.0,7 C303</v>
          </cell>
          <cell r="C4557">
            <v>3.04</v>
          </cell>
        </row>
        <row r="4558">
          <cell r="A4558">
            <v>38675</v>
          </cell>
          <cell r="B4558" t="str">
            <v>CEMENTORESINA 1 KK75</v>
          </cell>
          <cell r="C4558">
            <v>44</v>
          </cell>
        </row>
        <row r="4559">
          <cell r="A4559">
            <v>36945</v>
          </cell>
          <cell r="B4559" t="str">
            <v>FUGABELLA COLOR 45 4</v>
          </cell>
          <cell r="C4559">
            <v>4.67</v>
          </cell>
        </row>
        <row r="4560">
          <cell r="A4560">
            <v>41424</v>
          </cell>
          <cell r="B4560" t="str">
            <v>OUTDOOR PAINT KK 24</v>
          </cell>
          <cell r="C4560">
            <v>23</v>
          </cell>
        </row>
        <row r="4561">
          <cell r="A4561">
            <v>39729</v>
          </cell>
          <cell r="B4561" t="str">
            <v>KK ACRILEX FINISH 1.</v>
          </cell>
          <cell r="C4561">
            <v>3.94</v>
          </cell>
        </row>
        <row r="4562">
          <cell r="A4562">
            <v>5540</v>
          </cell>
          <cell r="B4562" t="str">
            <v>PC MINITOWER COMPLET</v>
          </cell>
          <cell r="C4562">
            <v>1440</v>
          </cell>
        </row>
        <row r="4563">
          <cell r="A4563">
            <v>42931</v>
          </cell>
          <cell r="B4563" t="str">
            <v>PATINA LIVING KK 131</v>
          </cell>
          <cell r="C4563">
            <v>32.5</v>
          </cell>
        </row>
        <row r="4564">
          <cell r="A4564">
            <v>33310</v>
          </cell>
          <cell r="B4564" t="str">
            <v>KK ECO ACR.FLEX 1,0</v>
          </cell>
          <cell r="C4564">
            <v>6.8400000000000007</v>
          </cell>
        </row>
        <row r="4565">
          <cell r="A4565">
            <v>16092</v>
          </cell>
          <cell r="B4565" t="str">
            <v>BIO.SPATOLATO S01200</v>
          </cell>
          <cell r="C4565">
            <v>7.18</v>
          </cell>
        </row>
        <row r="4566">
          <cell r="A4566">
            <v>39111</v>
          </cell>
          <cell r="B4566" t="str">
            <v>MICRORESINA KK 111 1</v>
          </cell>
          <cell r="C4566">
            <v>52.5</v>
          </cell>
        </row>
        <row r="4567">
          <cell r="A4567">
            <v>33443</v>
          </cell>
          <cell r="B4567" t="str">
            <v>KK KOMPACT PITT.S023</v>
          </cell>
          <cell r="C4567">
            <v>17.009999999999998</v>
          </cell>
        </row>
        <row r="4568">
          <cell r="A4568">
            <v>17165</v>
          </cell>
          <cell r="B4568" t="str">
            <v>BIO.INTONAC.1,2 K029</v>
          </cell>
          <cell r="C4568">
            <v>2.8600000000000003</v>
          </cell>
        </row>
        <row r="4569">
          <cell r="A4569">
            <v>44758</v>
          </cell>
          <cell r="B4569" t="str">
            <v>KK SILOX FINISH 1.0</v>
          </cell>
          <cell r="C4569">
            <v>7.94</v>
          </cell>
        </row>
        <row r="4570">
          <cell r="A4570">
            <v>44211</v>
          </cell>
          <cell r="B4570" t="str">
            <v>CEMENTORESINA WALL K</v>
          </cell>
          <cell r="C4570">
            <v>60</v>
          </cell>
        </row>
        <row r="4571">
          <cell r="A4571">
            <v>38854</v>
          </cell>
          <cell r="B4571" t="str">
            <v>CEMENTORESINA 2 KK54</v>
          </cell>
          <cell r="C4571">
            <v>44</v>
          </cell>
        </row>
        <row r="4572">
          <cell r="A4572">
            <v>37261</v>
          </cell>
          <cell r="B4572" t="str">
            <v>DECOR KK 61 4L.</v>
          </cell>
          <cell r="C4572">
            <v>19.5</v>
          </cell>
        </row>
        <row r="4573">
          <cell r="A4573">
            <v>19766</v>
          </cell>
          <cell r="B4573" t="str">
            <v>PATINA KK 22 15KG</v>
          </cell>
          <cell r="C4573">
            <v>9.5</v>
          </cell>
        </row>
        <row r="4574">
          <cell r="A4574" t="str">
            <v>G0885</v>
          </cell>
          <cell r="B4574" t="str">
            <v>KCC CARD A5 KK47 (3</v>
          </cell>
          <cell r="C4574">
            <v>0.9</v>
          </cell>
        </row>
        <row r="4575">
          <cell r="A4575">
            <v>42675</v>
          </cell>
          <cell r="B4575" t="str">
            <v>PATINA KK 75 MQ</v>
          </cell>
          <cell r="C4575">
            <v>49.5</v>
          </cell>
        </row>
        <row r="4576">
          <cell r="A4576">
            <v>36211</v>
          </cell>
          <cell r="B4576" t="str">
            <v>KK ECO KOMPACT 2.0 S</v>
          </cell>
          <cell r="C4576">
            <v>5.13</v>
          </cell>
        </row>
        <row r="4577">
          <cell r="A4577">
            <v>10382</v>
          </cell>
          <cell r="B4577" t="str">
            <v>BIO.SIL.PURO PIT.C30</v>
          </cell>
          <cell r="C4577">
            <v>16.940000000000001</v>
          </cell>
        </row>
        <row r="4578">
          <cell r="A4578">
            <v>4396</v>
          </cell>
          <cell r="B4578" t="str">
            <v>BIO.TINTEGGIO C3010</v>
          </cell>
          <cell r="C4578">
            <v>8.120000000000001</v>
          </cell>
        </row>
        <row r="4579">
          <cell r="A4579">
            <v>46354</v>
          </cell>
          <cell r="B4579" t="str">
            <v>CEMENTORESINA 1 WR04</v>
          </cell>
          <cell r="C4579">
            <v>44</v>
          </cell>
        </row>
        <row r="4580">
          <cell r="A4580">
            <v>43307</v>
          </cell>
          <cell r="B4580" t="str">
            <v>STRIPE LIVING KK 107</v>
          </cell>
          <cell r="C4580">
            <v>26.5</v>
          </cell>
        </row>
        <row r="4581">
          <cell r="A4581">
            <v>35950</v>
          </cell>
          <cell r="B4581" t="str">
            <v>MICRORESINA ZERO KK</v>
          </cell>
          <cell r="C4581">
            <v>45.5</v>
          </cell>
        </row>
        <row r="4582">
          <cell r="A4582">
            <v>31977</v>
          </cell>
          <cell r="B4582" t="str">
            <v>KK QUARZITE S005002</v>
          </cell>
          <cell r="C4582">
            <v>12.190000000000001</v>
          </cell>
        </row>
        <row r="4583">
          <cell r="A4583">
            <v>13682</v>
          </cell>
          <cell r="B4583" t="str">
            <v>GEOLITE MICROSIL.C30</v>
          </cell>
          <cell r="C4583">
            <v>16.690000000000001</v>
          </cell>
        </row>
        <row r="4584">
          <cell r="A4584">
            <v>8496</v>
          </cell>
          <cell r="B4584" t="str">
            <v>BIO.SIL.PURO PIT.K00</v>
          </cell>
          <cell r="C4584">
            <v>21.05</v>
          </cell>
        </row>
        <row r="4585">
          <cell r="A4585">
            <v>43089</v>
          </cell>
          <cell r="B4585" t="str">
            <v>OUTDOOR PLASTER KK 8</v>
          </cell>
          <cell r="C4585">
            <v>5</v>
          </cell>
        </row>
        <row r="4586">
          <cell r="A4586">
            <v>39735</v>
          </cell>
          <cell r="B4586" t="str">
            <v>KK KOMPACT PITT.S031</v>
          </cell>
          <cell r="C4586">
            <v>15.219999999999999</v>
          </cell>
        </row>
        <row r="4587">
          <cell r="A4587">
            <v>3997</v>
          </cell>
          <cell r="B4587" t="str">
            <v>BIO.SIL.PURO 1,0 BC</v>
          </cell>
          <cell r="C4587">
            <v>9.1999999999999993</v>
          </cell>
        </row>
        <row r="4588">
          <cell r="A4588">
            <v>3652</v>
          </cell>
          <cell r="B4588" t="str">
            <v>BIO.SIL.PURO PIT.K05</v>
          </cell>
          <cell r="C4588">
            <v>18.869999999999997</v>
          </cell>
        </row>
        <row r="4589">
          <cell r="A4589">
            <v>48806</v>
          </cell>
          <cell r="B4589" t="str">
            <v>OUTDOOR 2 A+B KK 106</v>
          </cell>
          <cell r="C4589">
            <v>40</v>
          </cell>
        </row>
        <row r="4590">
          <cell r="A4590">
            <v>45979</v>
          </cell>
          <cell r="B4590" t="str">
            <v>KK SILOX FINISH 1.2</v>
          </cell>
          <cell r="C4590">
            <v>6.74</v>
          </cell>
        </row>
        <row r="4591">
          <cell r="A4591">
            <v>43667</v>
          </cell>
          <cell r="B4591" t="str">
            <v>MICRORESINA PARQUET</v>
          </cell>
          <cell r="C4591">
            <v>18</v>
          </cell>
        </row>
        <row r="4592">
          <cell r="A4592">
            <v>1151</v>
          </cell>
          <cell r="B4592" t="str">
            <v>KERALEVEL ECO 25KG</v>
          </cell>
          <cell r="C4592">
            <v>0.94000000000000006</v>
          </cell>
        </row>
        <row r="4593">
          <cell r="A4593">
            <v>38416</v>
          </cell>
          <cell r="B4593" t="str">
            <v>INVISIBILE 5X2,4M KK</v>
          </cell>
          <cell r="C4593">
            <v>9.5</v>
          </cell>
        </row>
        <row r="4594">
          <cell r="A4594">
            <v>42263</v>
          </cell>
          <cell r="B4594" t="str">
            <v>WALLPAPER KK 63 MQ</v>
          </cell>
          <cell r="C4594">
            <v>27.5</v>
          </cell>
        </row>
        <row r="4595">
          <cell r="A4595">
            <v>26353</v>
          </cell>
          <cell r="B4595" t="str">
            <v>KK SILOX PIT.K035008</v>
          </cell>
          <cell r="C4595">
            <v>23.73</v>
          </cell>
        </row>
        <row r="4596">
          <cell r="A4596">
            <v>5783</v>
          </cell>
          <cell r="B4596" t="str">
            <v>BIO.SIL.PURO 1,2 C30</v>
          </cell>
          <cell r="C4596">
            <v>6.07</v>
          </cell>
        </row>
        <row r="4597">
          <cell r="A4597">
            <v>37247</v>
          </cell>
          <cell r="B4597" t="str">
            <v>DECOR KK 47 4L.</v>
          </cell>
          <cell r="C4597">
            <v>22.5</v>
          </cell>
        </row>
        <row r="4598">
          <cell r="A4598">
            <v>37042</v>
          </cell>
          <cell r="B4598" t="str">
            <v>DECOR KK 42 1,5L</v>
          </cell>
          <cell r="C4598">
            <v>25</v>
          </cell>
        </row>
        <row r="4599">
          <cell r="A4599">
            <v>36573</v>
          </cell>
          <cell r="B4599" t="str">
            <v>KK ACRIL.FLEX S04300</v>
          </cell>
          <cell r="C4599">
            <v>19.190000000000001</v>
          </cell>
        </row>
        <row r="4600">
          <cell r="A4600">
            <v>36127</v>
          </cell>
          <cell r="B4600" t="str">
            <v>MICRORESINA ZERO KK</v>
          </cell>
          <cell r="C4600">
            <v>45</v>
          </cell>
        </row>
        <row r="4601">
          <cell r="A4601">
            <v>24473</v>
          </cell>
          <cell r="B4601" t="str">
            <v>KK ECO ACR.FLEX 1,0</v>
          </cell>
          <cell r="C4601">
            <v>6.8400000000000007</v>
          </cell>
        </row>
        <row r="4602">
          <cell r="A4602">
            <v>14995</v>
          </cell>
          <cell r="B4602" t="str">
            <v>FACT.COLORFLOW EP A</v>
          </cell>
          <cell r="C4602">
            <v>17.36</v>
          </cell>
        </row>
        <row r="4603">
          <cell r="A4603">
            <v>44814</v>
          </cell>
          <cell r="B4603" t="str">
            <v>CEMENTORESINA R11 KK</v>
          </cell>
          <cell r="C4603">
            <v>80</v>
          </cell>
        </row>
        <row r="4604">
          <cell r="A4604">
            <v>42498</v>
          </cell>
          <cell r="B4604" t="str">
            <v>WALLPAPER LIVING KK</v>
          </cell>
          <cell r="C4604">
            <v>11</v>
          </cell>
        </row>
        <row r="4605">
          <cell r="A4605">
            <v>39370</v>
          </cell>
          <cell r="B4605" t="str">
            <v>STRIPE KK 70  10LT</v>
          </cell>
          <cell r="C4605">
            <v>16</v>
          </cell>
        </row>
        <row r="4606">
          <cell r="A4606">
            <v>38397</v>
          </cell>
          <cell r="B4606" t="str">
            <v>STRIPE KK 22  4L</v>
          </cell>
          <cell r="C4606">
            <v>18.5</v>
          </cell>
        </row>
        <row r="4607">
          <cell r="A4607">
            <v>18393</v>
          </cell>
          <cell r="B4607" t="str">
            <v>KK QUARZITE S004001</v>
          </cell>
          <cell r="C4607">
            <v>12.190000000000001</v>
          </cell>
        </row>
        <row r="4608">
          <cell r="A4608">
            <v>33948</v>
          </cell>
          <cell r="B4608" t="str">
            <v>AQUAL.SAT.RAL7040 14</v>
          </cell>
          <cell r="C4608">
            <v>28.82</v>
          </cell>
        </row>
        <row r="4609">
          <cell r="A4609">
            <v>42097</v>
          </cell>
          <cell r="B4609" t="str">
            <v>OUTDOOR PAINT KK 97</v>
          </cell>
          <cell r="C4609">
            <v>20.5</v>
          </cell>
        </row>
        <row r="4610">
          <cell r="A4610">
            <v>31854</v>
          </cell>
          <cell r="B4610" t="str">
            <v>KK KOMPACT MED.S0060</v>
          </cell>
          <cell r="C4610">
            <v>4.0999999999999996</v>
          </cell>
        </row>
        <row r="4611">
          <cell r="A4611">
            <v>43006</v>
          </cell>
          <cell r="B4611" t="str">
            <v>OUTDOOR PLASTER KK 6</v>
          </cell>
          <cell r="C4611">
            <v>4.5</v>
          </cell>
        </row>
        <row r="4612">
          <cell r="A4612">
            <v>28677</v>
          </cell>
          <cell r="B4612" t="str">
            <v>KK SILOX PIT.K052004</v>
          </cell>
          <cell r="C4612">
            <v>25.93</v>
          </cell>
        </row>
        <row r="4613">
          <cell r="A4613">
            <v>27616</v>
          </cell>
          <cell r="B4613" t="str">
            <v>KD SUP.PAINT I002006</v>
          </cell>
          <cell r="C4613">
            <v>12.6</v>
          </cell>
        </row>
        <row r="4614">
          <cell r="A4614">
            <v>24263</v>
          </cell>
          <cell r="B4614" t="str">
            <v>KK ACRIL.FLEX K05300</v>
          </cell>
          <cell r="C4614">
            <v>18.899999999999999</v>
          </cell>
        </row>
        <row r="4615">
          <cell r="A4615">
            <v>12596</v>
          </cell>
          <cell r="B4615" t="str">
            <v>BIO.SIL.PURO 1,2 S00</v>
          </cell>
          <cell r="C4615">
            <v>6.87</v>
          </cell>
        </row>
        <row r="4616">
          <cell r="A4616" t="str">
            <v>EPL</v>
          </cell>
          <cell r="B4616" t="str">
            <v>MEZZO SPECIALE GRATU</v>
          </cell>
          <cell r="C4616">
            <v>1</v>
          </cell>
        </row>
        <row r="4617">
          <cell r="A4617">
            <v>45643</v>
          </cell>
          <cell r="B4617" t="str">
            <v>KD PAINT I027001 14L</v>
          </cell>
          <cell r="C4617">
            <v>9.32</v>
          </cell>
        </row>
        <row r="4618">
          <cell r="A4618">
            <v>35745</v>
          </cell>
          <cell r="B4618" t="str">
            <v>MICRORESINA ZERO KK</v>
          </cell>
          <cell r="C4618">
            <v>42</v>
          </cell>
        </row>
        <row r="4619">
          <cell r="A4619">
            <v>26498</v>
          </cell>
          <cell r="B4619" t="str">
            <v>KK SILOX PIT.K192001</v>
          </cell>
          <cell r="C4619">
            <v>28.78</v>
          </cell>
        </row>
        <row r="4620">
          <cell r="A4620">
            <v>46648</v>
          </cell>
          <cell r="B4620" t="str">
            <v>CEMENTORESINA 2 KK48</v>
          </cell>
          <cell r="C4620">
            <v>44</v>
          </cell>
        </row>
        <row r="4621">
          <cell r="A4621">
            <v>25356</v>
          </cell>
          <cell r="B4621" t="str">
            <v>KK ECO SIL.VELAT.K00</v>
          </cell>
          <cell r="C4621">
            <v>34</v>
          </cell>
        </row>
        <row r="4622">
          <cell r="A4622">
            <v>19009</v>
          </cell>
          <cell r="B4622" t="str">
            <v>KK ACRILEX FINISH 1.</v>
          </cell>
          <cell r="C4622">
            <v>3.38</v>
          </cell>
        </row>
        <row r="4623">
          <cell r="A4623">
            <v>43779</v>
          </cell>
          <cell r="B4623" t="str">
            <v>KK KOMPACT MED.S.SCU</v>
          </cell>
          <cell r="C4623">
            <v>5.17</v>
          </cell>
        </row>
        <row r="4624">
          <cell r="A4624">
            <v>29841</v>
          </cell>
          <cell r="B4624" t="str">
            <v>KK KOMPACT FIN.K0290</v>
          </cell>
          <cell r="C4624">
            <v>4.0999999999999996</v>
          </cell>
        </row>
        <row r="4625">
          <cell r="A4625">
            <v>13836</v>
          </cell>
          <cell r="B4625" t="str">
            <v>BIO.SPATOLATO S02300</v>
          </cell>
          <cell r="C4625">
            <v>7.18</v>
          </cell>
        </row>
        <row r="4626">
          <cell r="A4626">
            <v>29020</v>
          </cell>
          <cell r="B4626" t="str">
            <v>KK SILOX PIT.C3011</v>
          </cell>
          <cell r="C4626">
            <v>23.73</v>
          </cell>
        </row>
        <row r="4627">
          <cell r="A4627">
            <v>28808</v>
          </cell>
          <cell r="B4627" t="str">
            <v>KK ACRIL.FLEX C3057</v>
          </cell>
          <cell r="C4627">
            <v>17.190000000000001</v>
          </cell>
        </row>
        <row r="4628">
          <cell r="A4628">
            <v>10864</v>
          </cell>
          <cell r="B4628" t="str">
            <v>SLC DURAFLEX ALOX 20</v>
          </cell>
          <cell r="C4628">
            <v>12.01</v>
          </cell>
        </row>
        <row r="4629">
          <cell r="A4629">
            <v>46383</v>
          </cell>
          <cell r="B4629" t="str">
            <v>KK SILOX FINISH 1.2</v>
          </cell>
          <cell r="C4629">
            <v>8.64</v>
          </cell>
        </row>
        <row r="4630">
          <cell r="A4630">
            <v>44102</v>
          </cell>
          <cell r="B4630" t="str">
            <v>CEMENTORESINA KK 102</v>
          </cell>
          <cell r="C4630">
            <v>60</v>
          </cell>
        </row>
        <row r="4631">
          <cell r="A4631">
            <v>42108</v>
          </cell>
          <cell r="B4631" t="str">
            <v>OUTDOOR PAINT KK 108</v>
          </cell>
          <cell r="C4631">
            <v>19</v>
          </cell>
        </row>
        <row r="4632">
          <cell r="A4632">
            <v>41629</v>
          </cell>
          <cell r="B4632" t="str">
            <v>WALLCRETE LIVING KK</v>
          </cell>
          <cell r="C4632">
            <v>33</v>
          </cell>
        </row>
        <row r="4633">
          <cell r="A4633">
            <v>38583</v>
          </cell>
          <cell r="B4633" t="str">
            <v>STRIPE KK 58  4L</v>
          </cell>
          <cell r="C4633">
            <v>18.5</v>
          </cell>
        </row>
        <row r="4634">
          <cell r="A4634">
            <v>39210</v>
          </cell>
          <cell r="B4634" t="str">
            <v>MICRORESINA KK 10 2,</v>
          </cell>
          <cell r="C4634">
            <v>48.5</v>
          </cell>
        </row>
        <row r="4635">
          <cell r="A4635">
            <v>49569</v>
          </cell>
          <cell r="B4635" t="str">
            <v>STEEL COMBO A8-300 1</v>
          </cell>
          <cell r="C4635">
            <v>513.22</v>
          </cell>
        </row>
        <row r="4636">
          <cell r="A4636">
            <v>39546</v>
          </cell>
          <cell r="B4636" t="str">
            <v>KK ACRILEX FINISH 1.</v>
          </cell>
          <cell r="C4636">
            <v>3.38</v>
          </cell>
        </row>
        <row r="4637">
          <cell r="A4637">
            <v>38499</v>
          </cell>
          <cell r="B4637" t="str">
            <v>INVISIBILE 5X2,4M KK</v>
          </cell>
          <cell r="C4637">
            <v>9.5</v>
          </cell>
        </row>
        <row r="4638">
          <cell r="A4638">
            <v>74353</v>
          </cell>
          <cell r="B4638" t="str">
            <v>FUGABELLA COLOR 08 2</v>
          </cell>
          <cell r="C4638">
            <v>3.66</v>
          </cell>
        </row>
        <row r="4639">
          <cell r="A4639">
            <v>45318</v>
          </cell>
          <cell r="B4639" t="str">
            <v>SIS.MI.C.A BARRA NER</v>
          </cell>
          <cell r="C4639">
            <v>18</v>
          </cell>
        </row>
        <row r="4640">
          <cell r="A4640">
            <v>12795</v>
          </cell>
          <cell r="B4640" t="str">
            <v>BIO.SIL.PURO PIT.C30</v>
          </cell>
          <cell r="C4640">
            <v>16.940000000000001</v>
          </cell>
        </row>
        <row r="4641">
          <cell r="A4641">
            <v>74333</v>
          </cell>
          <cell r="B4641" t="str">
            <v>FUGABELLA COLOR 42 8</v>
          </cell>
          <cell r="C4641">
            <v>5.9</v>
          </cell>
        </row>
        <row r="4642">
          <cell r="A4642">
            <v>43676</v>
          </cell>
          <cell r="B4642" t="str">
            <v>MICRORESINA PARQUET</v>
          </cell>
          <cell r="C4642">
            <v>16</v>
          </cell>
        </row>
        <row r="4643">
          <cell r="A4643">
            <v>38692</v>
          </cell>
          <cell r="B4643" t="str">
            <v>CEMENTORESINA 1 KK92</v>
          </cell>
          <cell r="C4643">
            <v>44</v>
          </cell>
        </row>
        <row r="4644">
          <cell r="A4644">
            <v>13249</v>
          </cell>
          <cell r="B4644" t="str">
            <v>BIO.SIL.PURO 1,2 K03</v>
          </cell>
          <cell r="C4644">
            <v>6.07</v>
          </cell>
        </row>
        <row r="4645">
          <cell r="A4645">
            <v>42080</v>
          </cell>
          <cell r="B4645" t="str">
            <v>OUTDOOR PAINT KK 80</v>
          </cell>
          <cell r="C4645">
            <v>19.5</v>
          </cell>
        </row>
        <row r="4646">
          <cell r="A4646">
            <v>39429</v>
          </cell>
          <cell r="B4646" t="str">
            <v>STRIPE KK 129  10LT</v>
          </cell>
          <cell r="C4646">
            <v>16</v>
          </cell>
        </row>
        <row r="4647">
          <cell r="A4647" t="str">
            <v>000PH</v>
          </cell>
          <cell r="B4647" t="str">
            <v>EXENCE BASE GRIP WHI</v>
          </cell>
          <cell r="C4647">
            <v>15</v>
          </cell>
        </row>
        <row r="4648">
          <cell r="A4648">
            <v>39886</v>
          </cell>
          <cell r="B4648" t="str">
            <v>WALLCRETE KK 86 MQ</v>
          </cell>
          <cell r="C4648">
            <v>49.5</v>
          </cell>
        </row>
        <row r="4649">
          <cell r="A4649">
            <v>32183</v>
          </cell>
          <cell r="B4649" t="str">
            <v>KK KOMPACT FIN.K0540</v>
          </cell>
          <cell r="C4649">
            <v>4.96</v>
          </cell>
        </row>
        <row r="4650">
          <cell r="A4650">
            <v>30659</v>
          </cell>
          <cell r="B4650" t="str">
            <v>KK KOMPACT MED.C3005</v>
          </cell>
          <cell r="C4650">
            <v>4.0999999999999996</v>
          </cell>
        </row>
        <row r="4651">
          <cell r="A4651">
            <v>10922</v>
          </cell>
          <cell r="B4651" t="str">
            <v>SLC PAD DIAM.430MM B</v>
          </cell>
          <cell r="C4651">
            <v>11.51</v>
          </cell>
        </row>
        <row r="4652">
          <cell r="A4652" t="str">
            <v>001LH</v>
          </cell>
          <cell r="B4652" t="str">
            <v>STEEL DRYFIX 10-500</v>
          </cell>
          <cell r="C4652">
            <v>7.5</v>
          </cell>
        </row>
        <row r="4653">
          <cell r="A4653">
            <v>50246</v>
          </cell>
          <cell r="B4653" t="str">
            <v>SILICONE COLOR 10 12</v>
          </cell>
          <cell r="C4653">
            <v>15.73</v>
          </cell>
        </row>
        <row r="4654">
          <cell r="A4654">
            <v>33877</v>
          </cell>
          <cell r="B4654" t="str">
            <v>KK ECO ACR.FLEX 1,0</v>
          </cell>
          <cell r="C4654">
            <v>6.8400000000000007</v>
          </cell>
        </row>
        <row r="4655">
          <cell r="A4655">
            <v>19894</v>
          </cell>
          <cell r="B4655" t="str">
            <v>PATINA KK 149 15KG</v>
          </cell>
          <cell r="C4655">
            <v>11</v>
          </cell>
        </row>
        <row r="4656">
          <cell r="A4656">
            <v>39307</v>
          </cell>
          <cell r="B4656" t="str">
            <v>MICRORESINA KK 107 2</v>
          </cell>
          <cell r="C4656">
            <v>49.5</v>
          </cell>
        </row>
        <row r="4657">
          <cell r="A4657">
            <v>38941</v>
          </cell>
          <cell r="B4657" t="str">
            <v>CEMENTORESINA 2 KK14</v>
          </cell>
          <cell r="C4657">
            <v>44</v>
          </cell>
        </row>
        <row r="4658">
          <cell r="A4658">
            <v>37449</v>
          </cell>
          <cell r="B4658" t="str">
            <v>DECOR KK 49 10L.</v>
          </cell>
          <cell r="C4658">
            <v>20</v>
          </cell>
        </row>
        <row r="4659">
          <cell r="A4659">
            <v>7633</v>
          </cell>
          <cell r="B4659" t="str">
            <v>VINXO DP8 20KG</v>
          </cell>
          <cell r="C4659">
            <v>3.5799999999999996</v>
          </cell>
        </row>
        <row r="4660">
          <cell r="A4660">
            <v>6581</v>
          </cell>
          <cell r="B4660" t="str">
            <v>BIO.SPATOLATO BC GD</v>
          </cell>
          <cell r="C4660">
            <v>5.7</v>
          </cell>
        </row>
        <row r="4661">
          <cell r="A4661">
            <v>39996</v>
          </cell>
          <cell r="B4661" t="str">
            <v>OUTDOOR PAINT WR07 1</v>
          </cell>
          <cell r="C4661">
            <v>20.5</v>
          </cell>
        </row>
        <row r="4662">
          <cell r="A4662">
            <v>37279</v>
          </cell>
          <cell r="B4662" t="str">
            <v>DECOR KK 79 4L.</v>
          </cell>
          <cell r="C4662">
            <v>24.5</v>
          </cell>
        </row>
        <row r="4663">
          <cell r="A4663">
            <v>42415</v>
          </cell>
          <cell r="B4663" t="str">
            <v>WALLPAPER LIVING KK</v>
          </cell>
          <cell r="C4663">
            <v>12</v>
          </cell>
        </row>
        <row r="4664">
          <cell r="A4664">
            <v>20146</v>
          </cell>
          <cell r="B4664" t="str">
            <v>KK QUARZITE K007006</v>
          </cell>
          <cell r="C4664">
            <v>10.33</v>
          </cell>
        </row>
        <row r="4665">
          <cell r="A4665">
            <v>37282</v>
          </cell>
          <cell r="B4665" t="str">
            <v>DECOR KK 82 4L.</v>
          </cell>
          <cell r="C4665">
            <v>22</v>
          </cell>
        </row>
        <row r="4666">
          <cell r="A4666">
            <v>6791</v>
          </cell>
          <cell r="B4666" t="str">
            <v>BIO.TINTEGGIO S00600</v>
          </cell>
          <cell r="C4666">
            <v>8.120000000000001</v>
          </cell>
        </row>
        <row r="4667">
          <cell r="A4667">
            <v>46278</v>
          </cell>
          <cell r="B4667" t="str">
            <v>CEMENTORESINA 1 KK78</v>
          </cell>
          <cell r="C4667">
            <v>44</v>
          </cell>
        </row>
        <row r="4668">
          <cell r="A4668">
            <v>38727</v>
          </cell>
          <cell r="B4668" t="str">
            <v>CEMENTORESINA 1 KK12</v>
          </cell>
          <cell r="C4668">
            <v>44</v>
          </cell>
        </row>
        <row r="4669">
          <cell r="A4669">
            <v>19005</v>
          </cell>
          <cell r="B4669" t="str">
            <v>KK KOMPACT PITT.K026</v>
          </cell>
          <cell r="C4669">
            <v>17.009999999999998</v>
          </cell>
        </row>
        <row r="4670">
          <cell r="A4670">
            <v>5715</v>
          </cell>
          <cell r="B4670" t="str">
            <v>L34 CLASSIC SCURO 9+</v>
          </cell>
          <cell r="C4670">
            <v>5.89</v>
          </cell>
        </row>
        <row r="4671">
          <cell r="A4671">
            <v>1380</v>
          </cell>
          <cell r="B4671" t="str">
            <v>BIO.SIL.PURO PIT.C30</v>
          </cell>
          <cell r="C4671">
            <v>16.940000000000001</v>
          </cell>
        </row>
        <row r="4672">
          <cell r="A4672">
            <v>42657</v>
          </cell>
          <cell r="B4672" t="str">
            <v>PATINA KK 57 MQ</v>
          </cell>
          <cell r="C4672">
            <v>48.5</v>
          </cell>
        </row>
        <row r="4673">
          <cell r="A4673">
            <v>41498</v>
          </cell>
          <cell r="B4673" t="str">
            <v>OUTDOOR PAINT KK 98</v>
          </cell>
          <cell r="C4673">
            <v>24</v>
          </cell>
        </row>
        <row r="4674">
          <cell r="A4674">
            <v>37514</v>
          </cell>
          <cell r="B4674" t="str">
            <v>DECOR KK 114 10L.</v>
          </cell>
          <cell r="C4674">
            <v>21</v>
          </cell>
        </row>
        <row r="4675">
          <cell r="A4675">
            <v>24474</v>
          </cell>
          <cell r="B4675" t="str">
            <v>KK ECO ACR.FLEX 1,0</v>
          </cell>
          <cell r="C4675">
            <v>6.8400000000000007</v>
          </cell>
        </row>
        <row r="4676">
          <cell r="A4676">
            <v>16298</v>
          </cell>
          <cell r="B4676" t="str">
            <v>MICRORESINA ZERO WR1</v>
          </cell>
          <cell r="C4676">
            <v>45.5</v>
          </cell>
        </row>
        <row r="4677">
          <cell r="A4677">
            <v>16091</v>
          </cell>
          <cell r="B4677" t="str">
            <v>BIO.SPATOLATO K02700</v>
          </cell>
          <cell r="C4677">
            <v>7.18</v>
          </cell>
        </row>
        <row r="4678">
          <cell r="A4678">
            <v>6450</v>
          </cell>
          <cell r="B4678" t="str">
            <v>REMOVER PRO 4X2,5 L</v>
          </cell>
          <cell r="C4678">
            <v>10</v>
          </cell>
        </row>
        <row r="4679">
          <cell r="A4679" t="str">
            <v>001HR</v>
          </cell>
          <cell r="B4679" t="str">
            <v>PATINA B5319 MQ</v>
          </cell>
          <cell r="C4679">
            <v>49.5</v>
          </cell>
        </row>
        <row r="4680">
          <cell r="A4680">
            <v>49050</v>
          </cell>
          <cell r="B4680" t="str">
            <v>POLO WHITE UOMO SIZE</v>
          </cell>
          <cell r="C4680">
            <v>9.6</v>
          </cell>
        </row>
        <row r="4681">
          <cell r="A4681">
            <v>42200</v>
          </cell>
          <cell r="B4681" t="str">
            <v>CEMENTORESINA 2 WR10</v>
          </cell>
          <cell r="C4681">
            <v>44</v>
          </cell>
        </row>
        <row r="4682">
          <cell r="A4682">
            <v>32880</v>
          </cell>
          <cell r="B4682" t="str">
            <v>KK KOMPACT FIN.C3052</v>
          </cell>
          <cell r="C4682">
            <v>4.0999999999999996</v>
          </cell>
        </row>
        <row r="4683">
          <cell r="A4683">
            <v>6401</v>
          </cell>
          <cell r="B4683" t="str">
            <v>GEOLITE MICROSIL.NT</v>
          </cell>
          <cell r="C4683">
            <v>15.24</v>
          </cell>
        </row>
        <row r="4684">
          <cell r="A4684">
            <v>38751</v>
          </cell>
          <cell r="B4684" t="str">
            <v>STRIPE KK 76  4L</v>
          </cell>
          <cell r="C4684">
            <v>18.5</v>
          </cell>
        </row>
        <row r="4685">
          <cell r="A4685">
            <v>15110</v>
          </cell>
          <cell r="B4685" t="str">
            <v>BIO.INTONAC.1,2 S011</v>
          </cell>
          <cell r="C4685">
            <v>2.8600000000000003</v>
          </cell>
        </row>
        <row r="4686">
          <cell r="A4686">
            <v>12543</v>
          </cell>
          <cell r="B4686" t="str">
            <v>BIO.SIL.PURO 1,0 S02</v>
          </cell>
          <cell r="C4686">
            <v>6.42</v>
          </cell>
        </row>
        <row r="4687">
          <cell r="A4687">
            <v>37535</v>
          </cell>
          <cell r="B4687" t="str">
            <v>DECOR KK 135 10L.</v>
          </cell>
          <cell r="C4687">
            <v>21.5</v>
          </cell>
        </row>
        <row r="4688">
          <cell r="A4688">
            <v>8740</v>
          </cell>
          <cell r="B4688" t="str">
            <v>GEOLITE MICROSIL.S06</v>
          </cell>
          <cell r="C4688">
            <v>18.399999999999999</v>
          </cell>
        </row>
        <row r="4689">
          <cell r="A4689">
            <v>35062</v>
          </cell>
          <cell r="B4689" t="str">
            <v>KK QUARZITE C3013  4</v>
          </cell>
          <cell r="C4689">
            <v>12.190000000000001</v>
          </cell>
        </row>
        <row r="4690">
          <cell r="A4690" t="str">
            <v>I2098</v>
          </cell>
          <cell r="B4690" t="str">
            <v>SECCHI PLAST.ANONIMO</v>
          </cell>
          <cell r="C4690">
            <v>0.621</v>
          </cell>
        </row>
        <row r="4691">
          <cell r="A4691">
            <v>36145</v>
          </cell>
          <cell r="B4691" t="str">
            <v>MICRORESINA ZERO KK</v>
          </cell>
          <cell r="C4691">
            <v>45.5</v>
          </cell>
        </row>
        <row r="4692">
          <cell r="A4692">
            <v>5766</v>
          </cell>
          <cell r="B4692" t="str">
            <v>BIO.SIL.PURO 1,0 K06</v>
          </cell>
          <cell r="C4692">
            <v>6.42</v>
          </cell>
        </row>
        <row r="4693">
          <cell r="A4693">
            <v>50162</v>
          </cell>
          <cell r="B4693" t="str">
            <v>FUGAB.ECO SILIC.MUSC</v>
          </cell>
          <cell r="C4693">
            <v>13.27</v>
          </cell>
        </row>
        <row r="4694">
          <cell r="A4694">
            <v>48698</v>
          </cell>
          <cell r="B4694" t="str">
            <v>KOMPACT NEW FIN.C304</v>
          </cell>
          <cell r="C4694">
            <v>4.0999999999999996</v>
          </cell>
        </row>
        <row r="4695">
          <cell r="A4695">
            <v>44039</v>
          </cell>
          <cell r="B4695" t="str">
            <v>CEMENTORESINA KK 39</v>
          </cell>
          <cell r="C4695">
            <v>60</v>
          </cell>
        </row>
        <row r="4696">
          <cell r="A4696">
            <v>24253</v>
          </cell>
          <cell r="B4696" t="str">
            <v>KK ACRIL.FLEX K05000</v>
          </cell>
          <cell r="C4696">
            <v>17.190000000000001</v>
          </cell>
        </row>
        <row r="4697">
          <cell r="A4697">
            <v>45434</v>
          </cell>
          <cell r="B4697" t="str">
            <v>KLIMAAIR BLACK1000X5</v>
          </cell>
          <cell r="C4697">
            <v>13.5</v>
          </cell>
        </row>
        <row r="4698">
          <cell r="A4698">
            <v>39891</v>
          </cell>
          <cell r="B4698" t="str">
            <v>WALLCRETE KK 91 MQ</v>
          </cell>
          <cell r="C4698">
            <v>48.5</v>
          </cell>
        </row>
        <row r="4699">
          <cell r="A4699">
            <v>39108</v>
          </cell>
          <cell r="B4699" t="str">
            <v>MICRORESINA KK 108 1</v>
          </cell>
          <cell r="C4699">
            <v>52.5</v>
          </cell>
        </row>
        <row r="4700">
          <cell r="A4700">
            <v>17315</v>
          </cell>
          <cell r="B4700" t="str">
            <v>BIO.TINTEGGIO K01900</v>
          </cell>
          <cell r="C4700">
            <v>8.120000000000001</v>
          </cell>
        </row>
        <row r="4701">
          <cell r="A4701">
            <v>42318</v>
          </cell>
          <cell r="B4701" t="str">
            <v>WALLPAPER KK 118 MQ</v>
          </cell>
          <cell r="C4701">
            <v>29.5</v>
          </cell>
        </row>
        <row r="4702">
          <cell r="A4702">
            <v>36193</v>
          </cell>
          <cell r="B4702" t="str">
            <v>MICRORESINA ZERO KK</v>
          </cell>
          <cell r="C4702">
            <v>45.5</v>
          </cell>
        </row>
        <row r="4703">
          <cell r="A4703">
            <v>6284</v>
          </cell>
          <cell r="B4703" t="str">
            <v>GEOLITE MICROSIL.K02</v>
          </cell>
          <cell r="C4703">
            <v>16.690000000000001</v>
          </cell>
        </row>
        <row r="4704">
          <cell r="A4704">
            <v>45033</v>
          </cell>
          <cell r="B4704" t="str">
            <v>KK SILOX PIT.S.SCUD</v>
          </cell>
          <cell r="C4704">
            <v>29.02</v>
          </cell>
        </row>
        <row r="4705">
          <cell r="A4705">
            <v>43936</v>
          </cell>
          <cell r="B4705" t="str">
            <v>DECOR KK 136 0,1L 1P</v>
          </cell>
          <cell r="C4705">
            <v>8</v>
          </cell>
        </row>
        <row r="4706">
          <cell r="A4706">
            <v>32801</v>
          </cell>
          <cell r="B4706" t="str">
            <v>KK KOMPACT MED.S0520</v>
          </cell>
          <cell r="C4706">
            <v>4.0999999999999996</v>
          </cell>
        </row>
        <row r="4707">
          <cell r="A4707">
            <v>32656</v>
          </cell>
          <cell r="B4707" t="str">
            <v>KK KOMPACT MED.C3034</v>
          </cell>
          <cell r="C4707">
            <v>4.0999999999999996</v>
          </cell>
        </row>
        <row r="4708">
          <cell r="A4708">
            <v>27740</v>
          </cell>
          <cell r="B4708" t="str">
            <v>KK SILOX FINISH 0,7</v>
          </cell>
          <cell r="C4708">
            <v>6.74</v>
          </cell>
        </row>
        <row r="4709">
          <cell r="A4709">
            <v>24404</v>
          </cell>
          <cell r="B4709" t="str">
            <v>KK ACRIL.FLEX K12800</v>
          </cell>
          <cell r="C4709">
            <v>19.190000000000001</v>
          </cell>
        </row>
        <row r="4710">
          <cell r="A4710">
            <v>8177</v>
          </cell>
          <cell r="B4710" t="str">
            <v>GEOLITE MICROSIL.S03</v>
          </cell>
          <cell r="C4710">
            <v>16.690000000000001</v>
          </cell>
        </row>
        <row r="4711">
          <cell r="A4711">
            <v>20211</v>
          </cell>
          <cell r="B4711" t="str">
            <v>KK QUARZITE K054010</v>
          </cell>
          <cell r="C4711">
            <v>15.36</v>
          </cell>
        </row>
        <row r="4712">
          <cell r="A4712">
            <v>11776</v>
          </cell>
          <cell r="B4712" t="str">
            <v>BIO.INTONAC.0,5 C302</v>
          </cell>
          <cell r="C4712">
            <v>3.04</v>
          </cell>
        </row>
        <row r="4713">
          <cell r="A4713">
            <v>32182</v>
          </cell>
          <cell r="B4713" t="str">
            <v>KK KOMPACT PITT.K169</v>
          </cell>
          <cell r="C4713">
            <v>17.009999999999998</v>
          </cell>
        </row>
        <row r="4714">
          <cell r="A4714" t="str">
            <v>G0848</v>
          </cell>
          <cell r="B4714" t="str">
            <v>KCC CARD A5 KK10 (3</v>
          </cell>
          <cell r="C4714">
            <v>0.9</v>
          </cell>
        </row>
        <row r="4715">
          <cell r="A4715">
            <v>39442</v>
          </cell>
          <cell r="B4715" t="str">
            <v>STRIPE KK 142  10LT</v>
          </cell>
          <cell r="C4715">
            <v>16.5</v>
          </cell>
        </row>
        <row r="4716">
          <cell r="A4716">
            <v>16133</v>
          </cell>
          <cell r="B4716" t="str">
            <v>FACT.COLOR PU\/S A 7</v>
          </cell>
          <cell r="C4716">
            <v>30.76</v>
          </cell>
        </row>
        <row r="4717">
          <cell r="A4717">
            <v>11678</v>
          </cell>
          <cell r="B4717" t="str">
            <v>BIO.INTONAC.1,2 C304</v>
          </cell>
          <cell r="C4717">
            <v>2.8600000000000003</v>
          </cell>
        </row>
        <row r="4718">
          <cell r="A4718">
            <v>3171</v>
          </cell>
          <cell r="B4718" t="str">
            <v>JOLLY P10 10MM BARRE</v>
          </cell>
          <cell r="C4718">
            <v>4.82</v>
          </cell>
        </row>
        <row r="4719">
          <cell r="A4719">
            <v>44381</v>
          </cell>
          <cell r="B4719" t="str">
            <v>KK SILOX FINISH 1.0</v>
          </cell>
          <cell r="C4719">
            <v>7.94</v>
          </cell>
        </row>
        <row r="4720">
          <cell r="A4720">
            <v>39571</v>
          </cell>
          <cell r="B4720" t="str">
            <v>KK KOMPACT PITT.S002</v>
          </cell>
          <cell r="C4720">
            <v>21.43</v>
          </cell>
        </row>
        <row r="4721">
          <cell r="A4721">
            <v>45805</v>
          </cell>
          <cell r="B4721" t="str">
            <v>KK ECO KOMPACT EXTRA</v>
          </cell>
          <cell r="C4721">
            <v>4.0999999999999996</v>
          </cell>
        </row>
        <row r="4722">
          <cell r="A4722">
            <v>1218</v>
          </cell>
          <cell r="B4722" t="str">
            <v>BIO.SIL.PURO 1,2 C30</v>
          </cell>
          <cell r="C4722">
            <v>6.07</v>
          </cell>
        </row>
        <row r="4723">
          <cell r="A4723" t="str">
            <v>G0938</v>
          </cell>
          <cell r="B4723" t="str">
            <v>KCC CARD A5 KK100 (3</v>
          </cell>
          <cell r="C4723">
            <v>0.9</v>
          </cell>
        </row>
        <row r="4724">
          <cell r="A4724">
            <v>41861</v>
          </cell>
          <cell r="B4724" t="str">
            <v>KK SILOX FINISH 1.2</v>
          </cell>
          <cell r="C4724">
            <v>6.74</v>
          </cell>
        </row>
        <row r="4725">
          <cell r="A4725">
            <v>27510</v>
          </cell>
          <cell r="B4725" t="str">
            <v>KD SUP.PAINT I097002</v>
          </cell>
          <cell r="C4725">
            <v>14.540000000000001</v>
          </cell>
        </row>
        <row r="4726">
          <cell r="A4726">
            <v>44775</v>
          </cell>
          <cell r="B4726" t="str">
            <v>KK SILOX FINISH 1.2</v>
          </cell>
          <cell r="C4726">
            <v>7.94</v>
          </cell>
        </row>
        <row r="4727">
          <cell r="A4727">
            <v>43712</v>
          </cell>
          <cell r="B4727" t="str">
            <v>MICRORESINA PARQUET</v>
          </cell>
          <cell r="C4727">
            <v>16</v>
          </cell>
        </row>
        <row r="4728">
          <cell r="A4728">
            <v>43707</v>
          </cell>
          <cell r="B4728" t="str">
            <v>MICRORESINA PARQUET</v>
          </cell>
          <cell r="C4728">
            <v>16</v>
          </cell>
        </row>
        <row r="4729">
          <cell r="A4729">
            <v>42888</v>
          </cell>
          <cell r="B4729" t="str">
            <v>PATINA LIVING KK 88</v>
          </cell>
          <cell r="C4729">
            <v>33</v>
          </cell>
        </row>
        <row r="4730">
          <cell r="A4730">
            <v>42837</v>
          </cell>
          <cell r="B4730" t="str">
            <v>PATINA LIVING KK 37</v>
          </cell>
          <cell r="C4730">
            <v>33</v>
          </cell>
        </row>
        <row r="4731">
          <cell r="A4731">
            <v>36180</v>
          </cell>
          <cell r="B4731" t="str">
            <v>MICRORESINA ZERO KK</v>
          </cell>
          <cell r="C4731">
            <v>45</v>
          </cell>
        </row>
        <row r="4732">
          <cell r="A4732">
            <v>24479</v>
          </cell>
          <cell r="B4732" t="str">
            <v>KK ECO ACR.FLEX 1,0</v>
          </cell>
          <cell r="C4732">
            <v>6.8400000000000007</v>
          </cell>
        </row>
        <row r="4733">
          <cell r="A4733">
            <v>39072</v>
          </cell>
          <cell r="B4733" t="str">
            <v>MICRORESINA KK 72 1+</v>
          </cell>
          <cell r="C4733">
            <v>51</v>
          </cell>
        </row>
        <row r="4734">
          <cell r="A4734">
            <v>19877</v>
          </cell>
          <cell r="B4734" t="str">
            <v>PATINA KK 132 15KG</v>
          </cell>
          <cell r="C4734">
            <v>9</v>
          </cell>
        </row>
        <row r="4735">
          <cell r="A4735">
            <v>8344</v>
          </cell>
          <cell r="B4735" t="str">
            <v>BIO.SPATOLATO S05000</v>
          </cell>
          <cell r="C4735">
            <v>7.18</v>
          </cell>
        </row>
        <row r="4736">
          <cell r="A4736">
            <v>43742</v>
          </cell>
          <cell r="B4736" t="str">
            <v>MICRORESINA PARQUET</v>
          </cell>
          <cell r="C4736">
            <v>18</v>
          </cell>
        </row>
        <row r="4737">
          <cell r="A4737">
            <v>42349</v>
          </cell>
          <cell r="B4737" t="str">
            <v>WALLPAPER KK 149 MQ</v>
          </cell>
          <cell r="C4737">
            <v>32</v>
          </cell>
        </row>
        <row r="4738">
          <cell r="A4738">
            <v>41483</v>
          </cell>
          <cell r="B4738" t="str">
            <v>OUTDOOR PAINT KK 83</v>
          </cell>
          <cell r="C4738">
            <v>23</v>
          </cell>
        </row>
        <row r="4739">
          <cell r="A4739">
            <v>32502</v>
          </cell>
          <cell r="B4739" t="str">
            <v>KK KOMPACT PITT.S043</v>
          </cell>
          <cell r="C4739">
            <v>15.219999999999999</v>
          </cell>
        </row>
        <row r="4740">
          <cell r="A4740">
            <v>13189</v>
          </cell>
          <cell r="B4740" t="str">
            <v>MICRORESINA FLOOR WR</v>
          </cell>
          <cell r="C4740">
            <v>29.5</v>
          </cell>
        </row>
        <row r="4741">
          <cell r="A4741" t="str">
            <v>G1175</v>
          </cell>
          <cell r="B4741" t="str">
            <v>FOLDER ACTIVE PRIME</v>
          </cell>
          <cell r="C4741">
            <v>13</v>
          </cell>
        </row>
        <row r="4742">
          <cell r="A4742" t="str">
            <v>001L0</v>
          </cell>
          <cell r="B4742" t="str">
            <v>KK SILOX FINISH 1.0</v>
          </cell>
          <cell r="C4742">
            <v>7.08</v>
          </cell>
        </row>
        <row r="4743">
          <cell r="A4743">
            <v>35187</v>
          </cell>
          <cell r="B4743" t="str">
            <v>ABSOLUTE WR08 4L</v>
          </cell>
          <cell r="C4743">
            <v>12.5</v>
          </cell>
        </row>
        <row r="4744">
          <cell r="A4744">
            <v>27555</v>
          </cell>
          <cell r="B4744" t="str">
            <v>KD SUP.PAINT I098006</v>
          </cell>
          <cell r="C4744">
            <v>14.540000000000001</v>
          </cell>
        </row>
        <row r="4745">
          <cell r="A4745" t="str">
            <v>001NG</v>
          </cell>
          <cell r="B4745" t="str">
            <v>KOMPACT NEW MED.K001</v>
          </cell>
          <cell r="C4745">
            <v>4.3100000000000005</v>
          </cell>
        </row>
        <row r="4746">
          <cell r="A4746">
            <v>46968</v>
          </cell>
          <cell r="B4746" t="str">
            <v>KLIMA AIRWOOLPLUS 12</v>
          </cell>
          <cell r="C4746">
            <v>41.86</v>
          </cell>
        </row>
        <row r="4747">
          <cell r="A4747">
            <v>38867</v>
          </cell>
          <cell r="B4747" t="str">
            <v>CEMENTORESINA 2 KK67</v>
          </cell>
          <cell r="C4747">
            <v>44</v>
          </cell>
        </row>
        <row r="4748">
          <cell r="A4748">
            <v>19597</v>
          </cell>
          <cell r="B4748" t="str">
            <v>KK KOMPACT PITT.K029</v>
          </cell>
          <cell r="C4748">
            <v>15.219999999999999</v>
          </cell>
        </row>
        <row r="4749">
          <cell r="A4749">
            <v>41863</v>
          </cell>
          <cell r="B4749" t="str">
            <v>KK SILOX FINISH 1.5</v>
          </cell>
          <cell r="C4749">
            <v>6.74</v>
          </cell>
        </row>
        <row r="4750">
          <cell r="A4750">
            <v>38380</v>
          </cell>
          <cell r="B4750" t="str">
            <v>STRIPE KK 5  4L</v>
          </cell>
          <cell r="C4750">
            <v>18.5</v>
          </cell>
        </row>
        <row r="4751">
          <cell r="A4751">
            <v>38061</v>
          </cell>
          <cell r="B4751" t="str">
            <v>ABSOLUTE KK 61 4L</v>
          </cell>
          <cell r="C4751">
            <v>12.5</v>
          </cell>
        </row>
        <row r="4752">
          <cell r="A4752">
            <v>15691</v>
          </cell>
          <cell r="B4752" t="str">
            <v>AQUAFORM DL SMALL RA</v>
          </cell>
          <cell r="C4752">
            <v>8.3000000000000007</v>
          </cell>
        </row>
        <row r="4753">
          <cell r="A4753">
            <v>15301</v>
          </cell>
          <cell r="B4753" t="str">
            <v>BIOSCUD ROSSO  20KG</v>
          </cell>
          <cell r="C4753">
            <v>7.17</v>
          </cell>
        </row>
        <row r="4754">
          <cell r="A4754">
            <v>8251</v>
          </cell>
          <cell r="B4754" t="str">
            <v>INVISIBILE 5X2,4 M W</v>
          </cell>
          <cell r="C4754">
            <v>9.5</v>
          </cell>
        </row>
        <row r="4755">
          <cell r="A4755">
            <v>47161</v>
          </cell>
          <cell r="B4755" t="str">
            <v>KK KOMPACT FIN.NT GD</v>
          </cell>
          <cell r="C4755">
            <v>6.3</v>
          </cell>
        </row>
        <row r="4756">
          <cell r="A4756">
            <v>45432</v>
          </cell>
          <cell r="B4756" t="str">
            <v>KLIMAAIR BLACK1000X5</v>
          </cell>
          <cell r="C4756">
            <v>9</v>
          </cell>
        </row>
        <row r="4757">
          <cell r="A4757">
            <v>29722</v>
          </cell>
          <cell r="B4757" t="str">
            <v>KK SILOX PIT.K029006</v>
          </cell>
          <cell r="C4757">
            <v>23.73</v>
          </cell>
        </row>
        <row r="4758">
          <cell r="A4758">
            <v>28932</v>
          </cell>
          <cell r="B4758" t="str">
            <v>KK ACRIL.FLEX C3041</v>
          </cell>
          <cell r="C4758">
            <v>17.190000000000001</v>
          </cell>
        </row>
        <row r="4759">
          <cell r="A4759">
            <v>20192</v>
          </cell>
          <cell r="B4759" t="str">
            <v>KK QUARZITE K043007</v>
          </cell>
          <cell r="C4759">
            <v>11.36</v>
          </cell>
        </row>
        <row r="4760">
          <cell r="A4760">
            <v>12802</v>
          </cell>
          <cell r="B4760" t="str">
            <v>BIO.SIL.PURO PIT.S06</v>
          </cell>
          <cell r="C4760">
            <v>16.940000000000001</v>
          </cell>
        </row>
        <row r="4761">
          <cell r="A4761">
            <v>12544</v>
          </cell>
          <cell r="B4761" t="str">
            <v>BIO.SIL.PURO 1,0 S02</v>
          </cell>
          <cell r="C4761">
            <v>6.07</v>
          </cell>
        </row>
        <row r="4762">
          <cell r="A4762">
            <v>13781</v>
          </cell>
          <cell r="B4762" t="str">
            <v>GEOLITE MICROSIL.S01</v>
          </cell>
          <cell r="C4762">
            <v>18.740000000000002</v>
          </cell>
        </row>
        <row r="4763">
          <cell r="A4763">
            <v>7562</v>
          </cell>
          <cell r="B4763" t="str">
            <v>AQUAL.LUC.MB GD 13,0</v>
          </cell>
          <cell r="C4763">
            <v>20.97</v>
          </cell>
        </row>
        <row r="4764">
          <cell r="A4764">
            <v>44369</v>
          </cell>
          <cell r="B4764" t="str">
            <v>KK SILOX FINISH 1.0</v>
          </cell>
          <cell r="C4764">
            <v>7.94</v>
          </cell>
        </row>
        <row r="4765">
          <cell r="A4765">
            <v>12758</v>
          </cell>
          <cell r="B4765" t="str">
            <v>BIO.SIL.PURO PIT.S02</v>
          </cell>
          <cell r="C4765">
            <v>16.940000000000001</v>
          </cell>
        </row>
        <row r="4766">
          <cell r="A4766">
            <v>44700</v>
          </cell>
          <cell r="B4766" t="str">
            <v>CEMENTORESINA WALL K</v>
          </cell>
          <cell r="C4766">
            <v>44</v>
          </cell>
        </row>
        <row r="4767">
          <cell r="A4767">
            <v>35110</v>
          </cell>
          <cell r="B4767" t="str">
            <v>KK KOMPACT PITT.K034</v>
          </cell>
          <cell r="C4767">
            <v>15.219999999999999</v>
          </cell>
        </row>
        <row r="4768">
          <cell r="A4768">
            <v>7079</v>
          </cell>
          <cell r="B4768" t="str">
            <v>BIO.SPATOLATO C3042</v>
          </cell>
          <cell r="C4768">
            <v>7.18</v>
          </cell>
        </row>
        <row r="4769">
          <cell r="A4769">
            <v>5545</v>
          </cell>
          <cell r="B4769" t="str">
            <v>POMPA 1,6 ONCE 1PZ T</v>
          </cell>
          <cell r="C4769">
            <v>420</v>
          </cell>
        </row>
        <row r="4770">
          <cell r="A4770" t="str">
            <v>001LF</v>
          </cell>
          <cell r="B4770" t="str">
            <v>STEEL DRYFIX 8-10000</v>
          </cell>
          <cell r="C4770">
            <v>11.18</v>
          </cell>
        </row>
        <row r="4771">
          <cell r="A4771">
            <v>28866</v>
          </cell>
          <cell r="B4771" t="str">
            <v>KK SILOX PIT.C3002</v>
          </cell>
          <cell r="C4771">
            <v>23.73</v>
          </cell>
        </row>
        <row r="4772">
          <cell r="A4772">
            <v>41470</v>
          </cell>
          <cell r="B4772" t="str">
            <v>OUTDOOR PAINT KK 70</v>
          </cell>
          <cell r="C4772">
            <v>22.5</v>
          </cell>
        </row>
        <row r="4773">
          <cell r="A4773">
            <v>28686</v>
          </cell>
          <cell r="B4773" t="str">
            <v>KK ECO SIL.VELAT.K19</v>
          </cell>
          <cell r="C4773">
            <v>34</v>
          </cell>
        </row>
        <row r="4774">
          <cell r="A4774">
            <v>3960</v>
          </cell>
          <cell r="B4774" t="str">
            <v>AD.PROFESS.GRIGIO PE</v>
          </cell>
          <cell r="C4774">
            <v>0.43</v>
          </cell>
        </row>
        <row r="4775">
          <cell r="A4775">
            <v>42661</v>
          </cell>
          <cell r="B4775" t="str">
            <v>PATINA KK 61 MQ</v>
          </cell>
          <cell r="C4775">
            <v>49.5</v>
          </cell>
        </row>
        <row r="4776">
          <cell r="A4776">
            <v>43066</v>
          </cell>
          <cell r="B4776" t="str">
            <v>OUTDOOR PLASTER KK 6</v>
          </cell>
          <cell r="C4776">
            <v>4.5</v>
          </cell>
        </row>
        <row r="4777">
          <cell r="A4777">
            <v>39016</v>
          </cell>
          <cell r="B4777" t="str">
            <v>MICRORESINA KK 16 1+</v>
          </cell>
          <cell r="C4777">
            <v>52.5</v>
          </cell>
        </row>
        <row r="4778">
          <cell r="A4778">
            <v>24310</v>
          </cell>
          <cell r="B4778" t="str">
            <v>KK ACRIL.FLEX K10800</v>
          </cell>
          <cell r="C4778">
            <v>17.190000000000001</v>
          </cell>
        </row>
        <row r="4779">
          <cell r="A4779">
            <v>44951</v>
          </cell>
          <cell r="B4779" t="str">
            <v>CEMENTORESINA R11 WR</v>
          </cell>
          <cell r="C4779">
            <v>80</v>
          </cell>
        </row>
        <row r="4780">
          <cell r="A4780">
            <v>39035</v>
          </cell>
          <cell r="B4780" t="str">
            <v>MICRORESINA KK 35 1+</v>
          </cell>
          <cell r="C4780">
            <v>53</v>
          </cell>
        </row>
        <row r="4781">
          <cell r="A4781">
            <v>37432</v>
          </cell>
          <cell r="B4781" t="str">
            <v>DECOR KK 32 10L.</v>
          </cell>
          <cell r="C4781">
            <v>21.5</v>
          </cell>
        </row>
        <row r="4782">
          <cell r="A4782">
            <v>13086</v>
          </cell>
          <cell r="B4782" t="str">
            <v>BIO.SIL.PURO 1,2 K02</v>
          </cell>
          <cell r="C4782">
            <v>6.42</v>
          </cell>
        </row>
        <row r="4783">
          <cell r="A4783">
            <v>11855</v>
          </cell>
          <cell r="B4783" t="str">
            <v>BIO.MARMORINO C3039</v>
          </cell>
          <cell r="C4783">
            <v>4.3</v>
          </cell>
        </row>
        <row r="4784">
          <cell r="A4784">
            <v>8812</v>
          </cell>
          <cell r="B4784" t="str">
            <v>BIO.SPATOLATO C3038</v>
          </cell>
          <cell r="C4784">
            <v>8.67</v>
          </cell>
        </row>
        <row r="4785">
          <cell r="A4785" t="str">
            <v>001NS</v>
          </cell>
          <cell r="B4785" t="str">
            <v>KOMPACT NEW FIN.C301</v>
          </cell>
          <cell r="C4785">
            <v>4.3100000000000005</v>
          </cell>
        </row>
        <row r="4786">
          <cell r="A4786">
            <v>37316</v>
          </cell>
          <cell r="B4786" t="str">
            <v>DECOR KK 116 4L.</v>
          </cell>
          <cell r="C4786">
            <v>23.5</v>
          </cell>
        </row>
        <row r="4787">
          <cell r="A4787">
            <v>42493</v>
          </cell>
          <cell r="B4787" t="str">
            <v>WALLPAPER LIVING KK</v>
          </cell>
          <cell r="C4787">
            <v>11</v>
          </cell>
        </row>
        <row r="4788">
          <cell r="A4788">
            <v>39264</v>
          </cell>
          <cell r="B4788" t="str">
            <v>MICRORESINA KK 64 2,</v>
          </cell>
          <cell r="C4788">
            <v>49.5</v>
          </cell>
        </row>
        <row r="4789">
          <cell r="A4789">
            <v>7036</v>
          </cell>
          <cell r="B4789" t="str">
            <v>BIO.SIL.PURO PIT.C30</v>
          </cell>
          <cell r="C4789">
            <v>16.940000000000001</v>
          </cell>
        </row>
        <row r="4790">
          <cell r="A4790">
            <v>43272</v>
          </cell>
          <cell r="B4790" t="str">
            <v>STRIPE LIVING KK 72</v>
          </cell>
          <cell r="C4790">
            <v>25.5</v>
          </cell>
        </row>
        <row r="4791">
          <cell r="A4791">
            <v>5781</v>
          </cell>
          <cell r="B4791" t="str">
            <v>BIO.TINTEGGIO C3015</v>
          </cell>
          <cell r="C4791">
            <v>8.74</v>
          </cell>
        </row>
        <row r="4792">
          <cell r="A4792">
            <v>35995</v>
          </cell>
          <cell r="B4792" t="str">
            <v>MICRORESINA ZERO KK</v>
          </cell>
          <cell r="C4792">
            <v>45</v>
          </cell>
        </row>
        <row r="4793">
          <cell r="A4793">
            <v>30363</v>
          </cell>
          <cell r="B4793" t="str">
            <v>KD SUP.PAINT I025002</v>
          </cell>
          <cell r="C4793">
            <v>12.6</v>
          </cell>
        </row>
        <row r="4794">
          <cell r="A4794">
            <v>19424</v>
          </cell>
          <cell r="B4794" t="str">
            <v>KK SILOX FINISH 1.5</v>
          </cell>
          <cell r="C4794">
            <v>6.74</v>
          </cell>
        </row>
        <row r="4795">
          <cell r="A4795">
            <v>8246</v>
          </cell>
          <cell r="B4795" t="str">
            <v>INVISIBILE 5X2,4 M W</v>
          </cell>
          <cell r="C4795">
            <v>9.5</v>
          </cell>
        </row>
        <row r="4796">
          <cell r="A4796">
            <v>50570</v>
          </cell>
          <cell r="B4796" t="str">
            <v>NEUTRO COLOR KK 71 6</v>
          </cell>
          <cell r="C4796">
            <v>17.350000000000001</v>
          </cell>
        </row>
        <row r="4797">
          <cell r="A4797">
            <v>50235</v>
          </cell>
          <cell r="B4797" t="str">
            <v>SILICONE 12X310ML</v>
          </cell>
          <cell r="C4797">
            <v>14.209999999999999</v>
          </cell>
        </row>
        <row r="4798">
          <cell r="A4798">
            <v>6548</v>
          </cell>
          <cell r="B4798" t="str">
            <v>AQUAL.LUC.BC BIANCO</v>
          </cell>
          <cell r="C4798">
            <v>24.16</v>
          </cell>
        </row>
        <row r="4799">
          <cell r="A4799" t="str">
            <v>0003Y</v>
          </cell>
          <cell r="B4799" t="str">
            <v>FUGALITE COLOR KK 15</v>
          </cell>
          <cell r="C4799">
            <v>18</v>
          </cell>
        </row>
        <row r="4800">
          <cell r="A4800">
            <v>19385</v>
          </cell>
          <cell r="B4800" t="str">
            <v>SILO-PUR FLEX 10L</v>
          </cell>
          <cell r="C4800">
            <v>11.45</v>
          </cell>
        </row>
        <row r="4801">
          <cell r="A4801" t="str">
            <v>000X7</v>
          </cell>
          <cell r="B4801" t="str">
            <v>KK SILOX FINISH 1.0</v>
          </cell>
          <cell r="C4801">
            <v>6.74</v>
          </cell>
        </row>
        <row r="4802">
          <cell r="A4802">
            <v>41649</v>
          </cell>
          <cell r="B4802" t="str">
            <v>WALLCRETE LIVING KK</v>
          </cell>
          <cell r="C4802">
            <v>32</v>
          </cell>
        </row>
        <row r="4803">
          <cell r="A4803">
            <v>24482</v>
          </cell>
          <cell r="B4803" t="str">
            <v>KK ECO ACR.FLEX 1,0</v>
          </cell>
          <cell r="C4803">
            <v>7.5400000000000009</v>
          </cell>
        </row>
        <row r="4804">
          <cell r="A4804">
            <v>21621</v>
          </cell>
          <cell r="B4804" t="str">
            <v>KK SILOX PIT.K043008</v>
          </cell>
          <cell r="C4804">
            <v>21.96</v>
          </cell>
        </row>
        <row r="4805">
          <cell r="A4805">
            <v>8017</v>
          </cell>
          <cell r="B4805" t="str">
            <v>FUGALITE BIO ANTRACI</v>
          </cell>
          <cell r="C4805">
            <v>17</v>
          </cell>
        </row>
        <row r="4806">
          <cell r="A4806">
            <v>44968</v>
          </cell>
          <cell r="B4806" t="str">
            <v>KK SILOX FINISH 1.5</v>
          </cell>
          <cell r="C4806">
            <v>7.94</v>
          </cell>
        </row>
        <row r="4807">
          <cell r="A4807">
            <v>44847</v>
          </cell>
          <cell r="B4807" t="str">
            <v>CEMENTORESINA R11 KK</v>
          </cell>
          <cell r="C4807">
            <v>80</v>
          </cell>
        </row>
        <row r="4808">
          <cell r="A4808">
            <v>24467</v>
          </cell>
          <cell r="B4808" t="str">
            <v>KK ECO ACR.FLEX 1,0</v>
          </cell>
          <cell r="C4808">
            <v>6.8400000000000007</v>
          </cell>
        </row>
        <row r="4809">
          <cell r="A4809">
            <v>11640</v>
          </cell>
          <cell r="B4809" t="str">
            <v>BIO.INTONAC.1,2 C300</v>
          </cell>
          <cell r="C4809">
            <v>2.8600000000000003</v>
          </cell>
        </row>
        <row r="4810">
          <cell r="A4810">
            <v>33480</v>
          </cell>
          <cell r="B4810" t="str">
            <v>KK KOMPACT PITT.K115</v>
          </cell>
          <cell r="C4810">
            <v>19.64</v>
          </cell>
        </row>
        <row r="4811">
          <cell r="A4811">
            <v>24369</v>
          </cell>
          <cell r="B4811" t="str">
            <v>KK ACRIL.FLEX K05100</v>
          </cell>
          <cell r="C4811">
            <v>20.94</v>
          </cell>
        </row>
        <row r="4812">
          <cell r="A4812">
            <v>42484</v>
          </cell>
          <cell r="B4812" t="str">
            <v>WALLPAPER LIVING KK</v>
          </cell>
          <cell r="C4812">
            <v>11</v>
          </cell>
        </row>
        <row r="4813">
          <cell r="A4813">
            <v>21622</v>
          </cell>
          <cell r="B4813" t="str">
            <v>KK SILOX PIT.K044005</v>
          </cell>
          <cell r="C4813">
            <v>26.99</v>
          </cell>
        </row>
        <row r="4814">
          <cell r="A4814" t="str">
            <v>0014D</v>
          </cell>
          <cell r="B4814" t="str">
            <v>KK ACRILEX FINISH 1.</v>
          </cell>
          <cell r="C4814">
            <v>3.5479999999999996</v>
          </cell>
        </row>
        <row r="4815">
          <cell r="A4815">
            <v>41696</v>
          </cell>
          <cell r="B4815" t="str">
            <v>WALLCRETE LIVING KK</v>
          </cell>
          <cell r="C4815">
            <v>33</v>
          </cell>
        </row>
        <row r="4816">
          <cell r="A4816">
            <v>39962</v>
          </cell>
          <cell r="B4816" t="str">
            <v>PATINA WR01 MQ.</v>
          </cell>
          <cell r="C4816">
            <v>49.5</v>
          </cell>
        </row>
        <row r="4817">
          <cell r="A4817">
            <v>39222</v>
          </cell>
          <cell r="B4817" t="str">
            <v>MICRORESINA KK 22 2,</v>
          </cell>
          <cell r="C4817">
            <v>48</v>
          </cell>
        </row>
        <row r="4818">
          <cell r="A4818">
            <v>19652</v>
          </cell>
          <cell r="B4818" t="str">
            <v>CEMENTORESINA INDUST</v>
          </cell>
          <cell r="C4818">
            <v>36</v>
          </cell>
        </row>
        <row r="4819">
          <cell r="A4819">
            <v>41419</v>
          </cell>
          <cell r="B4819" t="str">
            <v>OUTDOOR PAINT KK 19</v>
          </cell>
          <cell r="C4819">
            <v>22</v>
          </cell>
        </row>
        <row r="4820">
          <cell r="A4820">
            <v>8678</v>
          </cell>
          <cell r="B4820" t="str">
            <v>BIO.INTONAC.1,2 K027</v>
          </cell>
          <cell r="C4820">
            <v>2.8600000000000003</v>
          </cell>
        </row>
        <row r="4821">
          <cell r="A4821">
            <v>7199</v>
          </cell>
          <cell r="B4821" t="str">
            <v>GEOLITE MICROSIL.K00</v>
          </cell>
          <cell r="C4821">
            <v>18.740000000000002</v>
          </cell>
        </row>
        <row r="4822">
          <cell r="A4822">
            <v>32754</v>
          </cell>
          <cell r="B4822" t="str">
            <v>KK KOMPACT PITT.K195</v>
          </cell>
          <cell r="C4822">
            <v>16.72</v>
          </cell>
        </row>
        <row r="4823">
          <cell r="A4823">
            <v>49577</v>
          </cell>
          <cell r="B4823" t="str">
            <v>STEEL COMBO PV5-160</v>
          </cell>
          <cell r="C4823">
            <v>11.4</v>
          </cell>
        </row>
        <row r="4824">
          <cell r="A4824">
            <v>17324</v>
          </cell>
          <cell r="B4824" t="str">
            <v>STEEL DRYFIX 8-1000</v>
          </cell>
          <cell r="C4824">
            <v>15.4</v>
          </cell>
        </row>
        <row r="4825">
          <cell r="A4825">
            <v>1322</v>
          </cell>
          <cell r="B4825" t="str">
            <v>BIO.INTONAC.0,5 S026</v>
          </cell>
          <cell r="C4825">
            <v>3.04</v>
          </cell>
        </row>
        <row r="4826">
          <cell r="A4826">
            <v>50050</v>
          </cell>
          <cell r="B4826" t="str">
            <v>HYPERFLEX PU GR.CHIA</v>
          </cell>
          <cell r="C4826">
            <v>12.05</v>
          </cell>
        </row>
        <row r="4827">
          <cell r="A4827">
            <v>42637</v>
          </cell>
          <cell r="B4827" t="str">
            <v>PATINA KK 37 MQ</v>
          </cell>
          <cell r="C4827">
            <v>49.5</v>
          </cell>
        </row>
        <row r="4828">
          <cell r="A4828">
            <v>38492</v>
          </cell>
          <cell r="B4828" t="str">
            <v>INVISIBILE 5X2,4M KK</v>
          </cell>
          <cell r="C4828">
            <v>9.5</v>
          </cell>
        </row>
        <row r="4829">
          <cell r="A4829">
            <v>38328</v>
          </cell>
          <cell r="B4829" t="str">
            <v>ABSOLUTE KK 128 10L</v>
          </cell>
          <cell r="C4829">
            <v>11</v>
          </cell>
        </row>
        <row r="4830">
          <cell r="A4830">
            <v>32132</v>
          </cell>
          <cell r="B4830" t="str">
            <v>KK QUARZITE S011003</v>
          </cell>
          <cell r="C4830">
            <v>10.33</v>
          </cell>
        </row>
        <row r="4831">
          <cell r="A4831">
            <v>19834</v>
          </cell>
          <cell r="B4831" t="str">
            <v>PATINA KK 89 15KG</v>
          </cell>
          <cell r="C4831">
            <v>9.5</v>
          </cell>
        </row>
        <row r="4832">
          <cell r="A4832">
            <v>6670</v>
          </cell>
          <cell r="B4832" t="str">
            <v>FACTORY ECO PROTEC.P</v>
          </cell>
          <cell r="C4832">
            <v>39.35</v>
          </cell>
        </row>
        <row r="4833">
          <cell r="A4833">
            <v>1059</v>
          </cell>
          <cell r="B4833" t="str">
            <v>H40 ECO RAPID 25KG</v>
          </cell>
          <cell r="C4833">
            <v>2.57</v>
          </cell>
        </row>
        <row r="4834">
          <cell r="A4834">
            <v>45182</v>
          </cell>
          <cell r="B4834" t="str">
            <v>KK ACRIL.FLEX S.SCUD</v>
          </cell>
          <cell r="C4834">
            <v>23.3</v>
          </cell>
        </row>
        <row r="4835">
          <cell r="A4835">
            <v>32806</v>
          </cell>
          <cell r="B4835" t="str">
            <v>KK KOMPACT MED.S0500</v>
          </cell>
          <cell r="C4835">
            <v>4.5299999999999994</v>
          </cell>
        </row>
        <row r="4836">
          <cell r="A4836" t="str">
            <v>EPR</v>
          </cell>
          <cell r="B4836" t="str">
            <v>RIADDEBITI PROG.ROLL</v>
          </cell>
          <cell r="C4836">
            <v>1</v>
          </cell>
        </row>
        <row r="4837">
          <cell r="A4837">
            <v>49072</v>
          </cell>
          <cell r="B4837" t="str">
            <v>FELPA MELANGE SIZE L</v>
          </cell>
          <cell r="C4837">
            <v>14.6</v>
          </cell>
        </row>
        <row r="4838">
          <cell r="A4838">
            <v>41692</v>
          </cell>
          <cell r="B4838" t="str">
            <v>WALLCRETE LIVING KK</v>
          </cell>
          <cell r="C4838">
            <v>32</v>
          </cell>
        </row>
        <row r="4839">
          <cell r="A4839">
            <v>38204</v>
          </cell>
          <cell r="B4839" t="str">
            <v>ABSOLUTE KK 4 10L</v>
          </cell>
          <cell r="C4839">
            <v>10.5</v>
          </cell>
        </row>
        <row r="4840">
          <cell r="A4840">
            <v>42221</v>
          </cell>
          <cell r="B4840" t="str">
            <v>WALLPAPER KK 21 MQ</v>
          </cell>
          <cell r="C4840">
            <v>29.5</v>
          </cell>
        </row>
        <row r="4841">
          <cell r="A4841">
            <v>39755</v>
          </cell>
          <cell r="B4841" t="str">
            <v>KK ACRILEX FINISH 1.</v>
          </cell>
          <cell r="C4841">
            <v>3.38</v>
          </cell>
        </row>
        <row r="4842">
          <cell r="A4842">
            <v>43823</v>
          </cell>
          <cell r="B4842" t="str">
            <v>DECOR KK 23 0,1L 1PZ</v>
          </cell>
          <cell r="C4842">
            <v>8</v>
          </cell>
        </row>
        <row r="4843">
          <cell r="A4843">
            <v>11047</v>
          </cell>
          <cell r="B4843" t="str">
            <v>AQUA-PUR MATT 2X5L</v>
          </cell>
          <cell r="C4843">
            <v>26.169999999999998</v>
          </cell>
        </row>
        <row r="4844">
          <cell r="A4844">
            <v>44253</v>
          </cell>
          <cell r="B4844" t="str">
            <v>CEMENTORESINA WALL K</v>
          </cell>
          <cell r="C4844">
            <v>60</v>
          </cell>
        </row>
        <row r="4845">
          <cell r="A4845">
            <v>42549</v>
          </cell>
          <cell r="B4845" t="str">
            <v>WALLPAPER LIVING KK</v>
          </cell>
          <cell r="C4845">
            <v>13</v>
          </cell>
        </row>
        <row r="4846">
          <cell r="A4846">
            <v>41489</v>
          </cell>
          <cell r="B4846" t="str">
            <v>OUTDOOR PAINT KK 89</v>
          </cell>
          <cell r="C4846">
            <v>21.5</v>
          </cell>
        </row>
        <row r="4847">
          <cell r="A4847">
            <v>35772</v>
          </cell>
          <cell r="B4847" t="str">
            <v>MICRORESINA ZERO KK</v>
          </cell>
          <cell r="C4847">
            <v>41.5</v>
          </cell>
        </row>
        <row r="4848">
          <cell r="A4848">
            <v>12587</v>
          </cell>
          <cell r="B4848" t="str">
            <v>BIO.SIL.PURO 1,0 S12</v>
          </cell>
          <cell r="C4848">
            <v>6.07</v>
          </cell>
        </row>
        <row r="4849">
          <cell r="A4849" t="str">
            <v>G0979</v>
          </cell>
          <cell r="B4849" t="str">
            <v>KCC CARD A5 KK141 (3</v>
          </cell>
          <cell r="C4849">
            <v>0.9</v>
          </cell>
        </row>
        <row r="4850">
          <cell r="A4850">
            <v>39664</v>
          </cell>
          <cell r="B4850" t="str">
            <v>KLIMA AIRWOOL 1200X6</v>
          </cell>
          <cell r="C4850">
            <v>35.880000000000003</v>
          </cell>
        </row>
        <row r="4851">
          <cell r="A4851">
            <v>38044</v>
          </cell>
          <cell r="B4851" t="str">
            <v>ABSOLUTE KK 44 4L</v>
          </cell>
          <cell r="C4851">
            <v>13.5</v>
          </cell>
        </row>
        <row r="4852">
          <cell r="A4852">
            <v>31785</v>
          </cell>
          <cell r="B4852" t="str">
            <v>KD SUP.PAINT I001004</v>
          </cell>
          <cell r="C4852">
            <v>12.6</v>
          </cell>
        </row>
        <row r="4853">
          <cell r="A4853">
            <v>19397</v>
          </cell>
          <cell r="B4853" t="str">
            <v>FACT.COLOR PU/S A 30</v>
          </cell>
          <cell r="C4853">
            <v>69.72</v>
          </cell>
        </row>
        <row r="4854">
          <cell r="A4854">
            <v>14169</v>
          </cell>
          <cell r="B4854" t="str">
            <v>BIO.SIL.PURO PIT.K02</v>
          </cell>
          <cell r="C4854">
            <v>18.869999999999997</v>
          </cell>
        </row>
        <row r="4855">
          <cell r="A4855">
            <v>8828</v>
          </cell>
          <cell r="B4855" t="str">
            <v>ECO DUR ZETA 1000X50</v>
          </cell>
          <cell r="C4855">
            <v>12.25</v>
          </cell>
        </row>
        <row r="4856">
          <cell r="A4856">
            <v>50134</v>
          </cell>
          <cell r="B4856" t="str">
            <v>FUGAB.ECO SILIC.AVOR</v>
          </cell>
          <cell r="C4856">
            <v>13.27</v>
          </cell>
        </row>
        <row r="4857">
          <cell r="A4857">
            <v>38923</v>
          </cell>
          <cell r="B4857" t="str">
            <v>CEMENTORESINA 2 KK12</v>
          </cell>
          <cell r="C4857">
            <v>44</v>
          </cell>
        </row>
        <row r="4858">
          <cell r="A4858">
            <v>27517</v>
          </cell>
          <cell r="B4858" t="str">
            <v>KD SUP.PAINT I149004</v>
          </cell>
          <cell r="C4858">
            <v>14.540000000000001</v>
          </cell>
        </row>
        <row r="4859">
          <cell r="A4859">
            <v>19929</v>
          </cell>
          <cell r="B4859" t="str">
            <v>KK ACRILEX FINISH 1.</v>
          </cell>
          <cell r="C4859">
            <v>3.94</v>
          </cell>
        </row>
        <row r="4860">
          <cell r="A4860">
            <v>12750</v>
          </cell>
          <cell r="B4860" t="str">
            <v>BIO.SIL.PURO PIT.S01</v>
          </cell>
          <cell r="C4860">
            <v>16.940000000000001</v>
          </cell>
        </row>
        <row r="4861">
          <cell r="A4861">
            <v>43304</v>
          </cell>
          <cell r="B4861" t="str">
            <v>STRIPE LIVING KK 104</v>
          </cell>
          <cell r="C4861">
            <v>25.5</v>
          </cell>
        </row>
        <row r="4862">
          <cell r="A4862">
            <v>27610</v>
          </cell>
          <cell r="B4862" t="str">
            <v>KD SUP.PAINT I154004</v>
          </cell>
          <cell r="C4862">
            <v>12.6</v>
          </cell>
        </row>
        <row r="4863">
          <cell r="A4863">
            <v>45509</v>
          </cell>
          <cell r="B4863" t="str">
            <v>KK SILOX FINISH 1.2</v>
          </cell>
          <cell r="C4863">
            <v>6.74</v>
          </cell>
        </row>
        <row r="4864">
          <cell r="A4864">
            <v>43584</v>
          </cell>
          <cell r="B4864" t="str">
            <v>KK KOMPACT FINE S.SC</v>
          </cell>
          <cell r="C4864">
            <v>5.17</v>
          </cell>
        </row>
        <row r="4865">
          <cell r="A4865">
            <v>43321</v>
          </cell>
          <cell r="B4865" t="str">
            <v>STRIPE LIVING KK 121</v>
          </cell>
          <cell r="C4865">
            <v>25.5</v>
          </cell>
        </row>
        <row r="4866">
          <cell r="A4866">
            <v>24091</v>
          </cell>
          <cell r="B4866" t="str">
            <v>KD OLDSTYLE NERO MIC</v>
          </cell>
          <cell r="C4866">
            <v>37.700000000000003</v>
          </cell>
        </row>
        <row r="4867">
          <cell r="A4867">
            <v>19786</v>
          </cell>
          <cell r="B4867" t="str">
            <v>PATINA KK 41 15KG</v>
          </cell>
          <cell r="C4867">
            <v>10.5</v>
          </cell>
        </row>
        <row r="4868">
          <cell r="A4868">
            <v>42514</v>
          </cell>
          <cell r="B4868" t="str">
            <v>WALLPAPER LIVING KK</v>
          </cell>
          <cell r="C4868">
            <v>12</v>
          </cell>
        </row>
        <row r="4869">
          <cell r="A4869">
            <v>39032</v>
          </cell>
          <cell r="B4869" t="str">
            <v>MICRORESINA KK 32 1+</v>
          </cell>
          <cell r="C4869">
            <v>52.5</v>
          </cell>
        </row>
        <row r="4870">
          <cell r="A4870">
            <v>38248</v>
          </cell>
          <cell r="B4870" t="str">
            <v>ABSOLUTE KK 48 10L</v>
          </cell>
          <cell r="C4870">
            <v>12.5</v>
          </cell>
        </row>
        <row r="4871">
          <cell r="A4871">
            <v>21624</v>
          </cell>
          <cell r="B4871" t="str">
            <v>KK SILOX PIT.K044007</v>
          </cell>
          <cell r="C4871">
            <v>21.96</v>
          </cell>
        </row>
        <row r="4872">
          <cell r="A4872">
            <v>19326</v>
          </cell>
          <cell r="B4872" t="str">
            <v>KK ACRILEX FINISH 1.</v>
          </cell>
          <cell r="C4872">
            <v>3.38</v>
          </cell>
        </row>
        <row r="4873">
          <cell r="A4873">
            <v>45709</v>
          </cell>
          <cell r="B4873" t="str">
            <v>KK SILOX FINISH 1.0</v>
          </cell>
          <cell r="C4873">
            <v>6.74</v>
          </cell>
        </row>
        <row r="4874">
          <cell r="A4874">
            <v>43992</v>
          </cell>
          <cell r="B4874" t="str">
            <v>KK SILOX PIT.S.SCUD.</v>
          </cell>
          <cell r="C4874">
            <v>27.160000000000004</v>
          </cell>
        </row>
        <row r="4875">
          <cell r="A4875">
            <v>38142</v>
          </cell>
          <cell r="B4875" t="str">
            <v>ABSOLUTE KK 142 4L</v>
          </cell>
          <cell r="C4875">
            <v>14</v>
          </cell>
        </row>
        <row r="4876">
          <cell r="A4876">
            <v>36175</v>
          </cell>
          <cell r="B4876" t="str">
            <v>MICRORESINA ZERO KK</v>
          </cell>
          <cell r="C4876">
            <v>45</v>
          </cell>
        </row>
        <row r="4877">
          <cell r="A4877">
            <v>27100</v>
          </cell>
          <cell r="B4877" t="str">
            <v>KK ECO SIL.VELAT.K15</v>
          </cell>
          <cell r="C4877">
            <v>34</v>
          </cell>
        </row>
        <row r="4878">
          <cell r="A4878">
            <v>5656</v>
          </cell>
          <cell r="B4878" t="str">
            <v>BIO.SIL.PURO 1,2 C30</v>
          </cell>
          <cell r="C4878">
            <v>6.07</v>
          </cell>
        </row>
        <row r="4879">
          <cell r="A4879">
            <v>37276</v>
          </cell>
          <cell r="B4879" t="str">
            <v>DECOR KK 76 4L.</v>
          </cell>
          <cell r="C4879">
            <v>24</v>
          </cell>
        </row>
        <row r="4880">
          <cell r="A4880">
            <v>37270</v>
          </cell>
          <cell r="B4880" t="str">
            <v>DECOR KK 70 4L.</v>
          </cell>
          <cell r="C4880">
            <v>22</v>
          </cell>
        </row>
        <row r="4881">
          <cell r="A4881">
            <v>45960</v>
          </cell>
          <cell r="B4881" t="str">
            <v>KK SILOX FINISH 1.2</v>
          </cell>
          <cell r="C4881">
            <v>6.74</v>
          </cell>
        </row>
        <row r="4882">
          <cell r="A4882">
            <v>6811</v>
          </cell>
          <cell r="B4882" t="str">
            <v>BIO.SPATOLATO C3025</v>
          </cell>
          <cell r="C4882">
            <v>7.18</v>
          </cell>
        </row>
        <row r="4883">
          <cell r="A4883">
            <v>74259</v>
          </cell>
          <cell r="B4883" t="str">
            <v>FUGABELLA COLOR 05 8</v>
          </cell>
          <cell r="C4883">
            <v>4.67</v>
          </cell>
        </row>
        <row r="4884">
          <cell r="A4884">
            <v>45132</v>
          </cell>
          <cell r="B4884" t="str">
            <v>KK ACRIL.FLEX S.SCUD</v>
          </cell>
          <cell r="C4884">
            <v>25.36</v>
          </cell>
        </row>
        <row r="4885">
          <cell r="A4885">
            <v>38680</v>
          </cell>
          <cell r="B4885" t="str">
            <v>CEMENTORESINA 1 KK80</v>
          </cell>
          <cell r="C4885">
            <v>44</v>
          </cell>
        </row>
        <row r="4886">
          <cell r="A4886">
            <v>37109</v>
          </cell>
          <cell r="B4886" t="str">
            <v>DECOR KK 109 1,5L</v>
          </cell>
          <cell r="C4886">
            <v>26.5</v>
          </cell>
        </row>
        <row r="4887">
          <cell r="A4887">
            <v>20101</v>
          </cell>
          <cell r="B4887" t="str">
            <v>KK QUARZITE K061009</v>
          </cell>
          <cell r="C4887">
            <v>16.190000000000001</v>
          </cell>
        </row>
        <row r="4888">
          <cell r="A4888">
            <v>42681</v>
          </cell>
          <cell r="B4888" t="str">
            <v>PATINA KK 81 MQ</v>
          </cell>
          <cell r="C4888">
            <v>48.5</v>
          </cell>
        </row>
        <row r="4889">
          <cell r="A4889">
            <v>38286</v>
          </cell>
          <cell r="B4889" t="str">
            <v>ABSOLUTE KK 86 10L</v>
          </cell>
          <cell r="C4889">
            <v>10.5</v>
          </cell>
        </row>
        <row r="4890">
          <cell r="A4890">
            <v>42724</v>
          </cell>
          <cell r="B4890" t="str">
            <v>PATINA KK 124 MQ</v>
          </cell>
          <cell r="C4890">
            <v>48.5</v>
          </cell>
        </row>
        <row r="4891">
          <cell r="A4891">
            <v>42077</v>
          </cell>
          <cell r="B4891" t="str">
            <v>OUTDOOR PAINT KK 77</v>
          </cell>
          <cell r="C4891">
            <v>19</v>
          </cell>
        </row>
        <row r="4892">
          <cell r="A4892">
            <v>23363</v>
          </cell>
          <cell r="B4892" t="str">
            <v>KD SINTCROM GRIGIO 4</v>
          </cell>
          <cell r="C4892">
            <v>18.8</v>
          </cell>
        </row>
        <row r="4893">
          <cell r="A4893" t="str">
            <v>EDX</v>
          </cell>
          <cell r="B4893" t="str">
            <v>PREMI DI CONSUMO PRO</v>
          </cell>
          <cell r="C4893">
            <v>1</v>
          </cell>
        </row>
        <row r="4894">
          <cell r="A4894">
            <v>45743</v>
          </cell>
          <cell r="B4894" t="str">
            <v>KK SILOX FINISH 1.5</v>
          </cell>
          <cell r="C4894">
            <v>6.74</v>
          </cell>
        </row>
        <row r="4895">
          <cell r="A4895">
            <v>37048</v>
          </cell>
          <cell r="B4895" t="str">
            <v>DECOR KK 48 1,5L</v>
          </cell>
          <cell r="C4895">
            <v>25</v>
          </cell>
        </row>
        <row r="4896">
          <cell r="A4896">
            <v>45911</v>
          </cell>
          <cell r="B4896" t="str">
            <v>KK ACRILEX FINISH 1.</v>
          </cell>
          <cell r="C4896">
            <v>3.38</v>
          </cell>
        </row>
        <row r="4897">
          <cell r="A4897">
            <v>12687</v>
          </cell>
          <cell r="B4897" t="str">
            <v>BIO.SIL.PURO 1,5 S02</v>
          </cell>
          <cell r="C4897">
            <v>6.42</v>
          </cell>
        </row>
        <row r="4898">
          <cell r="A4898">
            <v>42544</v>
          </cell>
          <cell r="B4898" t="str">
            <v>WALLPAPER LIVING KK</v>
          </cell>
          <cell r="C4898">
            <v>13</v>
          </cell>
        </row>
        <row r="4899">
          <cell r="A4899">
            <v>24185</v>
          </cell>
          <cell r="B4899" t="str">
            <v>KK ECO SIL.VELAT.K03</v>
          </cell>
          <cell r="C4899">
            <v>34</v>
          </cell>
        </row>
        <row r="4900">
          <cell r="A4900">
            <v>45966</v>
          </cell>
          <cell r="B4900" t="str">
            <v>KK QUARZITE S031006</v>
          </cell>
          <cell r="C4900">
            <v>12.190000000000001</v>
          </cell>
        </row>
        <row r="4901">
          <cell r="A4901">
            <v>44338</v>
          </cell>
          <cell r="B4901" t="str">
            <v>CEMENTORESINA WALL K</v>
          </cell>
          <cell r="C4901">
            <v>60</v>
          </cell>
        </row>
        <row r="4902">
          <cell r="A4902">
            <v>19841</v>
          </cell>
          <cell r="B4902" t="str">
            <v>PATINA KK 96 15KG</v>
          </cell>
          <cell r="C4902">
            <v>10</v>
          </cell>
        </row>
        <row r="4903">
          <cell r="A4903">
            <v>13521</v>
          </cell>
          <cell r="B4903" t="str">
            <v>TASS.AVVITAB.ACCIAIO</v>
          </cell>
          <cell r="C4903">
            <v>0.77600000000000002</v>
          </cell>
        </row>
        <row r="4904">
          <cell r="A4904">
            <v>43975</v>
          </cell>
          <cell r="B4904" t="str">
            <v>KK SILOX PIT.S.SCUD.</v>
          </cell>
          <cell r="C4904">
            <v>27.160000000000004</v>
          </cell>
        </row>
        <row r="4905">
          <cell r="A4905">
            <v>29757</v>
          </cell>
          <cell r="B4905" t="str">
            <v>KK SILOX PIT.S030006</v>
          </cell>
          <cell r="C4905">
            <v>23.73</v>
          </cell>
        </row>
        <row r="4906">
          <cell r="A4906">
            <v>19755</v>
          </cell>
          <cell r="B4906" t="str">
            <v>PATINA KK 11 15KG</v>
          </cell>
          <cell r="C4906">
            <v>9.5</v>
          </cell>
        </row>
        <row r="4907">
          <cell r="A4907">
            <v>11556</v>
          </cell>
          <cell r="B4907" t="str">
            <v>BIO.TINTEGGIO C3043</v>
          </cell>
          <cell r="C4907">
            <v>6.32</v>
          </cell>
        </row>
        <row r="4908">
          <cell r="A4908">
            <v>11546</v>
          </cell>
          <cell r="B4908" t="str">
            <v>BIO.TINTEGGIO C3033</v>
          </cell>
          <cell r="C4908">
            <v>7.33</v>
          </cell>
        </row>
        <row r="4909">
          <cell r="A4909">
            <v>41235</v>
          </cell>
          <cell r="B4909" t="str">
            <v>KK ACRIL.FLEX S06500</v>
          </cell>
          <cell r="C4909">
            <v>20.94</v>
          </cell>
        </row>
        <row r="4910">
          <cell r="A4910">
            <v>33780</v>
          </cell>
          <cell r="B4910" t="str">
            <v>KK QUARZITE C3030  4</v>
          </cell>
          <cell r="C4910">
            <v>12.190000000000001</v>
          </cell>
        </row>
        <row r="4911">
          <cell r="A4911">
            <v>19774</v>
          </cell>
          <cell r="B4911" t="str">
            <v>PATINA KK 30 15KG</v>
          </cell>
          <cell r="C4911">
            <v>9.5</v>
          </cell>
        </row>
        <row r="4912">
          <cell r="A4912">
            <v>46632</v>
          </cell>
          <cell r="B4912" t="str">
            <v>CEMENTORESINA 2 KK32</v>
          </cell>
          <cell r="C4912">
            <v>44</v>
          </cell>
        </row>
        <row r="4913">
          <cell r="A4913">
            <v>24546</v>
          </cell>
          <cell r="B4913" t="str">
            <v>KK ECO ACR.FLEX 1,0</v>
          </cell>
          <cell r="C4913">
            <v>8.0400000000000009</v>
          </cell>
        </row>
        <row r="4914">
          <cell r="A4914">
            <v>29865</v>
          </cell>
          <cell r="B4914" t="str">
            <v>KK KOMPACT FIN.K0650</v>
          </cell>
          <cell r="C4914">
            <v>4.5299999999999994</v>
          </cell>
        </row>
        <row r="4915">
          <cell r="A4915">
            <v>24417</v>
          </cell>
          <cell r="B4915" t="str">
            <v>KK ACRIL.FLEX K17200</v>
          </cell>
          <cell r="C4915">
            <v>19.190000000000001</v>
          </cell>
        </row>
        <row r="4916">
          <cell r="A4916">
            <v>24027</v>
          </cell>
          <cell r="B4916" t="str">
            <v>KK SILOX PIT.S001004</v>
          </cell>
          <cell r="C4916">
            <v>21.96</v>
          </cell>
        </row>
        <row r="4917">
          <cell r="A4917">
            <v>1064</v>
          </cell>
          <cell r="B4917" t="str">
            <v>BIO.INTONAC.0,5 BC G</v>
          </cell>
          <cell r="C4917">
            <v>2.2000000000000002</v>
          </cell>
        </row>
        <row r="4918">
          <cell r="A4918">
            <v>43213</v>
          </cell>
          <cell r="B4918" t="str">
            <v>STRIPE LIVING KK 13</v>
          </cell>
          <cell r="C4918">
            <v>26.5</v>
          </cell>
        </row>
        <row r="4919">
          <cell r="A4919">
            <v>43124</v>
          </cell>
          <cell r="B4919" t="str">
            <v>OUTDOOR PLASTER KK 1</v>
          </cell>
          <cell r="C4919">
            <v>4.5</v>
          </cell>
        </row>
        <row r="4920">
          <cell r="A4920">
            <v>36535</v>
          </cell>
          <cell r="B4920" t="str">
            <v>KK ACRIL.FLEX C3052</v>
          </cell>
          <cell r="C4920">
            <v>19.190000000000001</v>
          </cell>
        </row>
        <row r="4921">
          <cell r="A4921">
            <v>35992</v>
          </cell>
          <cell r="B4921" t="str">
            <v>MICRORESINA ZERO KK</v>
          </cell>
          <cell r="C4921">
            <v>45.5</v>
          </cell>
        </row>
        <row r="4922">
          <cell r="A4922">
            <v>11574</v>
          </cell>
          <cell r="B4922" t="str">
            <v>BIO.INTONAC.0,7 C300</v>
          </cell>
          <cell r="C4922">
            <v>2.8600000000000003</v>
          </cell>
        </row>
        <row r="4923">
          <cell r="A4923">
            <v>44370</v>
          </cell>
          <cell r="B4923" t="str">
            <v>KK SILOX FINISH 1.0</v>
          </cell>
          <cell r="C4923">
            <v>7.94</v>
          </cell>
        </row>
        <row r="4924">
          <cell r="A4924">
            <v>43606</v>
          </cell>
          <cell r="B4924" t="str">
            <v>MICRORESINA PARQUET</v>
          </cell>
          <cell r="C4924">
            <v>18</v>
          </cell>
        </row>
        <row r="4925">
          <cell r="A4925">
            <v>25955</v>
          </cell>
          <cell r="B4925" t="str">
            <v>KK SILOX PIT.K022006</v>
          </cell>
          <cell r="C4925">
            <v>23.73</v>
          </cell>
        </row>
        <row r="4926">
          <cell r="A4926">
            <v>7373</v>
          </cell>
          <cell r="B4926" t="str">
            <v>GEOLITE MICROSIL.K04</v>
          </cell>
          <cell r="C4926">
            <v>18.399999999999999</v>
          </cell>
        </row>
        <row r="4927">
          <cell r="A4927">
            <v>43122</v>
          </cell>
          <cell r="B4927" t="str">
            <v>OUTDOOR PLASTER KK 1</v>
          </cell>
          <cell r="C4927">
            <v>5</v>
          </cell>
        </row>
        <row r="4928">
          <cell r="A4928">
            <v>30410</v>
          </cell>
          <cell r="B4928" t="str">
            <v>KK ECO ACR.FLEX 1,0</v>
          </cell>
          <cell r="C4928">
            <v>6.8400000000000007</v>
          </cell>
        </row>
        <row r="4929">
          <cell r="A4929">
            <v>29169</v>
          </cell>
          <cell r="B4929" t="str">
            <v>KK SILOX PIT.K043007</v>
          </cell>
          <cell r="C4929">
            <v>25.93</v>
          </cell>
        </row>
        <row r="4930">
          <cell r="A4930">
            <v>29096</v>
          </cell>
          <cell r="B4930" t="str">
            <v>KD SUP.PAINT I023006</v>
          </cell>
          <cell r="C4930">
            <v>12.6</v>
          </cell>
        </row>
        <row r="4931">
          <cell r="A4931">
            <v>38381</v>
          </cell>
          <cell r="B4931" t="str">
            <v>STRIPE KK 6  4L</v>
          </cell>
          <cell r="C4931">
            <v>18.5</v>
          </cell>
        </row>
        <row r="4932">
          <cell r="A4932" t="str">
            <v>001MJ</v>
          </cell>
          <cell r="B4932" t="str">
            <v>KOMPACT NEW FIN.K007</v>
          </cell>
          <cell r="C4932">
            <v>4.0999999999999996</v>
          </cell>
        </row>
        <row r="4933">
          <cell r="A4933">
            <v>46608</v>
          </cell>
          <cell r="B4933" t="str">
            <v>CEMENTORESINA 2 KK08</v>
          </cell>
          <cell r="C4933">
            <v>44</v>
          </cell>
        </row>
        <row r="4934">
          <cell r="A4934">
            <v>43206</v>
          </cell>
          <cell r="B4934" t="str">
            <v>STRIPE LIVING KK 6 M</v>
          </cell>
          <cell r="C4934">
            <v>26.5</v>
          </cell>
        </row>
        <row r="4935">
          <cell r="A4935">
            <v>39906</v>
          </cell>
          <cell r="B4935" t="str">
            <v>WALLCRETE KK 106 MQ</v>
          </cell>
          <cell r="C4935">
            <v>49.5</v>
          </cell>
        </row>
        <row r="4936">
          <cell r="A4936">
            <v>37522</v>
          </cell>
          <cell r="B4936" t="str">
            <v>DECOR KK 122 10L.</v>
          </cell>
          <cell r="C4936">
            <v>19.5</v>
          </cell>
        </row>
        <row r="4937">
          <cell r="A4937">
            <v>37013</v>
          </cell>
          <cell r="B4937" t="str">
            <v>DECOR KK 13 1,5L</v>
          </cell>
          <cell r="C4937">
            <v>26.5</v>
          </cell>
        </row>
        <row r="4938">
          <cell r="A4938">
            <v>46227</v>
          </cell>
          <cell r="B4938" t="str">
            <v>CEMENTORESINA 1 KK27</v>
          </cell>
          <cell r="C4938">
            <v>44</v>
          </cell>
        </row>
        <row r="4939">
          <cell r="A4939">
            <v>42824</v>
          </cell>
          <cell r="B4939" t="str">
            <v>PATINA LIVING KK 24</v>
          </cell>
          <cell r="C4939">
            <v>33.5</v>
          </cell>
        </row>
        <row r="4940">
          <cell r="A4940">
            <v>24340</v>
          </cell>
          <cell r="B4940" t="str">
            <v>KK ACRIL.FLEX K02801</v>
          </cell>
          <cell r="C4940">
            <v>19.190000000000001</v>
          </cell>
        </row>
        <row r="4941">
          <cell r="A4941">
            <v>43444</v>
          </cell>
          <cell r="B4941" t="str">
            <v>MICRORESINA FLOOR KK</v>
          </cell>
          <cell r="C4941">
            <v>30.5</v>
          </cell>
        </row>
        <row r="4942">
          <cell r="A4942">
            <v>41412</v>
          </cell>
          <cell r="B4942" t="str">
            <v>OUTDOOR PAINT KK 12</v>
          </cell>
          <cell r="C4942">
            <v>22</v>
          </cell>
        </row>
        <row r="4943">
          <cell r="A4943">
            <v>38572</v>
          </cell>
          <cell r="B4943" t="str">
            <v>STRIPE KK 47  4L</v>
          </cell>
          <cell r="C4943">
            <v>19</v>
          </cell>
        </row>
        <row r="4944">
          <cell r="A4944">
            <v>37030</v>
          </cell>
          <cell r="B4944" t="str">
            <v>DECOR KK 30 1,5L</v>
          </cell>
          <cell r="C4944">
            <v>26</v>
          </cell>
        </row>
        <row r="4945">
          <cell r="A4945">
            <v>45221</v>
          </cell>
          <cell r="B4945" t="str">
            <v>KK ACRIL.FLEX S.SCUD</v>
          </cell>
          <cell r="C4945">
            <v>23.3</v>
          </cell>
        </row>
        <row r="4946">
          <cell r="A4946">
            <v>33082</v>
          </cell>
          <cell r="B4946" t="str">
            <v>KK ACRIL.FLEX K01700</v>
          </cell>
          <cell r="C4946">
            <v>17.190000000000001</v>
          </cell>
        </row>
        <row r="4947">
          <cell r="A4947">
            <v>13920</v>
          </cell>
          <cell r="B4947" t="str">
            <v>FUGALITE MAGNOLIA 3K</v>
          </cell>
          <cell r="C4947">
            <v>17.3</v>
          </cell>
        </row>
        <row r="4948">
          <cell r="A4948" t="str">
            <v>0000W</v>
          </cell>
          <cell r="B4948" t="str">
            <v>FUGABELLA COLOR KK 7</v>
          </cell>
          <cell r="C4948">
            <v>4.67</v>
          </cell>
        </row>
        <row r="4949">
          <cell r="A4949">
            <v>1000000000</v>
          </cell>
          <cell r="B4949" t="str">
            <v>KK ACRILEX FINISH 1.</v>
          </cell>
          <cell r="C4949">
            <v>3.38</v>
          </cell>
        </row>
        <row r="4950">
          <cell r="A4950" t="str">
            <v>001EH</v>
          </cell>
          <cell r="B4950" t="str">
            <v>KK QUARZITE B5307 14</v>
          </cell>
          <cell r="C4950">
            <v>12.709999999999999</v>
          </cell>
        </row>
        <row r="4951">
          <cell r="A4951">
            <v>42688</v>
          </cell>
          <cell r="B4951" t="str">
            <v>PATINA KK 88 MQ</v>
          </cell>
          <cell r="C4951">
            <v>49.5</v>
          </cell>
        </row>
        <row r="4952">
          <cell r="A4952">
            <v>42344</v>
          </cell>
          <cell r="B4952" t="str">
            <v>WALLPAPER KK 144 MQ</v>
          </cell>
          <cell r="C4952">
            <v>29.5</v>
          </cell>
        </row>
        <row r="4953">
          <cell r="A4953">
            <v>49063</v>
          </cell>
          <cell r="B4953" t="str">
            <v>POLO WHITE DONNA SIZ</v>
          </cell>
          <cell r="C4953">
            <v>9.6</v>
          </cell>
        </row>
        <row r="4954">
          <cell r="A4954">
            <v>44803</v>
          </cell>
          <cell r="B4954" t="str">
            <v>CEMENTORESINA R11 KK</v>
          </cell>
          <cell r="C4954">
            <v>80</v>
          </cell>
        </row>
        <row r="4955">
          <cell r="A4955">
            <v>12645</v>
          </cell>
          <cell r="B4955" t="str">
            <v>BIO.SIL.PURO 1,2 S05</v>
          </cell>
          <cell r="C4955">
            <v>6.07</v>
          </cell>
        </row>
        <row r="4956">
          <cell r="A4956">
            <v>13571</v>
          </cell>
          <cell r="B4956" t="str">
            <v>ELEMENTO FISSAG.PESA</v>
          </cell>
          <cell r="C4956">
            <v>31.456</v>
          </cell>
        </row>
        <row r="4957">
          <cell r="A4957">
            <v>12667</v>
          </cell>
          <cell r="B4957" t="str">
            <v>BIO.SIL.PURO 1,5 100</v>
          </cell>
          <cell r="C4957">
            <v>5.46</v>
          </cell>
        </row>
        <row r="4958">
          <cell r="A4958">
            <v>43130</v>
          </cell>
          <cell r="B4958" t="str">
            <v>OUTDOOR PLASTER KK 1</v>
          </cell>
          <cell r="C4958">
            <v>4.5</v>
          </cell>
        </row>
        <row r="4959">
          <cell r="A4959">
            <v>38301</v>
          </cell>
          <cell r="B4959" t="str">
            <v>ABSOLUTE KK 101 10L</v>
          </cell>
          <cell r="C4959">
            <v>12</v>
          </cell>
        </row>
        <row r="4960">
          <cell r="A4960">
            <v>8983</v>
          </cell>
          <cell r="B4960" t="str">
            <v>BIO.SIL.PURO 1,0 K06</v>
          </cell>
          <cell r="C4960">
            <v>6.42</v>
          </cell>
        </row>
        <row r="4961">
          <cell r="A4961">
            <v>44186</v>
          </cell>
          <cell r="B4961" t="str">
            <v>KK KOMPACT MED.S.SCU</v>
          </cell>
          <cell r="C4961">
            <v>5.17</v>
          </cell>
        </row>
        <row r="4962">
          <cell r="A4962">
            <v>8979</v>
          </cell>
          <cell r="B4962" t="str">
            <v>DISTANZIATORE UNIVER</v>
          </cell>
          <cell r="C4962">
            <v>0.43200000000000005</v>
          </cell>
        </row>
        <row r="4963">
          <cell r="A4963">
            <v>46907</v>
          </cell>
          <cell r="B4963" t="str">
            <v>EPOFIX 12X585ML</v>
          </cell>
          <cell r="C4963">
            <v>48.3</v>
          </cell>
        </row>
        <row r="4964">
          <cell r="A4964">
            <v>39641</v>
          </cell>
          <cell r="B4964" t="str">
            <v>CEMENTORESINA WALL W</v>
          </cell>
          <cell r="C4964">
            <v>44</v>
          </cell>
        </row>
        <row r="4965">
          <cell r="A4965">
            <v>21581</v>
          </cell>
          <cell r="B4965" t="str">
            <v>KK SILOX PIT.K022006</v>
          </cell>
          <cell r="C4965">
            <v>21.96</v>
          </cell>
        </row>
        <row r="4966">
          <cell r="A4966">
            <v>23187</v>
          </cell>
          <cell r="B4966" t="str">
            <v>KD SUPER PAINT 1001</v>
          </cell>
          <cell r="C4966">
            <v>9.379999999999999</v>
          </cell>
        </row>
        <row r="4967">
          <cell r="A4967">
            <v>12537</v>
          </cell>
          <cell r="B4967" t="str">
            <v>BIO.SIL.PURO 1,0 S02</v>
          </cell>
          <cell r="C4967">
            <v>6.07</v>
          </cell>
        </row>
        <row r="4968">
          <cell r="A4968" t="str">
            <v>001G9</v>
          </cell>
          <cell r="B4968" t="str">
            <v>KOMPACT NEW MED.K027</v>
          </cell>
          <cell r="C4968">
            <v>4.0999999999999996</v>
          </cell>
        </row>
        <row r="4969">
          <cell r="A4969">
            <v>43661</v>
          </cell>
          <cell r="B4969" t="str">
            <v>MICRORESINA PARQUET</v>
          </cell>
          <cell r="C4969">
            <v>16</v>
          </cell>
        </row>
        <row r="4970">
          <cell r="A4970">
            <v>12804</v>
          </cell>
          <cell r="B4970" t="str">
            <v>BIO.SIL.PURO PIT.S06</v>
          </cell>
          <cell r="C4970">
            <v>21.05</v>
          </cell>
        </row>
        <row r="4971">
          <cell r="A4971">
            <v>10862</v>
          </cell>
          <cell r="B4971" t="str">
            <v>SLC DURAFLEX ALOX 20</v>
          </cell>
          <cell r="C4971">
            <v>11.4</v>
          </cell>
        </row>
        <row r="4972">
          <cell r="A4972" t="str">
            <v>G1093</v>
          </cell>
          <cell r="B4972" t="str">
            <v>KCC QUADERNO RIVESTI</v>
          </cell>
          <cell r="C4972">
            <v>29.2</v>
          </cell>
        </row>
        <row r="4973">
          <cell r="A4973" t="str">
            <v>001Q2</v>
          </cell>
          <cell r="B4973" t="str">
            <v>BIO.SILICATO FONDO K</v>
          </cell>
          <cell r="C4973">
            <v>12.55</v>
          </cell>
        </row>
        <row r="4974">
          <cell r="A4974">
            <v>46324</v>
          </cell>
          <cell r="B4974" t="str">
            <v>CEMENTORESINA 1 KK12</v>
          </cell>
          <cell r="C4974">
            <v>44</v>
          </cell>
        </row>
        <row r="4975">
          <cell r="A4975">
            <v>25064</v>
          </cell>
          <cell r="B4975" t="str">
            <v>KK SILOX PIT.BC GD 1</v>
          </cell>
          <cell r="C4975">
            <v>17.41</v>
          </cell>
        </row>
        <row r="4976">
          <cell r="A4976">
            <v>42876</v>
          </cell>
          <cell r="B4976" t="str">
            <v>PATINA LIVING KK 76</v>
          </cell>
          <cell r="C4976">
            <v>33</v>
          </cell>
        </row>
        <row r="4977">
          <cell r="A4977">
            <v>25012</v>
          </cell>
          <cell r="B4977" t="str">
            <v>KK QUARZITE NT GD 6X</v>
          </cell>
          <cell r="C4977">
            <v>11.440000000000001</v>
          </cell>
        </row>
        <row r="4978">
          <cell r="A4978">
            <v>19357</v>
          </cell>
          <cell r="B4978" t="str">
            <v>KD WOOD CASTAGNO 6X0</v>
          </cell>
          <cell r="C4978">
            <v>29.03</v>
          </cell>
        </row>
        <row r="4979">
          <cell r="A4979">
            <v>13913</v>
          </cell>
          <cell r="B4979" t="str">
            <v>FUGALITE GIALLO 3KG</v>
          </cell>
          <cell r="C4979">
            <v>17.3</v>
          </cell>
        </row>
        <row r="4980">
          <cell r="A4980" t="str">
            <v>0003Z</v>
          </cell>
          <cell r="B4980" t="str">
            <v>FUGALITE COLOR KK 15</v>
          </cell>
          <cell r="C4980">
            <v>18</v>
          </cell>
        </row>
        <row r="4981">
          <cell r="A4981" t="str">
            <v>001G4</v>
          </cell>
          <cell r="B4981" t="str">
            <v>KOMPACT NEW MED.S.SC</v>
          </cell>
          <cell r="C4981">
            <v>5.17</v>
          </cell>
        </row>
        <row r="4982">
          <cell r="A4982">
            <v>49571</v>
          </cell>
          <cell r="B4982" t="str">
            <v>STEEL COMBO A8-500 1</v>
          </cell>
          <cell r="C4982">
            <v>804.48</v>
          </cell>
        </row>
        <row r="4983">
          <cell r="A4983">
            <v>43113</v>
          </cell>
          <cell r="B4983" t="str">
            <v>OUTDOOR PLASTER KK 1</v>
          </cell>
          <cell r="C4983">
            <v>5</v>
          </cell>
        </row>
        <row r="4984">
          <cell r="A4984">
            <v>18956</v>
          </cell>
          <cell r="B4984" t="str">
            <v>SANDPAPER HD 40 25PZ</v>
          </cell>
          <cell r="C4984">
            <v>39.269999999999996</v>
          </cell>
        </row>
        <row r="4985">
          <cell r="A4985">
            <v>34408</v>
          </cell>
          <cell r="B4985" t="str">
            <v>KK ECO SIL.VELAT.S01</v>
          </cell>
          <cell r="C4985">
            <v>34</v>
          </cell>
        </row>
        <row r="4986">
          <cell r="A4986">
            <v>6467</v>
          </cell>
          <cell r="B4986" t="str">
            <v>BIO.SIL.PURO 1,5 C30</v>
          </cell>
          <cell r="C4986">
            <v>6.07</v>
          </cell>
        </row>
        <row r="4987">
          <cell r="A4987">
            <v>45137</v>
          </cell>
          <cell r="B4987" t="str">
            <v>KK ACRIL.FLEX S.SCUD</v>
          </cell>
          <cell r="C4987">
            <v>25.36</v>
          </cell>
        </row>
        <row r="4988">
          <cell r="A4988">
            <v>38739</v>
          </cell>
          <cell r="B4988" t="str">
            <v>CEMENTORESINA 1 KK13</v>
          </cell>
          <cell r="C4988">
            <v>44</v>
          </cell>
        </row>
        <row r="4989">
          <cell r="A4989">
            <v>32988</v>
          </cell>
          <cell r="B4989" t="str">
            <v>KK KOMPACT PITT.C304</v>
          </cell>
          <cell r="C4989">
            <v>17.009999999999998</v>
          </cell>
        </row>
        <row r="4990">
          <cell r="A4990">
            <v>19847</v>
          </cell>
          <cell r="B4990" t="str">
            <v>PATINA KK 102 15KG</v>
          </cell>
          <cell r="C4990">
            <v>9</v>
          </cell>
        </row>
        <row r="4991">
          <cell r="A4991">
            <v>14576</v>
          </cell>
          <cell r="B4991" t="str">
            <v>BIO.SIL.PURO 1,2 K06</v>
          </cell>
          <cell r="C4991">
            <v>6.07</v>
          </cell>
        </row>
        <row r="4992">
          <cell r="A4992">
            <v>46949</v>
          </cell>
          <cell r="B4992" t="str">
            <v>KOMPACT NEW MED.NT G</v>
          </cell>
          <cell r="C4992">
            <v>2.82</v>
          </cell>
        </row>
        <row r="4993">
          <cell r="A4993">
            <v>44764</v>
          </cell>
          <cell r="B4993" t="str">
            <v>KK SILOX FINISH 1.0</v>
          </cell>
          <cell r="C4993">
            <v>7.94</v>
          </cell>
        </row>
        <row r="4994">
          <cell r="A4994">
            <v>38906</v>
          </cell>
          <cell r="B4994" t="str">
            <v>CEMENTORESINA 2 KK10</v>
          </cell>
          <cell r="C4994">
            <v>44</v>
          </cell>
        </row>
        <row r="4995">
          <cell r="A4995">
            <v>35721</v>
          </cell>
          <cell r="B4995" t="str">
            <v>MICRORESINA ZERO KK</v>
          </cell>
          <cell r="C4995">
            <v>42</v>
          </cell>
        </row>
        <row r="4996">
          <cell r="A4996">
            <v>29776</v>
          </cell>
          <cell r="B4996" t="str">
            <v>KK KOMPACT FIN.BC GD</v>
          </cell>
          <cell r="C4996">
            <v>6.6599999999999993</v>
          </cell>
        </row>
        <row r="4997">
          <cell r="A4997">
            <v>21760</v>
          </cell>
          <cell r="B4997" t="str">
            <v>KK SILOX FINISH 0,7</v>
          </cell>
          <cell r="C4997">
            <v>6.74</v>
          </cell>
        </row>
        <row r="4998">
          <cell r="A4998">
            <v>11758</v>
          </cell>
          <cell r="B4998" t="str">
            <v>BIO.INTONAC.0,5 C300</v>
          </cell>
          <cell r="C4998">
            <v>2.8600000000000003</v>
          </cell>
        </row>
        <row r="4999">
          <cell r="A4999" t="str">
            <v>001GC</v>
          </cell>
          <cell r="B4999" t="str">
            <v>PATINA B5319 15KG</v>
          </cell>
          <cell r="C4999">
            <v>49.5</v>
          </cell>
        </row>
        <row r="5000">
          <cell r="A5000">
            <v>45685</v>
          </cell>
          <cell r="B5000" t="str">
            <v>KK SILOX FINISH 1.5</v>
          </cell>
          <cell r="C5000">
            <v>7.44</v>
          </cell>
        </row>
        <row r="5001">
          <cell r="A5001">
            <v>38205</v>
          </cell>
          <cell r="B5001" t="str">
            <v>ABSOLUTE KK 5 10L</v>
          </cell>
          <cell r="C5001">
            <v>10.5</v>
          </cell>
        </row>
        <row r="5002">
          <cell r="A5002">
            <v>24524</v>
          </cell>
          <cell r="B5002" t="str">
            <v>KK ECO ACR.FLEX 1,0</v>
          </cell>
          <cell r="C5002">
            <v>7.5400000000000009</v>
          </cell>
        </row>
        <row r="5003">
          <cell r="A5003">
            <v>2783</v>
          </cell>
          <cell r="B5003" t="str">
            <v>PU70 B 10X0,5KG</v>
          </cell>
          <cell r="C5003">
            <v>28.07</v>
          </cell>
        </row>
        <row r="5004">
          <cell r="A5004">
            <v>38015</v>
          </cell>
          <cell r="B5004" t="str">
            <v>ABSOLUTE KK 15 4L</v>
          </cell>
          <cell r="C5004">
            <v>13</v>
          </cell>
        </row>
        <row r="5005">
          <cell r="A5005">
            <v>18865</v>
          </cell>
          <cell r="B5005" t="str">
            <v>BIOSCUD PRIMER 4L</v>
          </cell>
          <cell r="C5005">
            <v>17.84</v>
          </cell>
        </row>
        <row r="5006">
          <cell r="A5006">
            <v>42719</v>
          </cell>
          <cell r="B5006" t="str">
            <v>PATINA KK 119 MQ</v>
          </cell>
          <cell r="C5006">
            <v>48.5</v>
          </cell>
        </row>
        <row r="5007">
          <cell r="A5007">
            <v>46633</v>
          </cell>
          <cell r="B5007" t="str">
            <v>CEMENTORESINA 2 KK33</v>
          </cell>
          <cell r="C5007">
            <v>44</v>
          </cell>
        </row>
        <row r="5008">
          <cell r="A5008">
            <v>44878</v>
          </cell>
          <cell r="B5008" t="str">
            <v>CEMENTORESINA R11 KK</v>
          </cell>
          <cell r="C5008">
            <v>80</v>
          </cell>
        </row>
        <row r="5009">
          <cell r="A5009">
            <v>32051</v>
          </cell>
          <cell r="B5009" t="str">
            <v>KK KOMPACT PITT.K007</v>
          </cell>
          <cell r="C5009">
            <v>15.219999999999999</v>
          </cell>
        </row>
        <row r="5010">
          <cell r="A5010">
            <v>21574</v>
          </cell>
          <cell r="B5010" t="str">
            <v>KK SILOX PIT.K007006</v>
          </cell>
          <cell r="C5010">
            <v>21.96</v>
          </cell>
        </row>
        <row r="5011">
          <cell r="A5011">
            <v>32293</v>
          </cell>
          <cell r="B5011" t="str">
            <v>KK KOMPACT PITT.C305</v>
          </cell>
          <cell r="C5011">
            <v>16.72</v>
          </cell>
        </row>
        <row r="5012">
          <cell r="A5012">
            <v>39872</v>
          </cell>
          <cell r="B5012" t="str">
            <v>WALLCRETE KK 72 MQ</v>
          </cell>
          <cell r="C5012">
            <v>48.5</v>
          </cell>
        </row>
        <row r="5013">
          <cell r="A5013">
            <v>24196</v>
          </cell>
          <cell r="B5013" t="str">
            <v>KK ACRILEX FLEX 1001</v>
          </cell>
          <cell r="C5013">
            <v>17.649999999999999</v>
          </cell>
        </row>
        <row r="5014">
          <cell r="A5014">
            <v>20254</v>
          </cell>
          <cell r="B5014" t="str">
            <v>KK QUARZITE K195008</v>
          </cell>
          <cell r="C5014">
            <v>14.35</v>
          </cell>
        </row>
        <row r="5015">
          <cell r="A5015">
            <v>5287</v>
          </cell>
          <cell r="B5015" t="str">
            <v>BIO.INTONAC.0,7 S031</v>
          </cell>
          <cell r="C5015">
            <v>2.8600000000000003</v>
          </cell>
        </row>
        <row r="5016">
          <cell r="A5016" t="str">
            <v>0003M</v>
          </cell>
          <cell r="B5016" t="str">
            <v>FUGALITE COLOR KK 68</v>
          </cell>
          <cell r="C5016">
            <v>18</v>
          </cell>
        </row>
        <row r="5017">
          <cell r="A5017">
            <v>42287</v>
          </cell>
          <cell r="B5017" t="str">
            <v>WALLPAPER KK 87 MQ</v>
          </cell>
          <cell r="C5017">
            <v>29.5</v>
          </cell>
        </row>
        <row r="5018">
          <cell r="A5018">
            <v>18790</v>
          </cell>
          <cell r="B5018" t="str">
            <v>GEOLITE MICROSIL.K16</v>
          </cell>
          <cell r="C5018">
            <v>18.740000000000002</v>
          </cell>
        </row>
        <row r="5019">
          <cell r="A5019" t="str">
            <v>EPG</v>
          </cell>
          <cell r="B5019" t="str">
            <v>SERVIZIO GRU</v>
          </cell>
          <cell r="C5019">
            <v>1</v>
          </cell>
        </row>
        <row r="5020">
          <cell r="A5020">
            <v>44632</v>
          </cell>
          <cell r="B5020" t="str">
            <v>CEMENTORESINA WALL K</v>
          </cell>
          <cell r="C5020">
            <v>44</v>
          </cell>
        </row>
        <row r="5021">
          <cell r="A5021">
            <v>43342</v>
          </cell>
          <cell r="B5021" t="str">
            <v>STRIPE LIVING KK 142</v>
          </cell>
          <cell r="C5021">
            <v>26.5</v>
          </cell>
        </row>
        <row r="5022">
          <cell r="A5022">
            <v>7350</v>
          </cell>
          <cell r="B5022" t="str">
            <v>BIO.INTONAC.0,5 K084</v>
          </cell>
          <cell r="C5022">
            <v>2.8600000000000003</v>
          </cell>
        </row>
        <row r="5023">
          <cell r="A5023">
            <v>10905</v>
          </cell>
          <cell r="B5023" t="str">
            <v>SLC DURADISC TR SIC</v>
          </cell>
          <cell r="C5023">
            <v>4.62</v>
          </cell>
        </row>
        <row r="5024">
          <cell r="A5024" t="str">
            <v>001IB</v>
          </cell>
          <cell r="B5024" t="str">
            <v>KK KOMPACT FIN.B5326</v>
          </cell>
          <cell r="C5024">
            <v>6.9099999999999993</v>
          </cell>
        </row>
        <row r="5025">
          <cell r="A5025">
            <v>38564</v>
          </cell>
          <cell r="B5025" t="str">
            <v>STRIPE KK 39  4L</v>
          </cell>
          <cell r="C5025">
            <v>21</v>
          </cell>
        </row>
        <row r="5026">
          <cell r="A5026">
            <v>35572</v>
          </cell>
          <cell r="B5026" t="str">
            <v>KK SILOX PIT.K064007</v>
          </cell>
          <cell r="C5026">
            <v>24.15</v>
          </cell>
        </row>
        <row r="5027">
          <cell r="A5027">
            <v>33433</v>
          </cell>
          <cell r="B5027" t="str">
            <v>KK KOMPACT PITT.K051</v>
          </cell>
          <cell r="C5027">
            <v>15.219999999999999</v>
          </cell>
        </row>
        <row r="5028">
          <cell r="A5028">
            <v>31918</v>
          </cell>
          <cell r="B5028" t="str">
            <v>KK KOMPACT PITT.K028</v>
          </cell>
          <cell r="C5028">
            <v>15.219999999999999</v>
          </cell>
        </row>
        <row r="5029">
          <cell r="A5029">
            <v>13087</v>
          </cell>
          <cell r="B5029" t="str">
            <v>GEOLITE MICROSIL.C30</v>
          </cell>
          <cell r="C5029">
            <v>18.399999999999999</v>
          </cell>
        </row>
        <row r="5030">
          <cell r="A5030">
            <v>7511</v>
          </cell>
          <cell r="B5030" t="str">
            <v>SM.FERROMIC.RUGGINEA</v>
          </cell>
          <cell r="C5030">
            <v>38.450000000000003</v>
          </cell>
        </row>
        <row r="5031">
          <cell r="A5031">
            <v>44137</v>
          </cell>
          <cell r="B5031" t="str">
            <v>CEMENTORESINA KK 137</v>
          </cell>
          <cell r="C5031">
            <v>60</v>
          </cell>
        </row>
        <row r="5032">
          <cell r="A5032">
            <v>31628</v>
          </cell>
          <cell r="B5032" t="str">
            <v>KK KOMPACT FIN.S0310</v>
          </cell>
          <cell r="C5032">
            <v>4.0999999999999996</v>
          </cell>
        </row>
        <row r="5033">
          <cell r="A5033">
            <v>11652</v>
          </cell>
          <cell r="B5033" t="str">
            <v>BIO.INTONAC.1,2 C301</v>
          </cell>
          <cell r="C5033">
            <v>2.8600000000000003</v>
          </cell>
        </row>
        <row r="5034">
          <cell r="A5034">
            <v>31787</v>
          </cell>
          <cell r="B5034" t="str">
            <v>KD SUP.PAINT I174007</v>
          </cell>
          <cell r="C5034">
            <v>12.6</v>
          </cell>
        </row>
        <row r="5035">
          <cell r="A5035">
            <v>35185</v>
          </cell>
          <cell r="B5035" t="str">
            <v>ABSOLUTE WR06 4L</v>
          </cell>
          <cell r="C5035">
            <v>14</v>
          </cell>
        </row>
        <row r="5036">
          <cell r="A5036">
            <v>33022</v>
          </cell>
          <cell r="B5036" t="str">
            <v>KK KOMPACT MED.S0040</v>
          </cell>
          <cell r="C5036">
            <v>4.0999999999999996</v>
          </cell>
        </row>
        <row r="5037">
          <cell r="A5037">
            <v>2846</v>
          </cell>
          <cell r="B5037" t="str">
            <v>BIO.SIL.PURO 1,0 C30</v>
          </cell>
          <cell r="C5037">
            <v>6.07</v>
          </cell>
        </row>
        <row r="5038">
          <cell r="A5038">
            <v>46327</v>
          </cell>
          <cell r="B5038" t="str">
            <v>CEMENTORESINA 1 KK12</v>
          </cell>
          <cell r="C5038">
            <v>44</v>
          </cell>
        </row>
        <row r="5039">
          <cell r="A5039">
            <v>43308</v>
          </cell>
          <cell r="B5039" t="str">
            <v>STRIPE LIVING KK 108</v>
          </cell>
          <cell r="C5039">
            <v>26.5</v>
          </cell>
        </row>
        <row r="5040">
          <cell r="A5040">
            <v>20119</v>
          </cell>
          <cell r="B5040" t="str">
            <v>KK QUARZITE K129006</v>
          </cell>
          <cell r="C5040">
            <v>16.190000000000001</v>
          </cell>
        </row>
        <row r="5041">
          <cell r="A5041">
            <v>11695</v>
          </cell>
          <cell r="B5041" t="str">
            <v>BIO.INTONAC.1,2 C306</v>
          </cell>
          <cell r="C5041">
            <v>3.04</v>
          </cell>
        </row>
        <row r="5042">
          <cell r="A5042">
            <v>21598</v>
          </cell>
          <cell r="B5042" t="str">
            <v>KK SILOX PIT.K029006</v>
          </cell>
          <cell r="C5042">
            <v>21.96</v>
          </cell>
        </row>
        <row r="5043">
          <cell r="A5043">
            <v>12716</v>
          </cell>
          <cell r="B5043" t="str">
            <v>BIO.SIL.PURO 1,5 S05</v>
          </cell>
          <cell r="C5043">
            <v>6.42</v>
          </cell>
        </row>
        <row r="5044">
          <cell r="A5044">
            <v>45572</v>
          </cell>
          <cell r="B5044" t="str">
            <v>KK SILOX FINISH 1.2</v>
          </cell>
          <cell r="C5044">
            <v>7.44</v>
          </cell>
        </row>
        <row r="5045">
          <cell r="A5045">
            <v>14568</v>
          </cell>
          <cell r="B5045" t="str">
            <v>FACT.COLORFLOW EP B</v>
          </cell>
          <cell r="C5045">
            <v>34.08</v>
          </cell>
        </row>
        <row r="5046">
          <cell r="A5046">
            <v>49059</v>
          </cell>
          <cell r="B5046" t="str">
            <v>POLO WHITE DONNA SIZ</v>
          </cell>
          <cell r="C5046">
            <v>9.6</v>
          </cell>
        </row>
        <row r="5047">
          <cell r="A5047">
            <v>38433</v>
          </cell>
          <cell r="B5047" t="str">
            <v>INVISIBILE 5X2,4M KK</v>
          </cell>
          <cell r="C5047">
            <v>9.5</v>
          </cell>
        </row>
        <row r="5048">
          <cell r="A5048">
            <v>11807</v>
          </cell>
          <cell r="B5048" t="str">
            <v>BIO.INTONAC.0,5 C305</v>
          </cell>
          <cell r="C5048">
            <v>2.8600000000000003</v>
          </cell>
        </row>
        <row r="5049">
          <cell r="A5049">
            <v>162</v>
          </cell>
          <cell r="B5049" t="str">
            <v>FACT.COLOR PU/S A 80</v>
          </cell>
          <cell r="C5049">
            <v>46.510000000000005</v>
          </cell>
        </row>
        <row r="5050">
          <cell r="A5050">
            <v>43400</v>
          </cell>
          <cell r="B5050" t="str">
            <v>KK KOMPACT FINE S.SC</v>
          </cell>
          <cell r="C5050">
            <v>5.17</v>
          </cell>
        </row>
        <row r="5051">
          <cell r="A5051">
            <v>35473</v>
          </cell>
          <cell r="B5051" t="str">
            <v>KK SILOX PIT.K147005</v>
          </cell>
          <cell r="C5051">
            <v>28.78</v>
          </cell>
        </row>
        <row r="5052">
          <cell r="A5052">
            <v>26241</v>
          </cell>
          <cell r="B5052" t="str">
            <v>KK SILOX PIT.S023006</v>
          </cell>
          <cell r="C5052">
            <v>21.96</v>
          </cell>
        </row>
        <row r="5053">
          <cell r="A5053">
            <v>24351</v>
          </cell>
          <cell r="B5053" t="str">
            <v>KK ACRIL.FLEX K03500</v>
          </cell>
          <cell r="C5053">
            <v>24.19</v>
          </cell>
        </row>
        <row r="5054">
          <cell r="A5054">
            <v>39983</v>
          </cell>
          <cell r="B5054" t="str">
            <v>OUTDOOR PAINT WR04 4</v>
          </cell>
          <cell r="C5054">
            <v>22.5</v>
          </cell>
        </row>
        <row r="5055">
          <cell r="A5055">
            <v>30709</v>
          </cell>
          <cell r="B5055" t="str">
            <v>KK KOMPACT FIN.C3038</v>
          </cell>
          <cell r="C5055">
            <v>4.96</v>
          </cell>
        </row>
        <row r="5056">
          <cell r="A5056">
            <v>13472</v>
          </cell>
          <cell r="B5056" t="str">
            <v>BIO.SPATOLATO C3015</v>
          </cell>
          <cell r="C5056">
            <v>8.23</v>
          </cell>
        </row>
        <row r="5057">
          <cell r="A5057">
            <v>46655</v>
          </cell>
          <cell r="B5057" t="str">
            <v>CEMENTORESINA 2 KK55</v>
          </cell>
          <cell r="C5057">
            <v>44</v>
          </cell>
        </row>
        <row r="5058">
          <cell r="A5058">
            <v>43259</v>
          </cell>
          <cell r="B5058" t="str">
            <v>STRIPE LIVING KK 59</v>
          </cell>
          <cell r="C5058">
            <v>25.5</v>
          </cell>
        </row>
        <row r="5059">
          <cell r="A5059">
            <v>39812</v>
          </cell>
          <cell r="B5059" t="str">
            <v>WALLCRETE KK 12MQ</v>
          </cell>
          <cell r="C5059">
            <v>48.5</v>
          </cell>
        </row>
        <row r="5060">
          <cell r="A5060">
            <v>19505</v>
          </cell>
          <cell r="B5060" t="str">
            <v>KK ACRILEX FINISH 1.</v>
          </cell>
          <cell r="C5060">
            <v>4.21</v>
          </cell>
        </row>
        <row r="5061">
          <cell r="A5061">
            <v>42743</v>
          </cell>
          <cell r="B5061" t="str">
            <v>PATINA KK 143 MQ</v>
          </cell>
          <cell r="C5061">
            <v>49.5</v>
          </cell>
        </row>
        <row r="5062">
          <cell r="A5062">
            <v>39290</v>
          </cell>
          <cell r="B5062" t="str">
            <v>MICRORESINA KK 90 2,</v>
          </cell>
          <cell r="C5062">
            <v>49.5</v>
          </cell>
        </row>
        <row r="5063">
          <cell r="A5063">
            <v>35940</v>
          </cell>
          <cell r="B5063" t="str">
            <v>MICRORESINA ZERO KK</v>
          </cell>
          <cell r="C5063">
            <v>45</v>
          </cell>
        </row>
        <row r="5064">
          <cell r="A5064">
            <v>5712</v>
          </cell>
          <cell r="B5064" t="str">
            <v>BIO.TINTEGGIO C3044</v>
          </cell>
          <cell r="C5064">
            <v>8.120000000000001</v>
          </cell>
        </row>
        <row r="5065">
          <cell r="A5065" t="str">
            <v>G0986</v>
          </cell>
          <cell r="B5065" t="str">
            <v>KCC CARD A5 KK148 (3</v>
          </cell>
          <cell r="C5065">
            <v>0.9</v>
          </cell>
        </row>
        <row r="5066">
          <cell r="A5066">
            <v>44774</v>
          </cell>
          <cell r="B5066" t="str">
            <v>KK SILOX FINISH 1.2</v>
          </cell>
          <cell r="C5066">
            <v>7.94</v>
          </cell>
        </row>
        <row r="5067">
          <cell r="A5067">
            <v>43923</v>
          </cell>
          <cell r="B5067" t="str">
            <v>DECOR KK 123 0,1L 1P</v>
          </cell>
          <cell r="C5067">
            <v>8</v>
          </cell>
        </row>
        <row r="5068">
          <cell r="A5068">
            <v>39423</v>
          </cell>
          <cell r="B5068" t="str">
            <v>STRIPE KK 123  10LT</v>
          </cell>
          <cell r="C5068">
            <v>17</v>
          </cell>
        </row>
        <row r="5069">
          <cell r="A5069">
            <v>14527</v>
          </cell>
          <cell r="B5069" t="str">
            <v>GEOCALCE MULTIUSO 25</v>
          </cell>
          <cell r="C5069">
            <v>0.74</v>
          </cell>
        </row>
        <row r="5070">
          <cell r="A5070">
            <v>12715</v>
          </cell>
          <cell r="B5070" t="str">
            <v>BIO.SIL.PURO 1,5 S05</v>
          </cell>
          <cell r="C5070">
            <v>6.07</v>
          </cell>
        </row>
        <row r="5071">
          <cell r="A5071">
            <v>44673</v>
          </cell>
          <cell r="B5071" t="str">
            <v>CEMENTORESINA WALL K</v>
          </cell>
          <cell r="C5071">
            <v>44</v>
          </cell>
        </row>
        <row r="5072">
          <cell r="A5072">
            <v>44066</v>
          </cell>
          <cell r="B5072" t="str">
            <v>CEMENTORESINA KK 66</v>
          </cell>
          <cell r="C5072">
            <v>60</v>
          </cell>
        </row>
        <row r="5073">
          <cell r="A5073">
            <v>33073</v>
          </cell>
          <cell r="B5073" t="str">
            <v>KK ACRIL.FLEX C3060</v>
          </cell>
          <cell r="C5073">
            <v>18.899999999999999</v>
          </cell>
        </row>
        <row r="5074">
          <cell r="A5074">
            <v>8829</v>
          </cell>
          <cell r="B5074" t="str">
            <v>ECO DUR ZETA 1000X50</v>
          </cell>
          <cell r="C5074">
            <v>14.7</v>
          </cell>
        </row>
        <row r="5075">
          <cell r="A5075">
            <v>50966</v>
          </cell>
          <cell r="B5075" t="str">
            <v>SILICONE COLOR KK 15</v>
          </cell>
          <cell r="C5075">
            <v>15.7</v>
          </cell>
        </row>
        <row r="5076">
          <cell r="A5076">
            <v>39905</v>
          </cell>
          <cell r="B5076" t="str">
            <v>WALLCRETE KK 105 MQ</v>
          </cell>
          <cell r="C5076">
            <v>49.5</v>
          </cell>
        </row>
        <row r="5077">
          <cell r="A5077">
            <v>37295</v>
          </cell>
          <cell r="B5077" t="str">
            <v>DECOR KK 95 4L.</v>
          </cell>
          <cell r="C5077">
            <v>19</v>
          </cell>
        </row>
        <row r="5078">
          <cell r="A5078">
            <v>12816</v>
          </cell>
          <cell r="B5078" t="str">
            <v>BIO.SIL.PURO PIT.100</v>
          </cell>
          <cell r="C5078">
            <v>16.419999999999998</v>
          </cell>
        </row>
        <row r="5079">
          <cell r="A5079">
            <v>10857</v>
          </cell>
          <cell r="B5079" t="str">
            <v>SLC DURAFLEX ZIR 200</v>
          </cell>
          <cell r="C5079">
            <v>17.39</v>
          </cell>
        </row>
        <row r="5080">
          <cell r="A5080">
            <v>5708</v>
          </cell>
          <cell r="B5080" t="str">
            <v>BIO.TINTEGGIO C3002</v>
          </cell>
          <cell r="C5080">
            <v>8.120000000000001</v>
          </cell>
        </row>
        <row r="5081">
          <cell r="A5081">
            <v>46774</v>
          </cell>
          <cell r="B5081" t="str">
            <v>KK ECO KOMPACT 2.5 K</v>
          </cell>
          <cell r="C5081">
            <v>4.32</v>
          </cell>
        </row>
        <row r="5082">
          <cell r="A5082">
            <v>43575</v>
          </cell>
          <cell r="B5082" t="str">
            <v>KK KOMPACT FINE S.SC</v>
          </cell>
          <cell r="C5082">
            <v>5.17</v>
          </cell>
        </row>
        <row r="5083">
          <cell r="A5083">
            <v>39908</v>
          </cell>
          <cell r="B5083" t="str">
            <v>WALLCRETE KK 108 MQ</v>
          </cell>
          <cell r="C5083">
            <v>49.5</v>
          </cell>
        </row>
        <row r="5084">
          <cell r="A5084">
            <v>35741</v>
          </cell>
          <cell r="B5084" t="str">
            <v>MICRORESINA ZERO KK</v>
          </cell>
          <cell r="C5084">
            <v>42</v>
          </cell>
        </row>
        <row r="5085">
          <cell r="A5085">
            <v>33005</v>
          </cell>
          <cell r="B5085" t="str">
            <v>KK ACRIL.FLEX S02300</v>
          </cell>
          <cell r="C5085">
            <v>17.190000000000001</v>
          </cell>
        </row>
        <row r="5086">
          <cell r="A5086">
            <v>19293</v>
          </cell>
          <cell r="B5086" t="str">
            <v>KK ACRILEX FINISH 1.</v>
          </cell>
          <cell r="C5086">
            <v>3.38</v>
          </cell>
        </row>
        <row r="5087">
          <cell r="A5087">
            <v>36142</v>
          </cell>
          <cell r="B5087" t="str">
            <v>MICRORESINA ZERO KK</v>
          </cell>
          <cell r="C5087">
            <v>45</v>
          </cell>
        </row>
        <row r="5088">
          <cell r="A5088">
            <v>34193</v>
          </cell>
          <cell r="B5088" t="str">
            <v>KK ECO SIL.VELAT.C30</v>
          </cell>
          <cell r="C5088">
            <v>34</v>
          </cell>
        </row>
        <row r="5089">
          <cell r="A5089">
            <v>39050</v>
          </cell>
          <cell r="B5089" t="str">
            <v>MICRORESINA KK 50 1+</v>
          </cell>
          <cell r="C5089">
            <v>51</v>
          </cell>
        </row>
        <row r="5090">
          <cell r="A5090">
            <v>37069</v>
          </cell>
          <cell r="B5090" t="str">
            <v>DECOR KK 69 1,5L</v>
          </cell>
          <cell r="C5090">
            <v>24.5</v>
          </cell>
        </row>
        <row r="5091">
          <cell r="A5091">
            <v>32657</v>
          </cell>
          <cell r="B5091" t="str">
            <v>KK SILOX PIT.K115001</v>
          </cell>
          <cell r="C5091">
            <v>26.99</v>
          </cell>
        </row>
        <row r="5092">
          <cell r="A5092">
            <v>2678</v>
          </cell>
          <cell r="B5092" t="str">
            <v>TROWEL 1 6PZ</v>
          </cell>
          <cell r="C5092">
            <v>33.6</v>
          </cell>
        </row>
        <row r="5093">
          <cell r="A5093">
            <v>36133</v>
          </cell>
          <cell r="B5093" t="str">
            <v>MICRORESINA ZERO KK</v>
          </cell>
          <cell r="C5093">
            <v>45</v>
          </cell>
        </row>
        <row r="5094">
          <cell r="A5094">
            <v>74323</v>
          </cell>
          <cell r="B5094" t="str">
            <v>FUGABELLA COLOR 37 8</v>
          </cell>
          <cell r="C5094">
            <v>4.67</v>
          </cell>
        </row>
        <row r="5095">
          <cell r="A5095">
            <v>39956</v>
          </cell>
          <cell r="B5095" t="str">
            <v>DECOR WR06 0,1L 1PZ.</v>
          </cell>
          <cell r="C5095">
            <v>8</v>
          </cell>
        </row>
        <row r="5096">
          <cell r="A5096">
            <v>5682</v>
          </cell>
          <cell r="B5096" t="str">
            <v>BIO.SIL.PURO 1,2 C30</v>
          </cell>
          <cell r="C5096">
            <v>6.07</v>
          </cell>
        </row>
        <row r="5097">
          <cell r="A5097">
            <v>41928</v>
          </cell>
          <cell r="B5097" t="str">
            <v>STRIPE LIVING WR01 M</v>
          </cell>
          <cell r="C5097">
            <v>26.5</v>
          </cell>
        </row>
        <row r="5098">
          <cell r="A5098">
            <v>13835</v>
          </cell>
          <cell r="B5098" t="str">
            <v>BIO.SPATOLATO C3024</v>
          </cell>
          <cell r="C5098">
            <v>8.67</v>
          </cell>
        </row>
        <row r="5099">
          <cell r="A5099">
            <v>10036</v>
          </cell>
          <cell r="B5099" t="str">
            <v>FUGABELLA SPC B 6X0,</v>
          </cell>
          <cell r="C5099">
            <v>32.260000000000005</v>
          </cell>
        </row>
        <row r="5100">
          <cell r="A5100">
            <v>5055</v>
          </cell>
          <cell r="B5100" t="str">
            <v>BIO.SILICATO FONDO 4</v>
          </cell>
          <cell r="C5100">
            <v>13.02</v>
          </cell>
        </row>
        <row r="5101">
          <cell r="A5101" t="str">
            <v>001H1</v>
          </cell>
          <cell r="B5101" t="str">
            <v>FACT.COLOR PU\/S A R</v>
          </cell>
          <cell r="C5101">
            <v>63.73</v>
          </cell>
        </row>
        <row r="5102">
          <cell r="A5102">
            <v>37262</v>
          </cell>
          <cell r="B5102" t="str">
            <v>DECOR KK 62 4L.</v>
          </cell>
          <cell r="C5102">
            <v>23.5</v>
          </cell>
        </row>
        <row r="5103">
          <cell r="A5103">
            <v>24477</v>
          </cell>
          <cell r="B5103" t="str">
            <v>KK ECO ACR.FLEX 1,0</v>
          </cell>
          <cell r="C5103">
            <v>6.8400000000000007</v>
          </cell>
        </row>
        <row r="5104">
          <cell r="A5104">
            <v>38029</v>
          </cell>
          <cell r="B5104" t="str">
            <v>ABSOLUTE KK 29 4L</v>
          </cell>
          <cell r="C5104">
            <v>18</v>
          </cell>
        </row>
        <row r="5105">
          <cell r="A5105">
            <v>1564</v>
          </cell>
          <cell r="B5105" t="str">
            <v>BIO.SIL.PURO PIT.BC</v>
          </cell>
          <cell r="C5105">
            <v>10.98</v>
          </cell>
        </row>
        <row r="5106">
          <cell r="A5106">
            <v>44808</v>
          </cell>
          <cell r="B5106" t="str">
            <v>CEMENTORESINA R11 KK</v>
          </cell>
          <cell r="C5106">
            <v>80</v>
          </cell>
        </row>
        <row r="5107">
          <cell r="A5107">
            <v>21773</v>
          </cell>
          <cell r="B5107" t="str">
            <v>KK SILOX FINISH 0,7</v>
          </cell>
          <cell r="C5107">
            <v>7.44</v>
          </cell>
        </row>
        <row r="5108">
          <cell r="A5108">
            <v>19117</v>
          </cell>
          <cell r="B5108" t="str">
            <v>BIO.TINTEGGIO K03400</v>
          </cell>
          <cell r="C5108">
            <v>8.120000000000001</v>
          </cell>
        </row>
        <row r="5109">
          <cell r="A5109">
            <v>44317</v>
          </cell>
          <cell r="B5109" t="str">
            <v>CEMENTORESINA WALL K</v>
          </cell>
          <cell r="C5109">
            <v>60</v>
          </cell>
        </row>
        <row r="5110">
          <cell r="A5110">
            <v>41747</v>
          </cell>
          <cell r="B5110" t="str">
            <v>WALLCRETE LIVING KK</v>
          </cell>
          <cell r="C5110">
            <v>32</v>
          </cell>
        </row>
        <row r="5111">
          <cell r="A5111">
            <v>37239</v>
          </cell>
          <cell r="B5111" t="str">
            <v>DECOR KK 39 4L.</v>
          </cell>
          <cell r="C5111">
            <v>22.5</v>
          </cell>
        </row>
        <row r="5112">
          <cell r="A5112">
            <v>17034</v>
          </cell>
          <cell r="B5112" t="str">
            <v>FACT.COLOR PU/S A 30</v>
          </cell>
          <cell r="C5112">
            <v>66.92</v>
          </cell>
        </row>
        <row r="5113">
          <cell r="A5113" t="str">
            <v>000NG</v>
          </cell>
          <cell r="B5113" t="str">
            <v>STEEL CONNECT C10 SC</v>
          </cell>
          <cell r="C5113">
            <v>2.5</v>
          </cell>
        </row>
        <row r="5114">
          <cell r="A5114">
            <v>44394</v>
          </cell>
          <cell r="B5114" t="str">
            <v>KK SILOX FINISH 1.0</v>
          </cell>
          <cell r="C5114">
            <v>7.94</v>
          </cell>
        </row>
        <row r="5115">
          <cell r="A5115">
            <v>42476</v>
          </cell>
          <cell r="B5115" t="str">
            <v>WALLPAPER LIVING KK</v>
          </cell>
          <cell r="C5115">
            <v>12</v>
          </cell>
        </row>
        <row r="5116">
          <cell r="A5116">
            <v>36146</v>
          </cell>
          <cell r="B5116" t="str">
            <v>MICRORESINA ZERO KK</v>
          </cell>
          <cell r="C5116">
            <v>45</v>
          </cell>
        </row>
        <row r="5117">
          <cell r="A5117">
            <v>14998</v>
          </cell>
          <cell r="B5117" t="str">
            <v>FACT.COLORFLOW EP A</v>
          </cell>
          <cell r="C5117">
            <v>15.95</v>
          </cell>
        </row>
        <row r="5118">
          <cell r="A5118">
            <v>47991</v>
          </cell>
          <cell r="B5118" t="str">
            <v>FACT.COLORFLOW EP A</v>
          </cell>
          <cell r="C5118">
            <v>25.169999999999998</v>
          </cell>
        </row>
        <row r="5119">
          <cell r="A5119">
            <v>45219</v>
          </cell>
          <cell r="B5119" t="str">
            <v>KK ACRIL.FLEX S.SCUD</v>
          </cell>
          <cell r="C5119">
            <v>23.3</v>
          </cell>
        </row>
        <row r="5120">
          <cell r="A5120">
            <v>11865</v>
          </cell>
          <cell r="B5120" t="str">
            <v>BIO.MARMORINO C3049</v>
          </cell>
          <cell r="C5120">
            <v>4.3</v>
          </cell>
        </row>
        <row r="5121">
          <cell r="A5121">
            <v>11833</v>
          </cell>
          <cell r="B5121" t="str">
            <v>BIO.MARMORINO C3017</v>
          </cell>
          <cell r="C5121">
            <v>4.3</v>
          </cell>
        </row>
        <row r="5122">
          <cell r="A5122">
            <v>7788</v>
          </cell>
          <cell r="B5122" t="str">
            <v>AQUAL.LUC.AMARANTO A</v>
          </cell>
          <cell r="C5122">
            <v>37.880000000000003</v>
          </cell>
        </row>
        <row r="5123">
          <cell r="A5123">
            <v>38448</v>
          </cell>
          <cell r="B5123" t="str">
            <v>INVISIBILE 5X2,4M KK</v>
          </cell>
          <cell r="C5123">
            <v>9.5</v>
          </cell>
        </row>
        <row r="5124">
          <cell r="A5124">
            <v>38384</v>
          </cell>
          <cell r="B5124" t="str">
            <v>STRIPE KK 9  4L</v>
          </cell>
          <cell r="C5124">
            <v>18.5</v>
          </cell>
        </row>
        <row r="5125">
          <cell r="A5125">
            <v>12591</v>
          </cell>
          <cell r="B5125" t="str">
            <v>BIO.SIL.PURO 1,0 S19</v>
          </cell>
          <cell r="C5125">
            <v>6.87</v>
          </cell>
        </row>
        <row r="5126">
          <cell r="A5126">
            <v>41471</v>
          </cell>
          <cell r="B5126" t="str">
            <v>OUTDOOR PAINT KK 71</v>
          </cell>
          <cell r="C5126">
            <v>22</v>
          </cell>
        </row>
        <row r="5127">
          <cell r="A5127">
            <v>19245</v>
          </cell>
          <cell r="B5127" t="str">
            <v>KK ACRILEX FINISH 1.</v>
          </cell>
          <cell r="C5127">
            <v>3.38</v>
          </cell>
        </row>
        <row r="5128">
          <cell r="A5128">
            <v>12566</v>
          </cell>
          <cell r="B5128" t="str">
            <v>BIO.SIL.PURO 1,0 S04</v>
          </cell>
          <cell r="C5128">
            <v>6.87</v>
          </cell>
        </row>
        <row r="5129">
          <cell r="A5129">
            <v>42055</v>
          </cell>
          <cell r="B5129" t="str">
            <v>OUTDOOR PAINT KK 55</v>
          </cell>
          <cell r="C5129">
            <v>20.5</v>
          </cell>
        </row>
        <row r="5130">
          <cell r="A5130">
            <v>39948</v>
          </cell>
          <cell r="B5130" t="str">
            <v>WALLCRETE KK 148 MQ</v>
          </cell>
          <cell r="C5130">
            <v>50.5</v>
          </cell>
        </row>
        <row r="5131">
          <cell r="A5131">
            <v>31115</v>
          </cell>
          <cell r="B5131" t="str">
            <v>KK QUARZITE S001004</v>
          </cell>
          <cell r="C5131">
            <v>12.190000000000001</v>
          </cell>
        </row>
        <row r="5132">
          <cell r="A5132">
            <v>44461</v>
          </cell>
          <cell r="B5132" t="str">
            <v>KK SILOX PIT.S.SCUD.</v>
          </cell>
          <cell r="C5132">
            <v>27.160000000000004</v>
          </cell>
        </row>
        <row r="5133">
          <cell r="A5133">
            <v>27529</v>
          </cell>
          <cell r="B5133" t="str">
            <v>KD SUP.PAINT I047007</v>
          </cell>
          <cell r="C5133">
            <v>14.540000000000001</v>
          </cell>
        </row>
        <row r="5134">
          <cell r="A5134">
            <v>11822</v>
          </cell>
          <cell r="B5134" t="str">
            <v>BIO.MARMORINO C3006</v>
          </cell>
          <cell r="C5134">
            <v>4.3</v>
          </cell>
        </row>
        <row r="5135">
          <cell r="A5135">
            <v>38635</v>
          </cell>
          <cell r="B5135" t="str">
            <v>CEMENTORESINA 1 KK35</v>
          </cell>
          <cell r="C5135">
            <v>44</v>
          </cell>
        </row>
        <row r="5136">
          <cell r="A5136">
            <v>38602</v>
          </cell>
          <cell r="B5136" t="str">
            <v>CEMENTORESINA 1 KK02</v>
          </cell>
          <cell r="C5136">
            <v>44</v>
          </cell>
        </row>
        <row r="5137">
          <cell r="A5137">
            <v>38059</v>
          </cell>
          <cell r="B5137" t="str">
            <v>ABSOLUTE KK 59 4L</v>
          </cell>
          <cell r="C5137">
            <v>14</v>
          </cell>
        </row>
        <row r="5138">
          <cell r="A5138">
            <v>30329</v>
          </cell>
          <cell r="B5138" t="str">
            <v>KK KOMPACT FIN.S1150</v>
          </cell>
          <cell r="C5138">
            <v>4.96</v>
          </cell>
        </row>
        <row r="5139">
          <cell r="A5139">
            <v>19219</v>
          </cell>
          <cell r="B5139" t="str">
            <v>KK ECO KOMPACT 2.0 K</v>
          </cell>
          <cell r="C5139">
            <v>4.2299999999999995</v>
          </cell>
        </row>
        <row r="5140">
          <cell r="A5140">
            <v>17562</v>
          </cell>
          <cell r="B5140" t="str">
            <v>KLIMA AIR 1000X500 4</v>
          </cell>
          <cell r="C5140">
            <v>4.7880000000000003</v>
          </cell>
        </row>
        <row r="5141">
          <cell r="A5141">
            <v>16127</v>
          </cell>
          <cell r="B5141" t="str">
            <v>FACT.COLOR PU\/S A 9</v>
          </cell>
          <cell r="C5141">
            <v>30.76</v>
          </cell>
        </row>
        <row r="5142">
          <cell r="A5142">
            <v>49091</v>
          </cell>
          <cell r="B5142" t="str">
            <v>GIACCA WARM BLACK SI</v>
          </cell>
          <cell r="C5142">
            <v>59.7</v>
          </cell>
        </row>
        <row r="5143">
          <cell r="A5143">
            <v>38153</v>
          </cell>
          <cell r="B5143" t="str">
            <v>ABSOLUTE NT 3,72L</v>
          </cell>
          <cell r="C5143">
            <v>8</v>
          </cell>
        </row>
        <row r="5144">
          <cell r="A5144">
            <v>35332</v>
          </cell>
          <cell r="B5144" t="str">
            <v>KD SUP.PAINT I009001</v>
          </cell>
          <cell r="C5144">
            <v>12.6</v>
          </cell>
        </row>
        <row r="5145">
          <cell r="A5145" t="str">
            <v>G0989</v>
          </cell>
          <cell r="B5145" t="str">
            <v>KCC SAMPLE FOLDER A4</v>
          </cell>
          <cell r="C5145">
            <v>75</v>
          </cell>
        </row>
        <row r="5146">
          <cell r="A5146">
            <v>45686</v>
          </cell>
          <cell r="B5146" t="str">
            <v>KK SILOX FINISH 1.0</v>
          </cell>
          <cell r="C5146">
            <v>6.74</v>
          </cell>
        </row>
        <row r="5147">
          <cell r="A5147">
            <v>44230</v>
          </cell>
          <cell r="B5147" t="str">
            <v>CEMENTORESINA WALL K</v>
          </cell>
          <cell r="C5147">
            <v>60</v>
          </cell>
        </row>
        <row r="5148">
          <cell r="A5148">
            <v>28269</v>
          </cell>
          <cell r="B5148" t="str">
            <v>KK SILOX PIT.K026007</v>
          </cell>
          <cell r="C5148">
            <v>23.73</v>
          </cell>
        </row>
        <row r="5149">
          <cell r="A5149">
            <v>46698</v>
          </cell>
          <cell r="B5149" t="str">
            <v>CEMENTORESINA 2 KK98</v>
          </cell>
          <cell r="C5149">
            <v>44</v>
          </cell>
        </row>
        <row r="5150">
          <cell r="A5150">
            <v>45667</v>
          </cell>
          <cell r="B5150" t="str">
            <v>KK ECO KOMPACT EXTRA</v>
          </cell>
          <cell r="C5150">
            <v>4.0999999999999996</v>
          </cell>
        </row>
        <row r="5151">
          <cell r="A5151">
            <v>44089</v>
          </cell>
          <cell r="B5151" t="str">
            <v>CEMENTORESINA KK 89</v>
          </cell>
          <cell r="C5151">
            <v>60</v>
          </cell>
        </row>
        <row r="5152">
          <cell r="A5152">
            <v>41337</v>
          </cell>
          <cell r="B5152" t="str">
            <v>KK ACRILEX FINISH 1.</v>
          </cell>
          <cell r="C5152">
            <v>3.38</v>
          </cell>
        </row>
        <row r="5153">
          <cell r="A5153">
            <v>33157</v>
          </cell>
          <cell r="B5153" t="str">
            <v>KK KOMPACT PITT.C302</v>
          </cell>
          <cell r="C5153">
            <v>15.219999999999999</v>
          </cell>
        </row>
        <row r="5154">
          <cell r="A5154">
            <v>43970</v>
          </cell>
          <cell r="B5154" t="str">
            <v>KK SILOX PIT.S.SCUD.</v>
          </cell>
          <cell r="C5154">
            <v>27.160000000000004</v>
          </cell>
        </row>
        <row r="5155">
          <cell r="A5155">
            <v>39861</v>
          </cell>
          <cell r="B5155" t="str">
            <v>WALLCRETE KK 61 MQ</v>
          </cell>
          <cell r="C5155">
            <v>48.5</v>
          </cell>
        </row>
        <row r="5156">
          <cell r="A5156">
            <v>16178</v>
          </cell>
          <cell r="B5156" t="str">
            <v>BIO.INTONAC.0,7 S044</v>
          </cell>
          <cell r="C5156">
            <v>2.8600000000000003</v>
          </cell>
        </row>
        <row r="5157">
          <cell r="A5157">
            <v>12710</v>
          </cell>
          <cell r="B5157" t="str">
            <v>BIO.SIL.PURO 1,5 S04</v>
          </cell>
          <cell r="C5157">
            <v>6.87</v>
          </cell>
        </row>
        <row r="5158">
          <cell r="A5158">
            <v>44621</v>
          </cell>
          <cell r="B5158" t="str">
            <v>CEMENTORESINA WALL K</v>
          </cell>
          <cell r="C5158">
            <v>44</v>
          </cell>
        </row>
        <row r="5159">
          <cell r="A5159">
            <v>25007</v>
          </cell>
          <cell r="B5159" t="str">
            <v>KK QUARZITE BC GD 4L</v>
          </cell>
          <cell r="C5159">
            <v>9.370000000000001</v>
          </cell>
        </row>
        <row r="5160">
          <cell r="A5160">
            <v>4244</v>
          </cell>
          <cell r="B5160" t="str">
            <v>BIO.TINTEGGIO S00500</v>
          </cell>
          <cell r="C5160">
            <v>6.32</v>
          </cell>
        </row>
        <row r="5161">
          <cell r="A5161">
            <v>1133</v>
          </cell>
          <cell r="B5161" t="str">
            <v>QUARZO 1,3 25KG</v>
          </cell>
          <cell r="C5161">
            <v>0.59000000000000008</v>
          </cell>
        </row>
        <row r="5162">
          <cell r="A5162">
            <v>39418</v>
          </cell>
          <cell r="B5162" t="str">
            <v>STRIPE KK 118  10LT</v>
          </cell>
          <cell r="C5162">
            <v>16</v>
          </cell>
        </row>
        <row r="5163">
          <cell r="A5163">
            <v>39248</v>
          </cell>
          <cell r="B5163" t="str">
            <v>MICRORESINA KK 48 2,</v>
          </cell>
          <cell r="C5163">
            <v>50</v>
          </cell>
        </row>
        <row r="5164">
          <cell r="A5164">
            <v>39090</v>
          </cell>
          <cell r="B5164" t="str">
            <v>MICRORESINA KK 90 1+</v>
          </cell>
          <cell r="C5164">
            <v>52.5</v>
          </cell>
        </row>
        <row r="5165">
          <cell r="A5165">
            <v>14818</v>
          </cell>
          <cell r="B5165" t="str">
            <v>FACT.COLORFLOW EP A</v>
          </cell>
          <cell r="C5165">
            <v>15.95</v>
          </cell>
        </row>
        <row r="5166">
          <cell r="A5166">
            <v>12638</v>
          </cell>
          <cell r="B5166" t="str">
            <v>BIO.SIL.PURO 1,2 S04</v>
          </cell>
          <cell r="C5166">
            <v>6.42</v>
          </cell>
        </row>
        <row r="5167">
          <cell r="A5167">
            <v>44192</v>
          </cell>
          <cell r="B5167" t="str">
            <v>KK KOMPACT MED.S.SCU</v>
          </cell>
          <cell r="C5167">
            <v>5.17</v>
          </cell>
        </row>
        <row r="5168">
          <cell r="A5168">
            <v>10519</v>
          </cell>
          <cell r="B5168" t="str">
            <v>SILOCERA ECO 12X1L</v>
          </cell>
          <cell r="C5168">
            <v>16.919999999999998</v>
          </cell>
        </row>
        <row r="5169">
          <cell r="A5169">
            <v>44911</v>
          </cell>
          <cell r="B5169" t="str">
            <v>CEMENTORESINA R11 KK</v>
          </cell>
          <cell r="C5169">
            <v>80</v>
          </cell>
        </row>
        <row r="5170">
          <cell r="A5170">
            <v>43783</v>
          </cell>
          <cell r="B5170" t="str">
            <v>KK SILOX PIT.S.SCUD.</v>
          </cell>
          <cell r="C5170">
            <v>27.160000000000004</v>
          </cell>
        </row>
        <row r="5171">
          <cell r="A5171">
            <v>39806</v>
          </cell>
          <cell r="B5171" t="str">
            <v>WALLCRETE KK 6 MQ</v>
          </cell>
          <cell r="C5171">
            <v>49.5</v>
          </cell>
        </row>
        <row r="5172">
          <cell r="A5172">
            <v>7514</v>
          </cell>
          <cell r="B5172" t="str">
            <v>SM.FERROMIC.MARRONE</v>
          </cell>
          <cell r="C5172">
            <v>38.450000000000003</v>
          </cell>
        </row>
        <row r="5173">
          <cell r="A5173">
            <v>39600</v>
          </cell>
          <cell r="B5173" t="str">
            <v>DECOR WR10 1,5L.</v>
          </cell>
          <cell r="C5173">
            <v>22</v>
          </cell>
        </row>
        <row r="5174">
          <cell r="A5174">
            <v>50279</v>
          </cell>
          <cell r="B5174" t="str">
            <v>SILICONE COLOR 43 6X</v>
          </cell>
          <cell r="C5174">
            <v>15.73</v>
          </cell>
        </row>
        <row r="5175">
          <cell r="A5175">
            <v>21703</v>
          </cell>
          <cell r="B5175" t="str">
            <v>KK SILOX FINISH 0,7</v>
          </cell>
          <cell r="C5175">
            <v>6.74</v>
          </cell>
        </row>
        <row r="5176">
          <cell r="A5176">
            <v>13525</v>
          </cell>
          <cell r="B5176" t="str">
            <v>TASS.AVVITAB.ACCIAIO</v>
          </cell>
          <cell r="C5176">
            <v>1.3960000000000001</v>
          </cell>
        </row>
        <row r="5177">
          <cell r="A5177">
            <v>12586</v>
          </cell>
          <cell r="B5177" t="str">
            <v>BIO.SIL.PURO 1,0 S11</v>
          </cell>
          <cell r="C5177">
            <v>6.87</v>
          </cell>
        </row>
        <row r="5178">
          <cell r="A5178">
            <v>46742</v>
          </cell>
          <cell r="B5178" t="str">
            <v>CEMENTORESINA 2 KK14</v>
          </cell>
          <cell r="C5178">
            <v>44</v>
          </cell>
        </row>
        <row r="5179">
          <cell r="A5179">
            <v>44247</v>
          </cell>
          <cell r="B5179" t="str">
            <v>CEMENTORESINA WALL K</v>
          </cell>
          <cell r="C5179">
            <v>60</v>
          </cell>
        </row>
        <row r="5180">
          <cell r="A5180">
            <v>41617</v>
          </cell>
          <cell r="B5180" t="str">
            <v>WALLCRETE LIVING KK</v>
          </cell>
          <cell r="C5180">
            <v>33</v>
          </cell>
        </row>
        <row r="5181">
          <cell r="A5181">
            <v>35235</v>
          </cell>
          <cell r="B5181" t="str">
            <v>KK SILOX FINISH 0,7</v>
          </cell>
          <cell r="C5181">
            <v>7.44</v>
          </cell>
        </row>
        <row r="5182">
          <cell r="A5182">
            <v>32800</v>
          </cell>
          <cell r="B5182" t="str">
            <v>KK KOMPACT FIN.C3049</v>
          </cell>
          <cell r="C5182">
            <v>4.0999999999999996</v>
          </cell>
        </row>
        <row r="5183">
          <cell r="A5183">
            <v>6157</v>
          </cell>
          <cell r="B5183" t="str">
            <v>GEOLITE MICROSIL.K00</v>
          </cell>
          <cell r="C5183">
            <v>16.690000000000001</v>
          </cell>
        </row>
        <row r="5184">
          <cell r="A5184">
            <v>14497</v>
          </cell>
          <cell r="B5184" t="str">
            <v>STEEL DRYFIX 12-1250</v>
          </cell>
          <cell r="C5184">
            <v>60.5</v>
          </cell>
        </row>
        <row r="5185">
          <cell r="A5185">
            <v>44294</v>
          </cell>
          <cell r="B5185" t="str">
            <v>CEMENTORESINA WALL K</v>
          </cell>
          <cell r="C5185">
            <v>60</v>
          </cell>
        </row>
        <row r="5186">
          <cell r="A5186">
            <v>37478</v>
          </cell>
          <cell r="B5186" t="str">
            <v>DECOR KK 78 10L.</v>
          </cell>
          <cell r="C5186">
            <v>21.5</v>
          </cell>
        </row>
        <row r="5187">
          <cell r="A5187">
            <v>43917</v>
          </cell>
          <cell r="B5187" t="str">
            <v>DECOR KK 117 0,1L 1P</v>
          </cell>
          <cell r="C5187">
            <v>8</v>
          </cell>
        </row>
        <row r="5188">
          <cell r="A5188">
            <v>42475</v>
          </cell>
          <cell r="B5188" t="str">
            <v>WALLPAPER LIVING KK</v>
          </cell>
          <cell r="C5188">
            <v>12</v>
          </cell>
        </row>
        <row r="5189">
          <cell r="A5189">
            <v>37127</v>
          </cell>
          <cell r="B5189" t="str">
            <v>DECOR KK 127 1,5L</v>
          </cell>
          <cell r="C5189">
            <v>29.5</v>
          </cell>
        </row>
        <row r="5190">
          <cell r="A5190">
            <v>44206</v>
          </cell>
          <cell r="B5190" t="str">
            <v>CEMENTORESINA WALL K</v>
          </cell>
          <cell r="C5190">
            <v>60</v>
          </cell>
        </row>
        <row r="5191">
          <cell r="A5191">
            <v>27590</v>
          </cell>
          <cell r="B5191" t="str">
            <v>KD SUP.PAINT I198003</v>
          </cell>
          <cell r="C5191">
            <v>12.6</v>
          </cell>
        </row>
        <row r="5192">
          <cell r="A5192">
            <v>46710</v>
          </cell>
          <cell r="B5192" t="str">
            <v>CEMENTORESINA 2 KK11</v>
          </cell>
          <cell r="C5192">
            <v>44</v>
          </cell>
        </row>
        <row r="5193">
          <cell r="A5193">
            <v>32191</v>
          </cell>
          <cell r="B5193" t="str">
            <v>KK KOMPACT PITT.K027</v>
          </cell>
          <cell r="C5193">
            <v>15.219999999999999</v>
          </cell>
        </row>
        <row r="5194">
          <cell r="A5194">
            <v>11536</v>
          </cell>
          <cell r="B5194" t="str">
            <v>BIO.TINTEGGIO C3023</v>
          </cell>
          <cell r="C5194">
            <v>7.33</v>
          </cell>
        </row>
        <row r="5195">
          <cell r="A5195">
            <v>43941</v>
          </cell>
          <cell r="B5195" t="str">
            <v>DECOR KK 141 0,1L 1P</v>
          </cell>
          <cell r="C5195">
            <v>8</v>
          </cell>
        </row>
        <row r="5196">
          <cell r="A5196">
            <v>32758</v>
          </cell>
          <cell r="B5196" t="str">
            <v>KK ECO ACR.FLEX 1,0</v>
          </cell>
          <cell r="C5196">
            <v>6.8400000000000007</v>
          </cell>
        </row>
        <row r="5197">
          <cell r="A5197">
            <v>44183</v>
          </cell>
          <cell r="B5197" t="str">
            <v>KK KOMPACT MED.S.SCU</v>
          </cell>
          <cell r="C5197">
            <v>5.17</v>
          </cell>
        </row>
        <row r="5198">
          <cell r="A5198">
            <v>43844</v>
          </cell>
          <cell r="B5198" t="str">
            <v>DECOR KK 44 0,1L 1PZ</v>
          </cell>
          <cell r="C5198">
            <v>8</v>
          </cell>
        </row>
        <row r="5199">
          <cell r="A5199">
            <v>21725</v>
          </cell>
          <cell r="B5199" t="str">
            <v>KK SILOX FINISH 0,7</v>
          </cell>
          <cell r="C5199">
            <v>7.44</v>
          </cell>
        </row>
        <row r="5200">
          <cell r="A5200">
            <v>45309</v>
          </cell>
          <cell r="B5200" t="str">
            <v>SIS.MI.C.A FACCIATA</v>
          </cell>
          <cell r="C5200">
            <v>2079</v>
          </cell>
        </row>
        <row r="5201">
          <cell r="A5201">
            <v>43896</v>
          </cell>
          <cell r="B5201" t="str">
            <v>DECOR KK 96 0,1L 1PZ</v>
          </cell>
          <cell r="C5201">
            <v>8</v>
          </cell>
        </row>
        <row r="5202">
          <cell r="A5202">
            <v>35697</v>
          </cell>
          <cell r="B5202" t="str">
            <v>KK ACRILEX FINISH 1.</v>
          </cell>
          <cell r="C5202">
            <v>3.94</v>
          </cell>
        </row>
        <row r="5203">
          <cell r="A5203">
            <v>47776</v>
          </cell>
          <cell r="B5203" t="str">
            <v>SHOPPER COTONE WHITE</v>
          </cell>
          <cell r="C5203">
            <v>6.1</v>
          </cell>
        </row>
        <row r="5204">
          <cell r="A5204">
            <v>44310</v>
          </cell>
          <cell r="B5204" t="str">
            <v>CEMENTORESINA WALL K</v>
          </cell>
          <cell r="C5204">
            <v>60</v>
          </cell>
        </row>
        <row r="5205">
          <cell r="A5205">
            <v>43638</v>
          </cell>
          <cell r="B5205" t="str">
            <v>MICRORESINA PARQUET</v>
          </cell>
          <cell r="C5205">
            <v>16</v>
          </cell>
        </row>
        <row r="5206">
          <cell r="A5206">
            <v>18643</v>
          </cell>
          <cell r="B5206" t="str">
            <v>DECOR WR05  10L</v>
          </cell>
          <cell r="C5206">
            <v>19.5</v>
          </cell>
        </row>
        <row r="5207">
          <cell r="A5207">
            <v>15048</v>
          </cell>
          <cell r="B5207" t="str">
            <v>KERACEM ECO PRONTO 2</v>
          </cell>
          <cell r="C5207">
            <v>0.32</v>
          </cell>
        </row>
        <row r="5208">
          <cell r="A5208">
            <v>10786</v>
          </cell>
          <cell r="B5208" t="str">
            <v>AQUA-PUR HPX SAT.2X5</v>
          </cell>
          <cell r="C5208">
            <v>37.21</v>
          </cell>
        </row>
        <row r="5209">
          <cell r="A5209">
            <v>16763</v>
          </cell>
          <cell r="B5209" t="str">
            <v>KD SUP.PAINT I126006</v>
          </cell>
          <cell r="C5209">
            <v>14.540000000000001</v>
          </cell>
        </row>
        <row r="5210">
          <cell r="A5210">
            <v>45925</v>
          </cell>
          <cell r="B5210" t="str">
            <v>KK KOMPACT PITT.K182</v>
          </cell>
          <cell r="C5210">
            <v>21.43</v>
          </cell>
        </row>
        <row r="5211">
          <cell r="A5211">
            <v>4845</v>
          </cell>
          <cell r="B5211" t="str">
            <v>BIO.TINTEGGIO C3003</v>
          </cell>
          <cell r="C5211">
            <v>8.120000000000001</v>
          </cell>
        </row>
        <row r="5212">
          <cell r="A5212">
            <v>42996</v>
          </cell>
          <cell r="B5212" t="str">
            <v>KK SILOX FINISH 1.5</v>
          </cell>
          <cell r="C5212">
            <v>6.74</v>
          </cell>
        </row>
        <row r="5213">
          <cell r="A5213">
            <v>42542</v>
          </cell>
          <cell r="B5213" t="str">
            <v>WALLPAPER LIVING KK</v>
          </cell>
          <cell r="C5213">
            <v>12</v>
          </cell>
        </row>
        <row r="5214">
          <cell r="A5214">
            <v>42058</v>
          </cell>
          <cell r="B5214" t="str">
            <v>OUTDOOR PAINT KK 58</v>
          </cell>
          <cell r="C5214">
            <v>20.5</v>
          </cell>
        </row>
        <row r="5215">
          <cell r="A5215" t="str">
            <v>G0935</v>
          </cell>
          <cell r="B5215" t="str">
            <v>KCC CARD A5 KK97 (3</v>
          </cell>
          <cell r="C5215">
            <v>0.9</v>
          </cell>
        </row>
        <row r="5216">
          <cell r="A5216">
            <v>44174</v>
          </cell>
          <cell r="B5216" t="str">
            <v>KK KOMPACT MED.S.SCU</v>
          </cell>
          <cell r="C5216">
            <v>5.17</v>
          </cell>
        </row>
        <row r="5217">
          <cell r="A5217">
            <v>42934</v>
          </cell>
          <cell r="B5217" t="str">
            <v>PATINA LIVING KK 134</v>
          </cell>
          <cell r="C5217">
            <v>33</v>
          </cell>
        </row>
        <row r="5218">
          <cell r="A5218">
            <v>32987</v>
          </cell>
          <cell r="B5218" t="str">
            <v>KK KOMPACT MED.C3048</v>
          </cell>
          <cell r="C5218">
            <v>4.5299999999999994</v>
          </cell>
        </row>
        <row r="5219">
          <cell r="A5219" t="str">
            <v>0000H</v>
          </cell>
          <cell r="B5219" t="str">
            <v>FUGABELLA COLOR KK 2</v>
          </cell>
          <cell r="C5219">
            <v>4.67</v>
          </cell>
        </row>
        <row r="5220">
          <cell r="A5220">
            <v>43288</v>
          </cell>
          <cell r="B5220" t="str">
            <v>STRIPE LIVING KK 88</v>
          </cell>
          <cell r="C5220">
            <v>26.5</v>
          </cell>
        </row>
        <row r="5221">
          <cell r="A5221">
            <v>41882</v>
          </cell>
          <cell r="B5221" t="str">
            <v>MICRORESINA XTREME I</v>
          </cell>
          <cell r="C5221">
            <v>42</v>
          </cell>
        </row>
        <row r="5222">
          <cell r="A5222">
            <v>37128</v>
          </cell>
          <cell r="B5222" t="str">
            <v>DECOR KK 128 1,5L</v>
          </cell>
          <cell r="C5222">
            <v>26.5</v>
          </cell>
        </row>
        <row r="5223">
          <cell r="A5223">
            <v>19586</v>
          </cell>
          <cell r="B5223" t="str">
            <v>KK SILOX FINISH 1.2</v>
          </cell>
          <cell r="C5223">
            <v>6.74</v>
          </cell>
        </row>
        <row r="5224">
          <cell r="A5224">
            <v>4787</v>
          </cell>
          <cell r="B5224" t="str">
            <v>FACTORY COLWET EP A</v>
          </cell>
          <cell r="C5224">
            <v>9.92</v>
          </cell>
        </row>
        <row r="5225">
          <cell r="A5225">
            <v>44588</v>
          </cell>
          <cell r="B5225" t="str">
            <v>KK SILOX FINISH 1.2</v>
          </cell>
          <cell r="C5225">
            <v>7.94</v>
          </cell>
        </row>
        <row r="5226">
          <cell r="A5226">
            <v>42264</v>
          </cell>
          <cell r="B5226" t="str">
            <v>WALLPAPER KK 64 MQ</v>
          </cell>
          <cell r="C5226">
            <v>27.5</v>
          </cell>
        </row>
        <row r="5227">
          <cell r="A5227">
            <v>18787</v>
          </cell>
          <cell r="B5227" t="str">
            <v>KK SILOX FINISH 1.0</v>
          </cell>
          <cell r="C5227">
            <v>7.8599999999999994</v>
          </cell>
        </row>
        <row r="5228">
          <cell r="A5228">
            <v>32802</v>
          </cell>
          <cell r="B5228" t="str">
            <v>KK SILOX PIT.S025007</v>
          </cell>
          <cell r="C5228">
            <v>23.73</v>
          </cell>
        </row>
        <row r="5229">
          <cell r="A5229">
            <v>29160</v>
          </cell>
          <cell r="B5229" t="str">
            <v>KK SILOX FINISH 0,7</v>
          </cell>
          <cell r="C5229">
            <v>6.74</v>
          </cell>
        </row>
        <row r="5230">
          <cell r="A5230">
            <v>45116</v>
          </cell>
          <cell r="B5230" t="str">
            <v>KK ACRIL.FLEX S.SCUD</v>
          </cell>
          <cell r="C5230">
            <v>25.36</v>
          </cell>
        </row>
        <row r="5231">
          <cell r="A5231">
            <v>44209</v>
          </cell>
          <cell r="B5231" t="str">
            <v>CEMENTORESINA WALL K</v>
          </cell>
          <cell r="C5231">
            <v>60</v>
          </cell>
        </row>
        <row r="5232">
          <cell r="A5232">
            <v>43018</v>
          </cell>
          <cell r="B5232" t="str">
            <v>OUTDOOR PLASTER KK 1</v>
          </cell>
          <cell r="C5232">
            <v>4.5</v>
          </cell>
        </row>
        <row r="5233">
          <cell r="A5233">
            <v>23797</v>
          </cell>
          <cell r="B5233" t="str">
            <v>KK ECO SIL.VELAT.K03</v>
          </cell>
          <cell r="C5233">
            <v>34</v>
          </cell>
        </row>
        <row r="5234">
          <cell r="A5234">
            <v>3949</v>
          </cell>
          <cell r="B5234" t="str">
            <v>BIO.TINTEGGIO S05900</v>
          </cell>
          <cell r="C5234">
            <v>6.32</v>
          </cell>
        </row>
        <row r="5235">
          <cell r="A5235">
            <v>36602</v>
          </cell>
          <cell r="B5235" t="str">
            <v>KD PAINT I129006 14L</v>
          </cell>
          <cell r="C5235">
            <v>9.32</v>
          </cell>
        </row>
        <row r="5236">
          <cell r="A5236">
            <v>15071</v>
          </cell>
          <cell r="B5236" t="str">
            <v>MICRORESINA WR04 2,5</v>
          </cell>
          <cell r="C5236">
            <v>49.5</v>
          </cell>
        </row>
        <row r="5237">
          <cell r="A5237">
            <v>46971</v>
          </cell>
          <cell r="B5237" t="str">
            <v>KLIMA AIRWOOLPLUS 12</v>
          </cell>
          <cell r="C5237">
            <v>52.5</v>
          </cell>
        </row>
        <row r="5238">
          <cell r="A5238">
            <v>27863</v>
          </cell>
          <cell r="B5238" t="str">
            <v>KK ECO SIL.VELAT.K03</v>
          </cell>
          <cell r="C5238">
            <v>34</v>
          </cell>
        </row>
        <row r="5239">
          <cell r="A5239">
            <v>21765</v>
          </cell>
          <cell r="B5239" t="str">
            <v>KK SILOX FINISH 0,7</v>
          </cell>
          <cell r="C5239">
            <v>7.44</v>
          </cell>
        </row>
        <row r="5240">
          <cell r="A5240">
            <v>4864</v>
          </cell>
          <cell r="B5240" t="str">
            <v>BIO.SIL.PURO 1,0 C30</v>
          </cell>
          <cell r="C5240">
            <v>6.07</v>
          </cell>
        </row>
        <row r="5241">
          <cell r="A5241">
            <v>43535</v>
          </cell>
          <cell r="B5241" t="str">
            <v>MICRORESINA FLOOR KK</v>
          </cell>
          <cell r="C5241">
            <v>29.5</v>
          </cell>
        </row>
        <row r="5242">
          <cell r="A5242">
            <v>12740</v>
          </cell>
          <cell r="B5242" t="str">
            <v>BIO.SIL.PURO 1,2 S07</v>
          </cell>
          <cell r="C5242">
            <v>6.87</v>
          </cell>
        </row>
        <row r="5243">
          <cell r="A5243">
            <v>44030</v>
          </cell>
          <cell r="B5243" t="str">
            <v>CEMENTORESINA KK 30</v>
          </cell>
          <cell r="C5243">
            <v>60</v>
          </cell>
        </row>
        <row r="5244">
          <cell r="A5244">
            <v>42220</v>
          </cell>
          <cell r="B5244" t="str">
            <v>WALLPAPER KK 20 MQ</v>
          </cell>
          <cell r="C5244">
            <v>29.5</v>
          </cell>
        </row>
        <row r="5245">
          <cell r="A5245">
            <v>39914</v>
          </cell>
          <cell r="B5245" t="str">
            <v>WALLCRETE KK 114 MQ</v>
          </cell>
          <cell r="C5245">
            <v>49.5</v>
          </cell>
        </row>
        <row r="5246">
          <cell r="A5246">
            <v>30360</v>
          </cell>
          <cell r="B5246" t="str">
            <v>KK SILOX PIT.K065010</v>
          </cell>
          <cell r="C5246">
            <v>25.93</v>
          </cell>
        </row>
        <row r="5247">
          <cell r="A5247">
            <v>19081</v>
          </cell>
          <cell r="B5247" t="str">
            <v>KK SILOX FINISH 1.2</v>
          </cell>
          <cell r="C5247">
            <v>7.8599999999999994</v>
          </cell>
        </row>
        <row r="5248">
          <cell r="A5248" t="str">
            <v>G0836</v>
          </cell>
          <cell r="B5248" t="str">
            <v>KCC COLOR PALETTE</v>
          </cell>
          <cell r="C5248">
            <v>19.100000000000001</v>
          </cell>
        </row>
        <row r="5249">
          <cell r="A5249">
            <v>7523</v>
          </cell>
          <cell r="B5249" t="str">
            <v>GEOLITE GEL A 2X6KG</v>
          </cell>
          <cell r="C5249">
            <v>20.990000000000002</v>
          </cell>
        </row>
        <row r="5250">
          <cell r="A5250">
            <v>46738</v>
          </cell>
          <cell r="B5250" t="str">
            <v>CEMENTORESINA 2 KK13</v>
          </cell>
          <cell r="C5250">
            <v>44</v>
          </cell>
        </row>
        <row r="5251">
          <cell r="A5251">
            <v>45016</v>
          </cell>
          <cell r="B5251" t="str">
            <v>KK SILOX FINISH 1.5</v>
          </cell>
          <cell r="C5251">
            <v>7.94</v>
          </cell>
        </row>
        <row r="5252">
          <cell r="A5252">
            <v>44599</v>
          </cell>
          <cell r="B5252" t="str">
            <v>KK SILOX FINISH 1.2</v>
          </cell>
          <cell r="C5252">
            <v>7.94</v>
          </cell>
        </row>
        <row r="5253">
          <cell r="A5253">
            <v>43446</v>
          </cell>
          <cell r="B5253" t="str">
            <v>MICRORESINA FLOOR KK</v>
          </cell>
          <cell r="C5253">
            <v>30.5</v>
          </cell>
        </row>
        <row r="5254">
          <cell r="A5254">
            <v>39038</v>
          </cell>
          <cell r="B5254" t="str">
            <v>MICRORESINA KK 38 1+</v>
          </cell>
          <cell r="C5254">
            <v>51.5</v>
          </cell>
        </row>
        <row r="5255">
          <cell r="A5255">
            <v>33810</v>
          </cell>
          <cell r="B5255" t="str">
            <v>KK KOMPACT MED.S0310</v>
          </cell>
          <cell r="C5255">
            <v>4.0999999999999996</v>
          </cell>
        </row>
        <row r="5256">
          <cell r="A5256">
            <v>36186</v>
          </cell>
          <cell r="B5256" t="str">
            <v>MICRORESINA ZERO KK</v>
          </cell>
          <cell r="C5256">
            <v>45</v>
          </cell>
        </row>
        <row r="5257">
          <cell r="A5257">
            <v>32291</v>
          </cell>
          <cell r="B5257" t="str">
            <v>KK KOMPACT FIN.C3013</v>
          </cell>
          <cell r="C5257">
            <v>4.0999999999999996</v>
          </cell>
        </row>
        <row r="5258">
          <cell r="A5258">
            <v>16088</v>
          </cell>
          <cell r="B5258" t="str">
            <v>BIO.SIL.PURO 1,2 K05</v>
          </cell>
          <cell r="C5258">
            <v>6.07</v>
          </cell>
        </row>
        <row r="5259">
          <cell r="A5259">
            <v>8531</v>
          </cell>
          <cell r="B5259" t="str">
            <v>WALLPAPER WR09 MQ</v>
          </cell>
          <cell r="C5259">
            <v>27.5</v>
          </cell>
        </row>
        <row r="5260">
          <cell r="A5260">
            <v>42504</v>
          </cell>
          <cell r="B5260" t="str">
            <v>WALLPAPER LIVING KK</v>
          </cell>
          <cell r="C5260">
            <v>11</v>
          </cell>
        </row>
        <row r="5261">
          <cell r="A5261">
            <v>37049</v>
          </cell>
          <cell r="B5261" t="str">
            <v>DECOR KK 49 1,5L</v>
          </cell>
          <cell r="C5261">
            <v>25</v>
          </cell>
        </row>
        <row r="5262">
          <cell r="A5262">
            <v>35722</v>
          </cell>
          <cell r="B5262" t="str">
            <v>MICRORESINA ZERO KK</v>
          </cell>
          <cell r="C5262">
            <v>42</v>
          </cell>
        </row>
        <row r="5263">
          <cell r="A5263">
            <v>11809</v>
          </cell>
          <cell r="B5263" t="str">
            <v>BIO.INTONAC.0,5 C305</v>
          </cell>
          <cell r="C5263">
            <v>2.8600000000000003</v>
          </cell>
        </row>
        <row r="5264">
          <cell r="A5264">
            <v>8665</v>
          </cell>
          <cell r="B5264" t="str">
            <v>BIO.SIL.PURO 1,0 K00</v>
          </cell>
          <cell r="C5264">
            <v>6.07</v>
          </cell>
        </row>
        <row r="5265">
          <cell r="A5265">
            <v>20182</v>
          </cell>
          <cell r="B5265" t="str">
            <v>KK QUARZITE K036004</v>
          </cell>
          <cell r="C5265">
            <v>15.36</v>
          </cell>
        </row>
        <row r="5266">
          <cell r="A5266">
            <v>38067</v>
          </cell>
          <cell r="B5266" t="str">
            <v>ABSOLUTE KK 67 4L</v>
          </cell>
          <cell r="C5266">
            <v>13</v>
          </cell>
        </row>
        <row r="5267">
          <cell r="A5267">
            <v>11824</v>
          </cell>
          <cell r="B5267" t="str">
            <v>BIO.MARMORINO C3008</v>
          </cell>
          <cell r="C5267">
            <v>4.3</v>
          </cell>
        </row>
        <row r="5268">
          <cell r="A5268">
            <v>50348</v>
          </cell>
          <cell r="B5268" t="str">
            <v>NEUTRO COLOR 44 12X3</v>
          </cell>
          <cell r="C5268">
            <v>17.369999999999997</v>
          </cell>
        </row>
        <row r="5269">
          <cell r="A5269">
            <v>43295</v>
          </cell>
          <cell r="B5269" t="str">
            <v>STRIPE LIVING KK 95</v>
          </cell>
          <cell r="C5269">
            <v>25.5</v>
          </cell>
        </row>
        <row r="5270">
          <cell r="A5270">
            <v>39315</v>
          </cell>
          <cell r="B5270" t="str">
            <v>MICRORESINA KK 115 2</v>
          </cell>
          <cell r="C5270">
            <v>49.5</v>
          </cell>
        </row>
        <row r="5271">
          <cell r="A5271">
            <v>13526</v>
          </cell>
          <cell r="B5271" t="str">
            <v>TASS.AVVITAB.ACCIAIO</v>
          </cell>
          <cell r="C5271">
            <v>1.69</v>
          </cell>
        </row>
        <row r="5272">
          <cell r="A5272">
            <v>2062</v>
          </cell>
          <cell r="B5272" t="str">
            <v>BIO.INTONAC.0,5 K007</v>
          </cell>
          <cell r="C5272">
            <v>2.8600000000000003</v>
          </cell>
        </row>
        <row r="5273">
          <cell r="A5273">
            <v>45708</v>
          </cell>
          <cell r="B5273" t="str">
            <v>KK SILOX FINISH 1.0</v>
          </cell>
          <cell r="C5273">
            <v>7.44</v>
          </cell>
        </row>
        <row r="5274">
          <cell r="A5274">
            <v>43597</v>
          </cell>
          <cell r="B5274" t="str">
            <v>KK KOMPACT FINE S.SC</v>
          </cell>
          <cell r="C5274">
            <v>5.17</v>
          </cell>
        </row>
        <row r="5275">
          <cell r="A5275">
            <v>39590</v>
          </cell>
          <cell r="B5275" t="str">
            <v>BIO.INTONAC.0,5 K100</v>
          </cell>
          <cell r="C5275">
            <v>2.8600000000000003</v>
          </cell>
        </row>
        <row r="5276">
          <cell r="A5276">
            <v>25066</v>
          </cell>
          <cell r="B5276" t="str">
            <v>KK SILOX PIT.MB GD 3</v>
          </cell>
          <cell r="C5276">
            <v>19.190000000000001</v>
          </cell>
        </row>
        <row r="5277">
          <cell r="A5277">
            <v>14494</v>
          </cell>
          <cell r="B5277" t="str">
            <v>STEEL DRYFIX 8-1000</v>
          </cell>
          <cell r="C5277">
            <v>19.350000000000001</v>
          </cell>
        </row>
        <row r="5278">
          <cell r="A5278">
            <v>39719</v>
          </cell>
          <cell r="B5278" t="str">
            <v>KK SILOX FINISH 1.2</v>
          </cell>
          <cell r="C5278">
            <v>6.74</v>
          </cell>
        </row>
        <row r="5279">
          <cell r="A5279">
            <v>24514</v>
          </cell>
          <cell r="B5279" t="str">
            <v>KK ECO ACR.FLEX 1,0</v>
          </cell>
          <cell r="C5279">
            <v>7.5400000000000009</v>
          </cell>
        </row>
        <row r="5280">
          <cell r="A5280">
            <v>49089</v>
          </cell>
          <cell r="B5280" t="str">
            <v>GIACCA WARM BLACK SI</v>
          </cell>
          <cell r="C5280">
            <v>59.7</v>
          </cell>
        </row>
        <row r="5281">
          <cell r="A5281">
            <v>35704</v>
          </cell>
          <cell r="B5281" t="str">
            <v>MICRORESINA ZERO KK</v>
          </cell>
          <cell r="C5281">
            <v>42</v>
          </cell>
        </row>
        <row r="5282">
          <cell r="A5282">
            <v>44817</v>
          </cell>
          <cell r="B5282" t="str">
            <v>CEMENTORESINA R11 KK</v>
          </cell>
          <cell r="C5282">
            <v>80</v>
          </cell>
        </row>
        <row r="5283">
          <cell r="A5283">
            <v>43826</v>
          </cell>
          <cell r="B5283" t="str">
            <v>DECOR KK 26 0,1L 1PZ</v>
          </cell>
          <cell r="C5283">
            <v>8</v>
          </cell>
        </row>
        <row r="5284">
          <cell r="A5284">
            <v>38715</v>
          </cell>
          <cell r="B5284" t="str">
            <v>CEMENTORESINA 1 KK11</v>
          </cell>
          <cell r="C5284">
            <v>44</v>
          </cell>
        </row>
        <row r="5285">
          <cell r="A5285">
            <v>38326</v>
          </cell>
          <cell r="B5285" t="str">
            <v>ABSOLUTE KK 126 10L</v>
          </cell>
          <cell r="C5285">
            <v>10.5</v>
          </cell>
        </row>
        <row r="5286">
          <cell r="A5286">
            <v>12698</v>
          </cell>
          <cell r="B5286" t="str">
            <v>BIO.SIL.PURO 1,5 S03</v>
          </cell>
          <cell r="C5286">
            <v>6.07</v>
          </cell>
        </row>
        <row r="5287">
          <cell r="A5287">
            <v>12557</v>
          </cell>
          <cell r="B5287" t="str">
            <v>BIO.SIL.PURO 1,0 S03</v>
          </cell>
          <cell r="C5287">
            <v>6.87</v>
          </cell>
        </row>
        <row r="5288">
          <cell r="A5288">
            <v>6528</v>
          </cell>
          <cell r="B5288" t="str">
            <v>BIO.SIL.PURO 1,2 C30</v>
          </cell>
          <cell r="C5288">
            <v>6.07</v>
          </cell>
        </row>
        <row r="5289">
          <cell r="A5289">
            <v>49051</v>
          </cell>
          <cell r="B5289" t="str">
            <v>POLO WHITE UOMO SIZE</v>
          </cell>
          <cell r="C5289">
            <v>9.6</v>
          </cell>
        </row>
        <row r="5290">
          <cell r="A5290">
            <v>44018</v>
          </cell>
          <cell r="B5290" t="str">
            <v>CEMENTORESINA KK 18</v>
          </cell>
          <cell r="C5290">
            <v>60</v>
          </cell>
        </row>
        <row r="5291">
          <cell r="A5291">
            <v>23971</v>
          </cell>
          <cell r="B5291" t="str">
            <v>KK SILOX PIT.S050006</v>
          </cell>
          <cell r="C5291">
            <v>24.15</v>
          </cell>
        </row>
        <row r="5292">
          <cell r="A5292">
            <v>16267</v>
          </cell>
          <cell r="B5292" t="str">
            <v>FB.2-12 4X5KG 39 BAH</v>
          </cell>
          <cell r="C5292">
            <v>2.77</v>
          </cell>
        </row>
        <row r="5293">
          <cell r="A5293">
            <v>45211</v>
          </cell>
          <cell r="B5293" t="str">
            <v>KK ACRIL.FLEX S.SCUD</v>
          </cell>
          <cell r="C5293">
            <v>23.3</v>
          </cell>
        </row>
        <row r="5294">
          <cell r="A5294">
            <v>12448</v>
          </cell>
          <cell r="B5294" t="str">
            <v>BIO.SILICATO CONSOLI</v>
          </cell>
          <cell r="C5294">
            <v>8.89</v>
          </cell>
        </row>
        <row r="5295">
          <cell r="A5295">
            <v>2939</v>
          </cell>
          <cell r="B5295" t="str">
            <v>BIO.SIL.PURO PIT.K03</v>
          </cell>
          <cell r="C5295">
            <v>21.05</v>
          </cell>
        </row>
        <row r="5296">
          <cell r="A5296">
            <v>37309</v>
          </cell>
          <cell r="B5296" t="str">
            <v>DECOR KK 109 4L.</v>
          </cell>
          <cell r="C5296">
            <v>24</v>
          </cell>
        </row>
        <row r="5297">
          <cell r="A5297">
            <v>36487</v>
          </cell>
          <cell r="B5297" t="str">
            <v>OUTDOOR PAINT BC 4L</v>
          </cell>
          <cell r="C5297">
            <v>17.11</v>
          </cell>
        </row>
        <row r="5298">
          <cell r="A5298">
            <v>45169</v>
          </cell>
          <cell r="B5298" t="str">
            <v>KK ACRIL.FLEX S.SCUD</v>
          </cell>
          <cell r="C5298">
            <v>25.36</v>
          </cell>
        </row>
        <row r="5299">
          <cell r="A5299">
            <v>39839</v>
          </cell>
          <cell r="B5299" t="str">
            <v>WALLCRETE KK 39 MQ</v>
          </cell>
          <cell r="C5299">
            <v>49.5</v>
          </cell>
        </row>
        <row r="5300">
          <cell r="A5300">
            <v>23351</v>
          </cell>
          <cell r="B5300" t="str">
            <v>KD SINTOLITE 6X0,5L.</v>
          </cell>
          <cell r="C5300">
            <v>27.07</v>
          </cell>
        </row>
        <row r="5301">
          <cell r="A5301">
            <v>13756</v>
          </cell>
          <cell r="B5301" t="str">
            <v>L34 EVOLUTION CHIARO</v>
          </cell>
          <cell r="C5301">
            <v>5.89</v>
          </cell>
        </row>
        <row r="5302">
          <cell r="A5302">
            <v>74347</v>
          </cell>
          <cell r="B5302" t="str">
            <v>FUGABELLA COLOR 49 8</v>
          </cell>
          <cell r="C5302">
            <v>4.67</v>
          </cell>
        </row>
        <row r="5303">
          <cell r="A5303">
            <v>39281</v>
          </cell>
          <cell r="B5303" t="str">
            <v>MICRORESINA KK 81 2,</v>
          </cell>
          <cell r="C5303">
            <v>49.5</v>
          </cell>
        </row>
        <row r="5304">
          <cell r="A5304">
            <v>24337</v>
          </cell>
          <cell r="B5304" t="str">
            <v>KK ACRIL.FLEX K02700</v>
          </cell>
          <cell r="C5304">
            <v>19.190000000000001</v>
          </cell>
        </row>
        <row r="5305">
          <cell r="A5305">
            <v>42033</v>
          </cell>
          <cell r="B5305" t="str">
            <v>OUTDOOR PAINT KK 33</v>
          </cell>
          <cell r="C5305">
            <v>19</v>
          </cell>
        </row>
        <row r="5306">
          <cell r="A5306">
            <v>39592</v>
          </cell>
          <cell r="B5306" t="str">
            <v>DECOR WR02 1,5L.</v>
          </cell>
          <cell r="C5306">
            <v>26.5</v>
          </cell>
        </row>
        <row r="5307">
          <cell r="A5307">
            <v>37301</v>
          </cell>
          <cell r="B5307" t="str">
            <v>DECOR KK 101 4L.</v>
          </cell>
          <cell r="C5307">
            <v>22</v>
          </cell>
        </row>
        <row r="5308">
          <cell r="A5308">
            <v>34673</v>
          </cell>
          <cell r="B5308" t="str">
            <v>KK QUARZITE K050009</v>
          </cell>
          <cell r="C5308">
            <v>10.33</v>
          </cell>
        </row>
        <row r="5309">
          <cell r="A5309">
            <v>31991</v>
          </cell>
          <cell r="B5309" t="str">
            <v>KK KOMPACT PITT.K169</v>
          </cell>
          <cell r="C5309">
            <v>15.219999999999999</v>
          </cell>
        </row>
        <row r="5310">
          <cell r="A5310">
            <v>12918</v>
          </cell>
          <cell r="B5310" t="str">
            <v>BIO.SIL.PURO 1,2 C30</v>
          </cell>
          <cell r="C5310">
            <v>6.07</v>
          </cell>
        </row>
        <row r="5311">
          <cell r="A5311">
            <v>46342</v>
          </cell>
          <cell r="B5311" t="str">
            <v>CEMENTORESINA 1 KK14</v>
          </cell>
          <cell r="C5311">
            <v>44</v>
          </cell>
        </row>
        <row r="5312">
          <cell r="A5312">
            <v>41285</v>
          </cell>
          <cell r="B5312" t="str">
            <v>KK ACRIL.FLEX S05100</v>
          </cell>
          <cell r="C5312">
            <v>24.19</v>
          </cell>
        </row>
        <row r="5313">
          <cell r="A5313">
            <v>14607</v>
          </cell>
          <cell r="B5313" t="str">
            <v>FACT.COLORMAXI EP A</v>
          </cell>
          <cell r="C5313">
            <v>23.43</v>
          </cell>
        </row>
        <row r="5314">
          <cell r="A5314" t="str">
            <v>G0998</v>
          </cell>
          <cell r="B5314" t="str">
            <v>KCC STATION</v>
          </cell>
          <cell r="C5314">
            <v>740</v>
          </cell>
        </row>
        <row r="5315">
          <cell r="A5315">
            <v>43808</v>
          </cell>
          <cell r="B5315" t="str">
            <v>DECOR KK 8 0,1L 1PZ.</v>
          </cell>
          <cell r="C5315">
            <v>8</v>
          </cell>
        </row>
        <row r="5316">
          <cell r="A5316">
            <v>43423</v>
          </cell>
          <cell r="B5316" t="str">
            <v>MICRORESINA FLOOR KK</v>
          </cell>
          <cell r="C5316">
            <v>30.5</v>
          </cell>
        </row>
        <row r="5317">
          <cell r="A5317">
            <v>28606</v>
          </cell>
          <cell r="B5317" t="str">
            <v>KK ACRIL.FLEX S06800</v>
          </cell>
          <cell r="C5317">
            <v>18.899999999999999</v>
          </cell>
        </row>
        <row r="5318">
          <cell r="A5318">
            <v>42426</v>
          </cell>
          <cell r="B5318" t="str">
            <v>WALLPAPER LIVING KK</v>
          </cell>
          <cell r="C5318">
            <v>12</v>
          </cell>
        </row>
        <row r="5319">
          <cell r="A5319">
            <v>38234</v>
          </cell>
          <cell r="B5319" t="str">
            <v>ABSOLUTE KK 34 10L</v>
          </cell>
          <cell r="C5319">
            <v>11</v>
          </cell>
        </row>
        <row r="5320">
          <cell r="A5320">
            <v>18897</v>
          </cell>
          <cell r="B5320" t="str">
            <v>KK ACRILEX FINISH 1.</v>
          </cell>
          <cell r="C5320">
            <v>3.38</v>
          </cell>
        </row>
        <row r="5321">
          <cell r="A5321">
            <v>37155</v>
          </cell>
          <cell r="B5321" t="str">
            <v>DECOR MB 9,3L</v>
          </cell>
          <cell r="C5321">
            <v>14.8</v>
          </cell>
        </row>
        <row r="5322">
          <cell r="A5322">
            <v>36598</v>
          </cell>
          <cell r="B5322" t="str">
            <v>KK ACRIL.FLEX C3032</v>
          </cell>
          <cell r="C5322">
            <v>19.190000000000001</v>
          </cell>
        </row>
        <row r="5323">
          <cell r="A5323">
            <v>22239</v>
          </cell>
          <cell r="B5323" t="str">
            <v>KK KOMPACT FIN.S0590</v>
          </cell>
          <cell r="C5323">
            <v>4.0999999999999996</v>
          </cell>
        </row>
        <row r="5324">
          <cell r="A5324">
            <v>17285</v>
          </cell>
          <cell r="B5324" t="str">
            <v>MICRORESINA XTREME B</v>
          </cell>
          <cell r="C5324">
            <v>42</v>
          </cell>
        </row>
        <row r="5325">
          <cell r="A5325">
            <v>38916</v>
          </cell>
          <cell r="B5325" t="str">
            <v>CEMENTORESINA 2 KK11</v>
          </cell>
          <cell r="C5325">
            <v>44</v>
          </cell>
        </row>
        <row r="5326">
          <cell r="A5326">
            <v>16202</v>
          </cell>
          <cell r="B5326" t="str">
            <v>GEOLITE MICROSIL.S04</v>
          </cell>
          <cell r="C5326">
            <v>16.690000000000001</v>
          </cell>
        </row>
        <row r="5327">
          <cell r="A5327">
            <v>39718</v>
          </cell>
          <cell r="B5327" t="str">
            <v>KK SILOX FINISH 1.2</v>
          </cell>
          <cell r="C5327">
            <v>6.74</v>
          </cell>
        </row>
        <row r="5328">
          <cell r="A5328">
            <v>35557</v>
          </cell>
          <cell r="B5328" t="str">
            <v>KK ECO ACR.FLEX 1,0</v>
          </cell>
          <cell r="C5328">
            <v>6.8400000000000007</v>
          </cell>
        </row>
        <row r="5329">
          <cell r="A5329">
            <v>30608</v>
          </cell>
          <cell r="B5329" t="str">
            <v>KD SUP.PAINT I090007</v>
          </cell>
          <cell r="C5329">
            <v>14.540000000000001</v>
          </cell>
        </row>
        <row r="5330">
          <cell r="A5330">
            <v>8860</v>
          </cell>
          <cell r="B5330" t="str">
            <v>KLIMA AIRTECH 1000X5</v>
          </cell>
          <cell r="C5330">
            <v>27.5</v>
          </cell>
        </row>
        <row r="5331">
          <cell r="A5331">
            <v>39152</v>
          </cell>
          <cell r="B5331" t="str">
            <v>STRIPE KK 2  10LT</v>
          </cell>
          <cell r="C5331">
            <v>16.5</v>
          </cell>
        </row>
        <row r="5332">
          <cell r="A5332">
            <v>38796</v>
          </cell>
          <cell r="B5332" t="str">
            <v>STRIPE KK 121  4L</v>
          </cell>
          <cell r="C5332">
            <v>18.5</v>
          </cell>
        </row>
        <row r="5333">
          <cell r="A5333">
            <v>38423</v>
          </cell>
          <cell r="B5333" t="str">
            <v>INVISIBILE 5X2,4M KK</v>
          </cell>
          <cell r="C5333">
            <v>9.5</v>
          </cell>
        </row>
        <row r="5334">
          <cell r="A5334">
            <v>1086</v>
          </cell>
          <cell r="B5334" t="str">
            <v>BIO.SILICATO FONDO S</v>
          </cell>
          <cell r="C5334">
            <v>12.540000000000001</v>
          </cell>
        </row>
        <row r="5335">
          <cell r="A5335">
            <v>32227</v>
          </cell>
          <cell r="B5335" t="str">
            <v>KK KOMPACT PITT.C300</v>
          </cell>
          <cell r="C5335">
            <v>15.219999999999999</v>
          </cell>
        </row>
        <row r="5336">
          <cell r="A5336">
            <v>21790</v>
          </cell>
          <cell r="B5336" t="str">
            <v>KK SILOX FINISH 0,7</v>
          </cell>
          <cell r="C5336">
            <v>7.8599999999999994</v>
          </cell>
        </row>
        <row r="5337">
          <cell r="A5337">
            <v>15679</v>
          </cell>
          <cell r="B5337" t="str">
            <v>AQUAFORM DC GR.ANTIC</v>
          </cell>
          <cell r="C5337">
            <v>38.39</v>
          </cell>
        </row>
        <row r="5338">
          <cell r="A5338">
            <v>15292</v>
          </cell>
          <cell r="B5338" t="str">
            <v>BIO.SIL.PURO 1,2 K11</v>
          </cell>
          <cell r="C5338">
            <v>6.42</v>
          </cell>
        </row>
        <row r="5339">
          <cell r="A5339">
            <v>6795</v>
          </cell>
          <cell r="B5339" t="str">
            <v>BIO.SPATOLATO C3013</v>
          </cell>
          <cell r="C5339">
            <v>7.18</v>
          </cell>
        </row>
        <row r="5340">
          <cell r="A5340">
            <v>43794</v>
          </cell>
          <cell r="B5340" t="str">
            <v>KK SILOX PIT.S.SCUD.</v>
          </cell>
          <cell r="C5340">
            <v>27.160000000000004</v>
          </cell>
        </row>
        <row r="5341">
          <cell r="A5341">
            <v>11564</v>
          </cell>
          <cell r="B5341" t="str">
            <v>BIO.TINTEGGIO C3051</v>
          </cell>
          <cell r="C5341">
            <v>6.32</v>
          </cell>
        </row>
        <row r="5342">
          <cell r="A5342">
            <v>10887</v>
          </cell>
          <cell r="B5342" t="str">
            <v>SLC DURAROLL SIC 254</v>
          </cell>
          <cell r="C5342">
            <v>225</v>
          </cell>
        </row>
        <row r="5343">
          <cell r="A5343">
            <v>1206</v>
          </cell>
          <cell r="B5343" t="str">
            <v>FUGABELLA ECO CLEANE</v>
          </cell>
          <cell r="C5343">
            <v>7.7</v>
          </cell>
        </row>
        <row r="5344">
          <cell r="A5344">
            <v>32089</v>
          </cell>
          <cell r="B5344" t="str">
            <v>KK KOMPACT PITT.K061</v>
          </cell>
          <cell r="C5344">
            <v>16.72</v>
          </cell>
        </row>
        <row r="5345">
          <cell r="A5345">
            <v>12838</v>
          </cell>
          <cell r="B5345" t="str">
            <v>BIO.SIL.PURO PIT.S02</v>
          </cell>
          <cell r="C5345">
            <v>18.869999999999997</v>
          </cell>
        </row>
        <row r="5346">
          <cell r="A5346">
            <v>19888</v>
          </cell>
          <cell r="B5346" t="str">
            <v>PATINA KK 143 15KG</v>
          </cell>
          <cell r="C5346">
            <v>10</v>
          </cell>
        </row>
        <row r="5347">
          <cell r="A5347">
            <v>6923</v>
          </cell>
          <cell r="B5347" t="str">
            <v>TINTOM.HARBILHA450 U</v>
          </cell>
          <cell r="C5347">
            <v>21200</v>
          </cell>
        </row>
        <row r="5348">
          <cell r="A5348" t="str">
            <v>0003T</v>
          </cell>
          <cell r="B5348" t="str">
            <v>FUGALITE COLOR KK 81</v>
          </cell>
          <cell r="C5348">
            <v>18</v>
          </cell>
        </row>
        <row r="5349">
          <cell r="A5349">
            <v>30744</v>
          </cell>
          <cell r="B5349" t="str">
            <v>KD SUP.PAINT I094009</v>
          </cell>
          <cell r="C5349">
            <v>14.540000000000001</v>
          </cell>
        </row>
        <row r="5350">
          <cell r="A5350">
            <v>25087</v>
          </cell>
          <cell r="B5350" t="str">
            <v>KD SUPER PAINT BC GD</v>
          </cell>
          <cell r="C5350">
            <v>11.7</v>
          </cell>
        </row>
        <row r="5351">
          <cell r="A5351" t="str">
            <v>001F2</v>
          </cell>
          <cell r="B5351" t="str">
            <v>KOMPACT NEW MED.S004</v>
          </cell>
          <cell r="C5351">
            <v>4.0999999999999996</v>
          </cell>
        </row>
        <row r="5352">
          <cell r="A5352">
            <v>27520</v>
          </cell>
          <cell r="B5352" t="str">
            <v>KD SUP.PAINT I148010</v>
          </cell>
          <cell r="C5352">
            <v>14.540000000000001</v>
          </cell>
        </row>
        <row r="5353">
          <cell r="A5353">
            <v>8832</v>
          </cell>
          <cell r="B5353" t="str">
            <v>ECO DUR ZETA 1000X50</v>
          </cell>
          <cell r="C5353">
            <v>27</v>
          </cell>
        </row>
        <row r="5354">
          <cell r="A5354">
            <v>38955</v>
          </cell>
          <cell r="B5354" t="str">
            <v>STRIPE KK 130  4L</v>
          </cell>
          <cell r="C5354">
            <v>18.5</v>
          </cell>
        </row>
        <row r="5355">
          <cell r="A5355">
            <v>14566</v>
          </cell>
          <cell r="B5355" t="str">
            <v>FACT.COLORMAXI EP A</v>
          </cell>
          <cell r="C5355">
            <v>27.498000000000001</v>
          </cell>
        </row>
        <row r="5356">
          <cell r="A5356">
            <v>45091</v>
          </cell>
          <cell r="B5356" t="str">
            <v>KK SILOX PIT.S.SCUD</v>
          </cell>
          <cell r="C5356">
            <v>29.02</v>
          </cell>
        </row>
        <row r="5357">
          <cell r="A5357">
            <v>43958</v>
          </cell>
          <cell r="B5357" t="str">
            <v>KK SILOX PIT.S.SCUD.</v>
          </cell>
          <cell r="C5357">
            <v>27.160000000000004</v>
          </cell>
        </row>
        <row r="5358">
          <cell r="A5358">
            <v>41632</v>
          </cell>
          <cell r="B5358" t="str">
            <v>WALLCRETE LIVING KK</v>
          </cell>
          <cell r="C5358">
            <v>33</v>
          </cell>
        </row>
        <row r="5359">
          <cell r="A5359">
            <v>37407</v>
          </cell>
          <cell r="B5359" t="str">
            <v>DECOR KK 7 10L.</v>
          </cell>
          <cell r="C5359">
            <v>19.5</v>
          </cell>
        </row>
        <row r="5360">
          <cell r="A5360">
            <v>35915</v>
          </cell>
          <cell r="B5360" t="str">
            <v>MICRORESINA ZERO KK</v>
          </cell>
          <cell r="C5360">
            <v>45</v>
          </cell>
        </row>
        <row r="5361">
          <cell r="A5361">
            <v>21629</v>
          </cell>
          <cell r="B5361" t="str">
            <v>KK SILOX PIT.K051007</v>
          </cell>
          <cell r="C5361">
            <v>24.15</v>
          </cell>
        </row>
        <row r="5362">
          <cell r="A5362">
            <v>20180</v>
          </cell>
          <cell r="B5362" t="str">
            <v>KK QUARZITE K035008</v>
          </cell>
          <cell r="C5362">
            <v>10.33</v>
          </cell>
        </row>
        <row r="5363">
          <cell r="A5363">
            <v>44282</v>
          </cell>
          <cell r="B5363" t="str">
            <v>CEMENTORESINA WALL K</v>
          </cell>
          <cell r="C5363">
            <v>60</v>
          </cell>
        </row>
        <row r="5364">
          <cell r="A5364">
            <v>41711</v>
          </cell>
          <cell r="B5364" t="str">
            <v>WALLCRETE LIVING KK</v>
          </cell>
          <cell r="C5364">
            <v>32</v>
          </cell>
        </row>
        <row r="5365">
          <cell r="A5365">
            <v>19864</v>
          </cell>
          <cell r="B5365" t="str">
            <v>PATINA KK 119 15KG</v>
          </cell>
          <cell r="C5365">
            <v>9.5</v>
          </cell>
        </row>
        <row r="5366">
          <cell r="A5366">
            <v>41491</v>
          </cell>
          <cell r="B5366" t="str">
            <v>OUTDOOR PAINT KK 91</v>
          </cell>
          <cell r="C5366">
            <v>22.5</v>
          </cell>
        </row>
        <row r="5367">
          <cell r="A5367">
            <v>39918</v>
          </cell>
          <cell r="B5367" t="str">
            <v>WALLCRETE KK 118 MQ</v>
          </cell>
          <cell r="C5367">
            <v>49.5</v>
          </cell>
        </row>
        <row r="5368">
          <cell r="A5368">
            <v>39061</v>
          </cell>
          <cell r="B5368" t="str">
            <v>MICRORESINA KK 61 1+</v>
          </cell>
          <cell r="C5368">
            <v>51</v>
          </cell>
        </row>
        <row r="5369">
          <cell r="A5369">
            <v>38339</v>
          </cell>
          <cell r="B5369" t="str">
            <v>ABSOLUTE KK 139 10L</v>
          </cell>
          <cell r="C5369">
            <v>12</v>
          </cell>
        </row>
        <row r="5370">
          <cell r="A5370">
            <v>19985</v>
          </cell>
          <cell r="B5370" t="str">
            <v>MICRORESINA ZERO KK</v>
          </cell>
          <cell r="C5370">
            <v>42</v>
          </cell>
        </row>
        <row r="5371">
          <cell r="A5371">
            <v>5555</v>
          </cell>
          <cell r="B5371" t="str">
            <v>TAPPO (PER 6 L)1PZ</v>
          </cell>
          <cell r="C5371">
            <v>37</v>
          </cell>
        </row>
        <row r="5372">
          <cell r="A5372">
            <v>44852</v>
          </cell>
          <cell r="B5372" t="str">
            <v>CEMENTORESINA R11 KK</v>
          </cell>
          <cell r="C5372">
            <v>80</v>
          </cell>
        </row>
        <row r="5373">
          <cell r="A5373">
            <v>38427</v>
          </cell>
          <cell r="B5373" t="str">
            <v>INVISIBILE 5X2,4M KK</v>
          </cell>
          <cell r="C5373">
            <v>9.5</v>
          </cell>
        </row>
        <row r="5374">
          <cell r="A5374">
            <v>36131</v>
          </cell>
          <cell r="B5374" t="str">
            <v>MICRORESINA ZERO KK</v>
          </cell>
          <cell r="C5374">
            <v>45</v>
          </cell>
        </row>
        <row r="5375">
          <cell r="A5375">
            <v>19770</v>
          </cell>
          <cell r="B5375" t="str">
            <v>PATINA KK 26 15KG</v>
          </cell>
          <cell r="C5375">
            <v>9.5</v>
          </cell>
        </row>
        <row r="5376">
          <cell r="A5376">
            <v>19139</v>
          </cell>
          <cell r="B5376" t="str">
            <v>KK ECO SIL.VELAT.S02</v>
          </cell>
          <cell r="C5376">
            <v>34</v>
          </cell>
        </row>
        <row r="5377">
          <cell r="A5377">
            <v>16548</v>
          </cell>
          <cell r="B5377" t="str">
            <v>KK SILOX FINISH 1.2</v>
          </cell>
          <cell r="C5377">
            <v>4.8899999999999997</v>
          </cell>
        </row>
        <row r="5378">
          <cell r="A5378">
            <v>42618</v>
          </cell>
          <cell r="B5378" t="str">
            <v>PATINA KK 18 MQ</v>
          </cell>
          <cell r="C5378">
            <v>48.5</v>
          </cell>
        </row>
        <row r="5379">
          <cell r="A5379">
            <v>33432</v>
          </cell>
          <cell r="B5379" t="str">
            <v>KK ACRIL.FLEX S11500</v>
          </cell>
          <cell r="C5379">
            <v>22.15</v>
          </cell>
        </row>
        <row r="5380">
          <cell r="A5380">
            <v>45666</v>
          </cell>
          <cell r="B5380" t="str">
            <v>KK ACRILEX FINISH 1.</v>
          </cell>
          <cell r="C5380">
            <v>3.94</v>
          </cell>
        </row>
        <row r="5381">
          <cell r="A5381">
            <v>43623</v>
          </cell>
          <cell r="B5381" t="str">
            <v>MICRORESINA PARQUET</v>
          </cell>
          <cell r="C5381">
            <v>18</v>
          </cell>
        </row>
        <row r="5382">
          <cell r="A5382">
            <v>38222</v>
          </cell>
          <cell r="B5382" t="str">
            <v>ABSOLUTE KK 22 10L</v>
          </cell>
          <cell r="C5382">
            <v>11.5</v>
          </cell>
        </row>
        <row r="5383">
          <cell r="A5383">
            <v>29113</v>
          </cell>
          <cell r="B5383" t="str">
            <v>KD SUP.PAINT I171008</v>
          </cell>
          <cell r="C5383">
            <v>12.6</v>
          </cell>
        </row>
        <row r="5384">
          <cell r="A5384">
            <v>29903</v>
          </cell>
          <cell r="B5384" t="str">
            <v>KK KOMPACT FIN.K0710</v>
          </cell>
          <cell r="C5384">
            <v>4.0999999999999996</v>
          </cell>
        </row>
        <row r="5385">
          <cell r="A5385">
            <v>29825</v>
          </cell>
          <cell r="B5385" t="str">
            <v>KK KOMPACT FIN.K0260</v>
          </cell>
          <cell r="C5385">
            <v>4.0999999999999996</v>
          </cell>
        </row>
        <row r="5386">
          <cell r="A5386">
            <v>24393</v>
          </cell>
          <cell r="B5386" t="str">
            <v>KK ACRIL.FLEX K07100</v>
          </cell>
          <cell r="C5386">
            <v>19.190000000000001</v>
          </cell>
        </row>
        <row r="5387">
          <cell r="A5387">
            <v>18836</v>
          </cell>
          <cell r="B5387" t="str">
            <v>KLIMA FIX BIANCO 25K</v>
          </cell>
          <cell r="C5387">
            <v>0.75</v>
          </cell>
        </row>
        <row r="5388">
          <cell r="A5388">
            <v>44587</v>
          </cell>
          <cell r="B5388" t="str">
            <v>KK SILOX FINISH 1.2</v>
          </cell>
          <cell r="C5388">
            <v>7.94</v>
          </cell>
        </row>
        <row r="5389">
          <cell r="A5389">
            <v>43933</v>
          </cell>
          <cell r="B5389" t="str">
            <v>DECOR KK 133 0,1L 1P</v>
          </cell>
          <cell r="C5389">
            <v>8</v>
          </cell>
        </row>
        <row r="5390">
          <cell r="A5390">
            <v>39348</v>
          </cell>
          <cell r="B5390" t="str">
            <v>MICRORESINA KK 148 2</v>
          </cell>
          <cell r="C5390">
            <v>64.5</v>
          </cell>
        </row>
        <row r="5391">
          <cell r="A5391">
            <v>39289</v>
          </cell>
          <cell r="B5391" t="str">
            <v>MICRORESINA KK 89 2,</v>
          </cell>
          <cell r="C5391">
            <v>49.5</v>
          </cell>
        </row>
        <row r="5392">
          <cell r="A5392">
            <v>18949</v>
          </cell>
          <cell r="B5392" t="str">
            <v>KK SILOX FINISH 1.2</v>
          </cell>
          <cell r="C5392">
            <v>6.74</v>
          </cell>
        </row>
        <row r="5393">
          <cell r="A5393">
            <v>4026</v>
          </cell>
          <cell r="B5393" t="str">
            <v>BIO.INTONAC.0,5 BC G</v>
          </cell>
          <cell r="C5393">
            <v>6.9099999999999993</v>
          </cell>
        </row>
        <row r="5394">
          <cell r="A5394" t="str">
            <v>0007N</v>
          </cell>
          <cell r="B5394" t="str">
            <v>FUGAROK KK 71 20KG</v>
          </cell>
          <cell r="C5394">
            <v>2.16</v>
          </cell>
        </row>
        <row r="5395">
          <cell r="A5395">
            <v>42347</v>
          </cell>
          <cell r="B5395" t="str">
            <v>WALLPAPER KK 147 MQ</v>
          </cell>
          <cell r="C5395">
            <v>29.5</v>
          </cell>
        </row>
        <row r="5396">
          <cell r="A5396">
            <v>20007</v>
          </cell>
          <cell r="B5396" t="str">
            <v>KK ACRILEX FONDO 100</v>
          </cell>
          <cell r="C5396">
            <v>8.8000000000000007</v>
          </cell>
        </row>
        <row r="5397">
          <cell r="A5397">
            <v>43284</v>
          </cell>
          <cell r="B5397" t="str">
            <v>STRIPE LIVING KK 84</v>
          </cell>
          <cell r="C5397">
            <v>25.5</v>
          </cell>
        </row>
        <row r="5398">
          <cell r="A5398">
            <v>16106</v>
          </cell>
          <cell r="B5398" t="str">
            <v>BIO.SIL.PURO PIT.K05</v>
          </cell>
          <cell r="C5398">
            <v>17.98</v>
          </cell>
        </row>
        <row r="5399">
          <cell r="A5399">
            <v>12761</v>
          </cell>
          <cell r="B5399" t="str">
            <v>BIO.SIL.PURO PIT.S02</v>
          </cell>
          <cell r="C5399">
            <v>16.940000000000001</v>
          </cell>
        </row>
        <row r="5400">
          <cell r="A5400" t="str">
            <v>ERE</v>
          </cell>
          <cell r="B5400" t="str">
            <v>ADDEBITO RISARCIMENT</v>
          </cell>
          <cell r="C5400">
            <v>1</v>
          </cell>
        </row>
        <row r="5401">
          <cell r="A5401">
            <v>44810</v>
          </cell>
          <cell r="B5401" t="str">
            <v>CEMENTORESINA R11 KK</v>
          </cell>
          <cell r="C5401">
            <v>80</v>
          </cell>
        </row>
        <row r="5402">
          <cell r="A5402">
            <v>43579</v>
          </cell>
          <cell r="B5402" t="str">
            <v>KK KOMPACT FINE S.SC</v>
          </cell>
          <cell r="C5402">
            <v>5.17</v>
          </cell>
        </row>
        <row r="5403">
          <cell r="A5403">
            <v>21630</v>
          </cell>
          <cell r="B5403" t="str">
            <v>KK SILOX PIT.K051008</v>
          </cell>
          <cell r="C5403">
            <v>21.96</v>
          </cell>
        </row>
        <row r="5404">
          <cell r="A5404">
            <v>20142</v>
          </cell>
          <cell r="B5404" t="str">
            <v>KK QUARZITE K007002</v>
          </cell>
          <cell r="C5404">
            <v>10.33</v>
          </cell>
        </row>
        <row r="5405">
          <cell r="A5405" t="str">
            <v>001N9</v>
          </cell>
          <cell r="B5405" t="str">
            <v>GLASS CONNECT L10-60</v>
          </cell>
          <cell r="C5405">
            <v>4.9700000000000006</v>
          </cell>
        </row>
        <row r="5406">
          <cell r="A5406">
            <v>44642</v>
          </cell>
          <cell r="B5406" t="str">
            <v>CEMENTORESINA WALL K</v>
          </cell>
          <cell r="C5406">
            <v>44</v>
          </cell>
        </row>
        <row r="5407">
          <cell r="A5407">
            <v>32680</v>
          </cell>
          <cell r="B5407" t="str">
            <v>KK ECO ACR.FLEX 1,0</v>
          </cell>
          <cell r="C5407">
            <v>6.8400000000000007</v>
          </cell>
        </row>
        <row r="5408">
          <cell r="A5408">
            <v>1066</v>
          </cell>
          <cell r="B5408" t="str">
            <v>BIO.INTONAC.0,7 BC G</v>
          </cell>
          <cell r="C5408">
            <v>2.2000000000000002</v>
          </cell>
        </row>
        <row r="5409">
          <cell r="A5409">
            <v>35183</v>
          </cell>
          <cell r="B5409" t="str">
            <v>ABSOLUTE WR04 4L</v>
          </cell>
          <cell r="C5409">
            <v>14</v>
          </cell>
        </row>
        <row r="5410">
          <cell r="A5410">
            <v>8138</v>
          </cell>
          <cell r="B5410" t="str">
            <v>GEOLITE MICROSIL.K00</v>
          </cell>
          <cell r="C5410">
            <v>18.740000000000002</v>
          </cell>
        </row>
        <row r="5411">
          <cell r="A5411">
            <v>6677</v>
          </cell>
          <cell r="B5411" t="str">
            <v>BIO.SIL.PURO 1,2 K02</v>
          </cell>
          <cell r="C5411">
            <v>6.07</v>
          </cell>
        </row>
        <row r="5412">
          <cell r="A5412">
            <v>44655</v>
          </cell>
          <cell r="B5412" t="str">
            <v>CEMENTORESINA WALL K</v>
          </cell>
          <cell r="C5412">
            <v>44</v>
          </cell>
        </row>
        <row r="5413">
          <cell r="A5413">
            <v>39220</v>
          </cell>
          <cell r="B5413" t="str">
            <v>MICRORESINA KK 20 2,</v>
          </cell>
          <cell r="C5413">
            <v>49.5</v>
          </cell>
        </row>
        <row r="5414">
          <cell r="A5414">
            <v>27532</v>
          </cell>
          <cell r="B5414" t="str">
            <v>KD SUP.PAINT I104006</v>
          </cell>
          <cell r="C5414">
            <v>14.540000000000001</v>
          </cell>
        </row>
        <row r="5415">
          <cell r="A5415">
            <v>17565</v>
          </cell>
          <cell r="B5415" t="str">
            <v>KLIMA AIR 1000X500 8</v>
          </cell>
          <cell r="C5415">
            <v>8.7780000000000005</v>
          </cell>
        </row>
        <row r="5416">
          <cell r="A5416">
            <v>45660</v>
          </cell>
          <cell r="B5416" t="str">
            <v>KK KOMPACT PITT.K054</v>
          </cell>
          <cell r="C5416">
            <v>18.54</v>
          </cell>
        </row>
        <row r="5417">
          <cell r="A5417">
            <v>44955</v>
          </cell>
          <cell r="B5417" t="str">
            <v>CEMENTORESINA R11 WR</v>
          </cell>
          <cell r="C5417">
            <v>80</v>
          </cell>
        </row>
        <row r="5418">
          <cell r="A5418">
            <v>44689</v>
          </cell>
          <cell r="B5418" t="str">
            <v>CEMENTORESINA WALL K</v>
          </cell>
          <cell r="C5418">
            <v>44</v>
          </cell>
        </row>
        <row r="5419">
          <cell r="A5419">
            <v>41611</v>
          </cell>
          <cell r="B5419" t="str">
            <v>WALLCRETE LIVING KK</v>
          </cell>
          <cell r="C5419">
            <v>32</v>
          </cell>
        </row>
        <row r="5420">
          <cell r="A5420">
            <v>24282</v>
          </cell>
          <cell r="B5420" t="str">
            <v>KK ACRIL.FLEX K08000</v>
          </cell>
          <cell r="C5420">
            <v>17.190000000000001</v>
          </cell>
        </row>
        <row r="5421">
          <cell r="A5421">
            <v>13159</v>
          </cell>
          <cell r="B5421" t="str">
            <v>MICRORESINA ZERO WR0</v>
          </cell>
          <cell r="C5421">
            <v>41.5</v>
          </cell>
        </row>
        <row r="5422">
          <cell r="A5422">
            <v>6390</v>
          </cell>
          <cell r="B5422" t="str">
            <v>BIO.SIL.PURO 1,0 K06</v>
          </cell>
          <cell r="C5422">
            <v>6.87</v>
          </cell>
        </row>
        <row r="5423">
          <cell r="A5423">
            <v>39367</v>
          </cell>
          <cell r="B5423" t="str">
            <v>STRIPE KK 67  10LT</v>
          </cell>
          <cell r="C5423">
            <v>16</v>
          </cell>
        </row>
        <row r="5424">
          <cell r="A5424">
            <v>35294</v>
          </cell>
          <cell r="B5424" t="str">
            <v>KK SILOX PIT.S023009</v>
          </cell>
          <cell r="C5424">
            <v>23.73</v>
          </cell>
        </row>
        <row r="5425">
          <cell r="A5425">
            <v>45287</v>
          </cell>
          <cell r="B5425" t="str">
            <v>KK ECO KOMPACT EXTRA</v>
          </cell>
          <cell r="C5425">
            <v>4.0999999999999996</v>
          </cell>
        </row>
        <row r="5426">
          <cell r="A5426">
            <v>27624</v>
          </cell>
          <cell r="B5426" t="str">
            <v>KD SUP.PAINT I098006</v>
          </cell>
          <cell r="C5426">
            <v>12.6</v>
          </cell>
        </row>
        <row r="5427">
          <cell r="A5427">
            <v>42550</v>
          </cell>
          <cell r="B5427" t="str">
            <v>WALLPAPER LIVING KK</v>
          </cell>
          <cell r="C5427">
            <v>13</v>
          </cell>
        </row>
        <row r="5428">
          <cell r="A5428">
            <v>45021</v>
          </cell>
          <cell r="B5428" t="str">
            <v>KK SILOX FINISH 1.5</v>
          </cell>
          <cell r="C5428">
            <v>7.94</v>
          </cell>
        </row>
        <row r="5429">
          <cell r="A5429">
            <v>34280</v>
          </cell>
          <cell r="B5429" t="str">
            <v>KK KOMPACT PITT.S203</v>
          </cell>
          <cell r="C5429">
            <v>19.64</v>
          </cell>
        </row>
        <row r="5430">
          <cell r="A5430">
            <v>13934</v>
          </cell>
          <cell r="B5430" t="str">
            <v>IMPREG.LEGNO BIANCO</v>
          </cell>
          <cell r="C5430">
            <v>22.669999999999998</v>
          </cell>
        </row>
        <row r="5431">
          <cell r="A5431">
            <v>12767</v>
          </cell>
          <cell r="B5431" t="str">
            <v>BIO.SIL.PURO PIT.S03</v>
          </cell>
          <cell r="C5431">
            <v>16.940000000000001</v>
          </cell>
        </row>
        <row r="5432">
          <cell r="A5432" t="str">
            <v>G0953</v>
          </cell>
          <cell r="B5432" t="str">
            <v>KCC CARD A5 KK115 (3</v>
          </cell>
          <cell r="C5432">
            <v>0.9</v>
          </cell>
        </row>
        <row r="5433">
          <cell r="A5433">
            <v>38724</v>
          </cell>
          <cell r="B5433" t="str">
            <v>CEMENTORESINA 1 KK12</v>
          </cell>
          <cell r="C5433">
            <v>44</v>
          </cell>
        </row>
        <row r="5434">
          <cell r="A5434">
            <v>38336</v>
          </cell>
          <cell r="B5434" t="str">
            <v>ABSOLUTE KK 136 10L</v>
          </cell>
          <cell r="C5434">
            <v>10.5</v>
          </cell>
        </row>
        <row r="5435">
          <cell r="A5435">
            <v>19527</v>
          </cell>
          <cell r="B5435" t="str">
            <v>KK SILOX FINISH 1.0</v>
          </cell>
          <cell r="C5435">
            <v>6.74</v>
          </cell>
        </row>
        <row r="5436">
          <cell r="A5436">
            <v>14567</v>
          </cell>
          <cell r="B5436" t="str">
            <v>FACT.COLORFLOW EP A</v>
          </cell>
          <cell r="C5436">
            <v>12.88</v>
          </cell>
        </row>
        <row r="5437">
          <cell r="A5437" t="str">
            <v>0000D</v>
          </cell>
          <cell r="B5437" t="str">
            <v>FUGABELLA COLOR KK 6</v>
          </cell>
          <cell r="C5437">
            <v>4.67</v>
          </cell>
        </row>
        <row r="5438">
          <cell r="A5438">
            <v>24434</v>
          </cell>
          <cell r="B5438" t="str">
            <v>KK ECO ACR.FLEX 1,0</v>
          </cell>
          <cell r="C5438">
            <v>6.8400000000000007</v>
          </cell>
        </row>
        <row r="5439">
          <cell r="A5439">
            <v>13425</v>
          </cell>
          <cell r="B5439" t="str">
            <v>KD ECO SINTCROM GRIG</v>
          </cell>
          <cell r="C5439">
            <v>15.780000000000001</v>
          </cell>
        </row>
        <row r="5440">
          <cell r="A5440">
            <v>6302</v>
          </cell>
          <cell r="B5440" t="str">
            <v>BIO.SIL.PURO 1,0 K05</v>
          </cell>
          <cell r="C5440">
            <v>6.07</v>
          </cell>
        </row>
        <row r="5441">
          <cell r="A5441">
            <v>46672</v>
          </cell>
          <cell r="B5441" t="str">
            <v>CEMENTORESINA 2 KK72</v>
          </cell>
          <cell r="C5441">
            <v>44</v>
          </cell>
        </row>
        <row r="5442">
          <cell r="A5442">
            <v>39270</v>
          </cell>
          <cell r="B5442" t="str">
            <v>MICRORESINA KK 70 2,</v>
          </cell>
          <cell r="C5442">
            <v>48</v>
          </cell>
        </row>
        <row r="5443">
          <cell r="A5443">
            <v>12736</v>
          </cell>
          <cell r="B5443" t="str">
            <v>BIO.SIL.PURO 1,5 S20</v>
          </cell>
          <cell r="C5443">
            <v>6.87</v>
          </cell>
        </row>
        <row r="5444">
          <cell r="A5444">
            <v>8963</v>
          </cell>
          <cell r="B5444" t="str">
            <v>SM.FERROMIC.VERDE AF</v>
          </cell>
          <cell r="C5444">
            <v>36.4</v>
          </cell>
        </row>
        <row r="5445">
          <cell r="A5445">
            <v>7910</v>
          </cell>
          <cell r="B5445" t="str">
            <v>BIO.INTONAC.1,2 K027</v>
          </cell>
          <cell r="C5445">
            <v>2.8600000000000003</v>
          </cell>
        </row>
        <row r="5446">
          <cell r="A5446">
            <v>3213</v>
          </cell>
          <cell r="B5446" t="str">
            <v>BIO.SIL.PURO 1,0 C30</v>
          </cell>
          <cell r="C5446">
            <v>6.07</v>
          </cell>
        </row>
        <row r="5447">
          <cell r="A5447">
            <v>21633</v>
          </cell>
          <cell r="B5447" t="str">
            <v>KK SILOX PIT.K052004</v>
          </cell>
          <cell r="C5447">
            <v>24.15</v>
          </cell>
        </row>
        <row r="5448">
          <cell r="A5448">
            <v>44941</v>
          </cell>
          <cell r="B5448" t="str">
            <v>CEMENTORESINA R11 KK</v>
          </cell>
          <cell r="C5448">
            <v>80</v>
          </cell>
        </row>
        <row r="5449">
          <cell r="A5449">
            <v>43216</v>
          </cell>
          <cell r="B5449" t="str">
            <v>STRIPE LIVING KK 16</v>
          </cell>
          <cell r="C5449">
            <v>26.5</v>
          </cell>
        </row>
        <row r="5450">
          <cell r="A5450">
            <v>36914</v>
          </cell>
          <cell r="B5450" t="str">
            <v>FUGABELLA COLOR 14 4</v>
          </cell>
          <cell r="C5450">
            <v>5.9</v>
          </cell>
        </row>
        <row r="5451">
          <cell r="A5451">
            <v>31606</v>
          </cell>
          <cell r="B5451" t="str">
            <v>KK KOMPACT PITT.K054</v>
          </cell>
          <cell r="C5451">
            <v>20.72</v>
          </cell>
        </row>
        <row r="5452">
          <cell r="A5452">
            <v>38018</v>
          </cell>
          <cell r="B5452" t="str">
            <v>ABSOLUTE KK 18 4L</v>
          </cell>
          <cell r="C5452">
            <v>13</v>
          </cell>
        </row>
        <row r="5453">
          <cell r="A5453">
            <v>36129</v>
          </cell>
          <cell r="B5453" t="str">
            <v>MICRORESINA ZERO KK</v>
          </cell>
          <cell r="C5453">
            <v>44.5</v>
          </cell>
        </row>
        <row r="5454">
          <cell r="A5454">
            <v>19886</v>
          </cell>
          <cell r="B5454" t="str">
            <v>PATINA KK 141 15KG</v>
          </cell>
          <cell r="C5454">
            <v>10</v>
          </cell>
        </row>
        <row r="5455">
          <cell r="A5455">
            <v>11688</v>
          </cell>
          <cell r="B5455" t="str">
            <v>BIO.INTONAC.1,2 C305</v>
          </cell>
          <cell r="C5455">
            <v>2.8600000000000003</v>
          </cell>
        </row>
        <row r="5456">
          <cell r="A5456">
            <v>1360</v>
          </cell>
          <cell r="B5456" t="str">
            <v>BIO.SIL.PURO PIT.C30</v>
          </cell>
          <cell r="C5456">
            <v>16.940000000000001</v>
          </cell>
        </row>
        <row r="5457">
          <cell r="A5457">
            <v>45655</v>
          </cell>
          <cell r="B5457" t="str">
            <v>KK SILOX FINISH 1.2</v>
          </cell>
          <cell r="C5457">
            <v>6.74</v>
          </cell>
        </row>
        <row r="5458">
          <cell r="A5458">
            <v>43106</v>
          </cell>
          <cell r="B5458" t="str">
            <v>OUTDOOR PLASTER KK 1</v>
          </cell>
          <cell r="C5458">
            <v>4.5</v>
          </cell>
        </row>
        <row r="5459">
          <cell r="A5459">
            <v>41464</v>
          </cell>
          <cell r="B5459" t="str">
            <v>OUTDOOR PAINT KK 64</v>
          </cell>
          <cell r="C5459">
            <v>21.5</v>
          </cell>
        </row>
        <row r="5460">
          <cell r="A5460">
            <v>36605</v>
          </cell>
          <cell r="B5460" t="str">
            <v>FACT.COLOR PU\/S A 7</v>
          </cell>
          <cell r="C5460">
            <v>32.049999999999997</v>
          </cell>
        </row>
        <row r="5461">
          <cell r="A5461">
            <v>13760</v>
          </cell>
          <cell r="B5461" t="str">
            <v>GEOLITE MICROSIL.S02</v>
          </cell>
          <cell r="C5461">
            <v>16.690000000000001</v>
          </cell>
        </row>
        <row r="5462">
          <cell r="A5462">
            <v>46620</v>
          </cell>
          <cell r="B5462" t="str">
            <v>CEMENTORESINA 2 KK20</v>
          </cell>
          <cell r="C5462">
            <v>44</v>
          </cell>
        </row>
        <row r="5463">
          <cell r="A5463">
            <v>38313</v>
          </cell>
          <cell r="B5463" t="str">
            <v>ABSOLUTE KK 113 10L</v>
          </cell>
          <cell r="C5463">
            <v>12.5</v>
          </cell>
        </row>
        <row r="5464">
          <cell r="A5464">
            <v>43983</v>
          </cell>
          <cell r="B5464" t="str">
            <v>KK SILOX PIT.S.SCUD.</v>
          </cell>
          <cell r="C5464">
            <v>27.160000000000004</v>
          </cell>
        </row>
        <row r="5465">
          <cell r="A5465">
            <v>39107</v>
          </cell>
          <cell r="B5465" t="str">
            <v>MICRORESINA KK 107 1</v>
          </cell>
          <cell r="C5465">
            <v>52.5</v>
          </cell>
        </row>
        <row r="5466">
          <cell r="A5466">
            <v>37339</v>
          </cell>
          <cell r="B5466" t="str">
            <v>DECOR KK 139 4L.</v>
          </cell>
          <cell r="C5466">
            <v>22</v>
          </cell>
        </row>
        <row r="5467">
          <cell r="A5467">
            <v>33135</v>
          </cell>
          <cell r="B5467" t="str">
            <v>KK KOMPACT FIN.S0020</v>
          </cell>
          <cell r="C5467">
            <v>4.96</v>
          </cell>
        </row>
        <row r="5468">
          <cell r="A5468">
            <v>32373</v>
          </cell>
          <cell r="B5468" t="str">
            <v>KK SILOX PIT.K054007</v>
          </cell>
          <cell r="C5468">
            <v>26.99</v>
          </cell>
        </row>
        <row r="5469">
          <cell r="A5469">
            <v>21741</v>
          </cell>
          <cell r="B5469" t="str">
            <v>KK SILOX FINISH 0,7</v>
          </cell>
          <cell r="C5469">
            <v>7.8599999999999994</v>
          </cell>
        </row>
        <row r="5470">
          <cell r="A5470">
            <v>18611</v>
          </cell>
          <cell r="B5470" t="str">
            <v>KK ACRILEX FINISH 1.</v>
          </cell>
          <cell r="C5470">
            <v>3.38</v>
          </cell>
        </row>
        <row r="5471">
          <cell r="A5471" t="str">
            <v>0001G</v>
          </cell>
          <cell r="B5471" t="str">
            <v>FUGABELLA COLOR KK 1</v>
          </cell>
          <cell r="C5471">
            <v>5.9</v>
          </cell>
        </row>
        <row r="5472">
          <cell r="A5472" t="str">
            <v>001DL</v>
          </cell>
          <cell r="B5472" t="str">
            <v>KK SILOX FINISH 1.2</v>
          </cell>
          <cell r="C5472">
            <v>6.74</v>
          </cell>
        </row>
        <row r="5473">
          <cell r="A5473">
            <v>45192</v>
          </cell>
          <cell r="B5473" t="str">
            <v>KK ACRIL.FLEX S.SCUD</v>
          </cell>
          <cell r="C5473">
            <v>23.3</v>
          </cell>
        </row>
        <row r="5474">
          <cell r="A5474">
            <v>35231</v>
          </cell>
          <cell r="B5474" t="str">
            <v>KK SILOX FINISH 1.2</v>
          </cell>
          <cell r="C5474">
            <v>6.74</v>
          </cell>
        </row>
        <row r="5475">
          <cell r="A5475">
            <v>16251</v>
          </cell>
          <cell r="B5475" t="str">
            <v>FB.0-5 4X5KG 39 BAHA</v>
          </cell>
          <cell r="C5475">
            <v>3.3600000000000003</v>
          </cell>
        </row>
        <row r="5476">
          <cell r="A5476">
            <v>5949</v>
          </cell>
          <cell r="B5476" t="str">
            <v>AQUASTOP FLANGIA 120</v>
          </cell>
          <cell r="C5476">
            <v>6.7299999999999995</v>
          </cell>
        </row>
        <row r="5477">
          <cell r="A5477">
            <v>46748</v>
          </cell>
          <cell r="B5477" t="str">
            <v>CEMENTORESINA 2 KK14</v>
          </cell>
          <cell r="C5477">
            <v>44</v>
          </cell>
        </row>
        <row r="5478">
          <cell r="A5478">
            <v>11612</v>
          </cell>
          <cell r="B5478" t="str">
            <v>BIO.INTONAC.0,7 C303</v>
          </cell>
          <cell r="C5478">
            <v>2.8600000000000003</v>
          </cell>
        </row>
        <row r="5479">
          <cell r="A5479">
            <v>44269</v>
          </cell>
          <cell r="B5479" t="str">
            <v>CEMENTORESINA WALL K</v>
          </cell>
          <cell r="C5479">
            <v>60</v>
          </cell>
        </row>
        <row r="5480">
          <cell r="A5480">
            <v>38950</v>
          </cell>
          <cell r="B5480" t="str">
            <v>CEMENTORESINA 2 KK15</v>
          </cell>
          <cell r="C5480">
            <v>44</v>
          </cell>
        </row>
        <row r="5481">
          <cell r="A5481">
            <v>35321</v>
          </cell>
          <cell r="B5481" t="str">
            <v>KK ACRIL.FLEX S00100</v>
          </cell>
          <cell r="C5481">
            <v>19.190000000000001</v>
          </cell>
        </row>
        <row r="5482">
          <cell r="A5482">
            <v>14628</v>
          </cell>
          <cell r="B5482" t="str">
            <v>GEOLITE MICROSIL.K17</v>
          </cell>
          <cell r="C5482">
            <v>16.690000000000001</v>
          </cell>
        </row>
        <row r="5483">
          <cell r="A5483">
            <v>12653</v>
          </cell>
          <cell r="B5483" t="str">
            <v>BIO.SIL.PURO 1,2 S06</v>
          </cell>
          <cell r="C5483">
            <v>6.42</v>
          </cell>
        </row>
        <row r="5484">
          <cell r="A5484">
            <v>50982</v>
          </cell>
          <cell r="B5484" t="str">
            <v>SILICONE COLOR KK 15</v>
          </cell>
          <cell r="C5484">
            <v>15.7</v>
          </cell>
        </row>
        <row r="5485">
          <cell r="A5485">
            <v>49803</v>
          </cell>
          <cell r="B5485" t="str">
            <v>AQUASTOP PLUS 120 AN</v>
          </cell>
          <cell r="C5485">
            <v>6.36</v>
          </cell>
        </row>
        <row r="5486">
          <cell r="A5486">
            <v>44268</v>
          </cell>
          <cell r="B5486" t="str">
            <v>CEMENTORESINA WALL K</v>
          </cell>
          <cell r="C5486">
            <v>60</v>
          </cell>
        </row>
        <row r="5487">
          <cell r="A5487">
            <v>14978</v>
          </cell>
          <cell r="B5487" t="str">
            <v>FACT.COLORMAXI EP A</v>
          </cell>
          <cell r="C5487">
            <v>29.97</v>
          </cell>
        </row>
        <row r="5488">
          <cell r="A5488">
            <v>43577</v>
          </cell>
          <cell r="B5488" t="str">
            <v>KK KOMPACT FINE S.SC</v>
          </cell>
          <cell r="C5488">
            <v>5.17</v>
          </cell>
        </row>
        <row r="5489">
          <cell r="A5489">
            <v>39366</v>
          </cell>
          <cell r="B5489" t="str">
            <v>STRIPE KK 66  10LT</v>
          </cell>
          <cell r="C5489">
            <v>16</v>
          </cell>
        </row>
        <row r="5490">
          <cell r="A5490">
            <v>13211</v>
          </cell>
          <cell r="B5490" t="str">
            <v>BIO.SIL.PURO PIT.K02</v>
          </cell>
          <cell r="C5490">
            <v>18.869999999999997</v>
          </cell>
        </row>
        <row r="5491">
          <cell r="A5491">
            <v>3759</v>
          </cell>
          <cell r="B5491" t="str">
            <v>GRINKOL 18KG</v>
          </cell>
          <cell r="C5491">
            <v>6.4599999999999991</v>
          </cell>
        </row>
        <row r="5492">
          <cell r="A5492">
            <v>49308</v>
          </cell>
          <cell r="B5492" t="str">
            <v>FACT.COLORMAXI EP A</v>
          </cell>
          <cell r="C5492">
            <v>29.49</v>
          </cell>
        </row>
        <row r="5493">
          <cell r="A5493">
            <v>45080</v>
          </cell>
          <cell r="B5493" t="str">
            <v>KK SILOX PIT.S.SCUD</v>
          </cell>
          <cell r="C5493">
            <v>29.02</v>
          </cell>
        </row>
        <row r="5494">
          <cell r="A5494">
            <v>43017</v>
          </cell>
          <cell r="B5494" t="str">
            <v>OUTDOOR PLASTER KK 1</v>
          </cell>
          <cell r="C5494">
            <v>4.5</v>
          </cell>
        </row>
        <row r="5495">
          <cell r="A5495">
            <v>39296</v>
          </cell>
          <cell r="B5495" t="str">
            <v>MICRORESINA KK 96 2,</v>
          </cell>
          <cell r="C5495">
            <v>50</v>
          </cell>
        </row>
        <row r="5496">
          <cell r="A5496">
            <v>38472</v>
          </cell>
          <cell r="B5496" t="str">
            <v>INVISIBILE 5X2,4M KK</v>
          </cell>
          <cell r="C5496">
            <v>9.5</v>
          </cell>
        </row>
        <row r="5497">
          <cell r="A5497">
            <v>28519</v>
          </cell>
          <cell r="B5497" t="str">
            <v>KK SILOX PIT.K071003</v>
          </cell>
          <cell r="C5497">
            <v>23.73</v>
          </cell>
        </row>
        <row r="5498">
          <cell r="A5498">
            <v>15305</v>
          </cell>
          <cell r="B5498" t="str">
            <v>BIOSCUD ROSSO 5KG</v>
          </cell>
          <cell r="C5498">
            <v>7.5299999999999994</v>
          </cell>
        </row>
        <row r="5499">
          <cell r="A5499">
            <v>13969</v>
          </cell>
          <cell r="B5499" t="str">
            <v>BIO.SIL.PURO PIT.K11</v>
          </cell>
          <cell r="C5499">
            <v>18.869999999999997</v>
          </cell>
        </row>
        <row r="5500">
          <cell r="A5500">
            <v>31874</v>
          </cell>
          <cell r="B5500" t="str">
            <v>KK QUARZITE S026001</v>
          </cell>
          <cell r="C5500">
            <v>11.36</v>
          </cell>
        </row>
        <row r="5501">
          <cell r="A5501">
            <v>24375</v>
          </cell>
          <cell r="B5501" t="str">
            <v>KK ACRIL.FLEX K05200</v>
          </cell>
          <cell r="C5501">
            <v>20.94</v>
          </cell>
        </row>
        <row r="5502">
          <cell r="A5502" t="str">
            <v>001LI</v>
          </cell>
          <cell r="B5502" t="str">
            <v>STEEL DRYFIX 10-1000</v>
          </cell>
          <cell r="C5502">
            <v>14.26</v>
          </cell>
        </row>
        <row r="5503">
          <cell r="A5503">
            <v>43770</v>
          </cell>
          <cell r="B5503" t="str">
            <v>KK KOMPACT MED.S.SCU</v>
          </cell>
          <cell r="C5503">
            <v>5.17</v>
          </cell>
        </row>
        <row r="5504">
          <cell r="A5504">
            <v>37141</v>
          </cell>
          <cell r="B5504" t="str">
            <v>DECOR KK 141 1,5L</v>
          </cell>
          <cell r="C5504">
            <v>26.5</v>
          </cell>
        </row>
        <row r="5505">
          <cell r="A5505">
            <v>29357</v>
          </cell>
          <cell r="B5505" t="str">
            <v>KK QUARZITE S026010</v>
          </cell>
          <cell r="C5505">
            <v>10.33</v>
          </cell>
        </row>
        <row r="5506">
          <cell r="A5506">
            <v>36167</v>
          </cell>
          <cell r="B5506" t="str">
            <v>MICRORESINA ZERO KK</v>
          </cell>
          <cell r="C5506">
            <v>45</v>
          </cell>
        </row>
        <row r="5507">
          <cell r="A5507">
            <v>18680</v>
          </cell>
          <cell r="B5507" t="str">
            <v>WALLCRETE WR03 MQ</v>
          </cell>
          <cell r="C5507">
            <v>49.5</v>
          </cell>
        </row>
        <row r="5508">
          <cell r="A5508">
            <v>17311</v>
          </cell>
          <cell r="B5508" t="str">
            <v>FACT.COLOR PU/S A 70</v>
          </cell>
          <cell r="C5508">
            <v>46.33</v>
          </cell>
        </row>
        <row r="5509">
          <cell r="A5509">
            <v>42913</v>
          </cell>
          <cell r="B5509" t="str">
            <v>PATINA LIVING KK 113</v>
          </cell>
          <cell r="C5509">
            <v>31.5</v>
          </cell>
        </row>
        <row r="5510">
          <cell r="A5510">
            <v>41741</v>
          </cell>
          <cell r="B5510" t="str">
            <v>WALLCRETE LIVING KK</v>
          </cell>
          <cell r="C5510">
            <v>33</v>
          </cell>
        </row>
        <row r="5511">
          <cell r="A5511">
            <v>39068</v>
          </cell>
          <cell r="B5511" t="str">
            <v>MICRORESINA KK 68 1+</v>
          </cell>
          <cell r="C5511">
            <v>52.5</v>
          </cell>
        </row>
        <row r="5512">
          <cell r="A5512">
            <v>35720</v>
          </cell>
          <cell r="B5512" t="str">
            <v>MICRORESINA ZERO KK</v>
          </cell>
          <cell r="C5512">
            <v>42</v>
          </cell>
        </row>
        <row r="5513">
          <cell r="A5513">
            <v>29840</v>
          </cell>
          <cell r="B5513" t="str">
            <v>KK KOMPACT FIN.K0350</v>
          </cell>
          <cell r="C5513">
            <v>4.96</v>
          </cell>
        </row>
        <row r="5514">
          <cell r="A5514">
            <v>50381</v>
          </cell>
          <cell r="B5514" t="str">
            <v>HYPERFLEX HYBRID BA.</v>
          </cell>
          <cell r="C5514">
            <v>21.72</v>
          </cell>
        </row>
        <row r="5515">
          <cell r="A5515">
            <v>39010</v>
          </cell>
          <cell r="B5515" t="str">
            <v>MICRORESINA KK 10 1+</v>
          </cell>
          <cell r="C5515">
            <v>51.5</v>
          </cell>
        </row>
        <row r="5516">
          <cell r="A5516">
            <v>38930</v>
          </cell>
          <cell r="B5516" t="str">
            <v>CEMENTORESINA 2 KK13</v>
          </cell>
          <cell r="C5516">
            <v>44</v>
          </cell>
        </row>
        <row r="5517">
          <cell r="A5517">
            <v>33665</v>
          </cell>
          <cell r="B5517" t="str">
            <v>KK ACRILEX FONDO K01</v>
          </cell>
          <cell r="C5517">
            <v>9.24</v>
          </cell>
        </row>
        <row r="5518">
          <cell r="A5518">
            <v>44927</v>
          </cell>
          <cell r="B5518" t="str">
            <v>CEMENTORESINA R11 KK</v>
          </cell>
          <cell r="C5518">
            <v>80</v>
          </cell>
        </row>
        <row r="5519">
          <cell r="A5519">
            <v>38320</v>
          </cell>
          <cell r="B5519" t="str">
            <v>ABSOLUTE KK 120 10L</v>
          </cell>
          <cell r="C5519">
            <v>11</v>
          </cell>
        </row>
        <row r="5520">
          <cell r="A5520">
            <v>28625</v>
          </cell>
          <cell r="B5520" t="str">
            <v>KK ACRIL.FLEX S05800</v>
          </cell>
          <cell r="C5520">
            <v>17.190000000000001</v>
          </cell>
        </row>
        <row r="5521">
          <cell r="A5521">
            <v>43877</v>
          </cell>
          <cell r="B5521" t="str">
            <v>DECOR KK 77 0,1L 1PZ</v>
          </cell>
          <cell r="C5521">
            <v>8</v>
          </cell>
        </row>
        <row r="5522">
          <cell r="A5522">
            <v>33511</v>
          </cell>
          <cell r="B5522" t="str">
            <v>KK KOMPACT PITT.K053</v>
          </cell>
          <cell r="C5522">
            <v>16.72</v>
          </cell>
        </row>
        <row r="5523">
          <cell r="A5523">
            <v>47163</v>
          </cell>
          <cell r="B5523" t="str">
            <v>KK KOMPACT MED.BC GD</v>
          </cell>
          <cell r="C5523">
            <v>6.6599999999999993</v>
          </cell>
        </row>
        <row r="5524">
          <cell r="A5524">
            <v>43869</v>
          </cell>
          <cell r="B5524" t="str">
            <v>DECOR KK 69 0,1L 1PZ</v>
          </cell>
          <cell r="C5524">
            <v>8</v>
          </cell>
        </row>
        <row r="5525">
          <cell r="A5525">
            <v>43142</v>
          </cell>
          <cell r="B5525" t="str">
            <v>OUTDOOR PLASTER KK 1</v>
          </cell>
          <cell r="C5525">
            <v>5</v>
          </cell>
        </row>
        <row r="5526">
          <cell r="A5526">
            <v>36541</v>
          </cell>
          <cell r="B5526" t="str">
            <v>KK ACRIL.FLEX K01700</v>
          </cell>
          <cell r="C5526">
            <v>19.190000000000001</v>
          </cell>
        </row>
        <row r="5527">
          <cell r="A5527">
            <v>29225</v>
          </cell>
          <cell r="B5527" t="str">
            <v>KK SILOX PIT.S169002</v>
          </cell>
          <cell r="C5527">
            <v>24.15</v>
          </cell>
        </row>
        <row r="5528">
          <cell r="A5528">
            <v>42244</v>
          </cell>
          <cell r="B5528" t="str">
            <v>WALLPAPER KK 44 MQ</v>
          </cell>
          <cell r="C5528">
            <v>29.5</v>
          </cell>
        </row>
        <row r="5529">
          <cell r="A5529">
            <v>13534</v>
          </cell>
          <cell r="B5529" t="str">
            <v>BIO.SPATOLATO S00500</v>
          </cell>
          <cell r="C5529">
            <v>7.18</v>
          </cell>
        </row>
        <row r="5530">
          <cell r="A5530">
            <v>2144</v>
          </cell>
          <cell r="B5530" t="str">
            <v>BIO.SIL.PURO 1,0 K01</v>
          </cell>
          <cell r="C5530">
            <v>6.07</v>
          </cell>
        </row>
        <row r="5531">
          <cell r="A5531">
            <v>45074</v>
          </cell>
          <cell r="B5531" t="str">
            <v>KK SILOX PIT.S.SCUD</v>
          </cell>
          <cell r="C5531">
            <v>29.02</v>
          </cell>
        </row>
        <row r="5532">
          <cell r="A5532">
            <v>43001</v>
          </cell>
          <cell r="B5532" t="str">
            <v>OUTDOOR PLASTER KK 1</v>
          </cell>
          <cell r="C5532">
            <v>5</v>
          </cell>
        </row>
        <row r="5533">
          <cell r="A5533">
            <v>39206</v>
          </cell>
          <cell r="B5533" t="str">
            <v>MICRORESINA KK 6 2,5</v>
          </cell>
          <cell r="C5533">
            <v>49.5</v>
          </cell>
        </row>
        <row r="5534">
          <cell r="A5534">
            <v>38892</v>
          </cell>
          <cell r="B5534" t="str">
            <v>CEMENTORESINA 2 KK92</v>
          </cell>
          <cell r="C5534">
            <v>44</v>
          </cell>
        </row>
        <row r="5535">
          <cell r="A5535">
            <v>38520</v>
          </cell>
          <cell r="B5535" t="str">
            <v>INVISIBILE 5X2,4M KK</v>
          </cell>
          <cell r="C5535">
            <v>9.5</v>
          </cell>
        </row>
        <row r="5536">
          <cell r="A5536">
            <v>24306</v>
          </cell>
          <cell r="B5536" t="str">
            <v>KK ACRIL.FLEX K19500</v>
          </cell>
          <cell r="C5536">
            <v>18.899999999999999</v>
          </cell>
        </row>
        <row r="5537">
          <cell r="A5537">
            <v>39698</v>
          </cell>
          <cell r="B5537" t="str">
            <v>KK QUARZITE C3046  4</v>
          </cell>
          <cell r="C5537">
            <v>16.190000000000001</v>
          </cell>
        </row>
        <row r="5538">
          <cell r="A5538">
            <v>37344</v>
          </cell>
          <cell r="B5538" t="str">
            <v>DECOR KK 144 4L.</v>
          </cell>
          <cell r="C5538">
            <v>28.5</v>
          </cell>
        </row>
        <row r="5539">
          <cell r="A5539">
            <v>18596</v>
          </cell>
          <cell r="B5539" t="str">
            <v>KK ACRILEX FINISH 1.</v>
          </cell>
          <cell r="C5539">
            <v>4.21</v>
          </cell>
        </row>
        <row r="5540">
          <cell r="A5540">
            <v>43388</v>
          </cell>
          <cell r="B5540" t="str">
            <v>BIO.SPATOLATO S03200</v>
          </cell>
          <cell r="C5540">
            <v>7.18</v>
          </cell>
        </row>
        <row r="5541">
          <cell r="A5541">
            <v>42303</v>
          </cell>
          <cell r="B5541" t="str">
            <v>WALLPAPER KK 103 MQ</v>
          </cell>
          <cell r="C5541">
            <v>29.5</v>
          </cell>
        </row>
        <row r="5542">
          <cell r="A5542">
            <v>38032</v>
          </cell>
          <cell r="B5542" t="str">
            <v>ABSOLUTE KK 32 4L</v>
          </cell>
          <cell r="C5542">
            <v>13</v>
          </cell>
        </row>
        <row r="5543">
          <cell r="A5543">
            <v>29855</v>
          </cell>
          <cell r="B5543" t="str">
            <v>KK KOMPACT FIN.K0590</v>
          </cell>
          <cell r="C5543">
            <v>4.0999999999999996</v>
          </cell>
        </row>
        <row r="5544">
          <cell r="A5544">
            <v>8020</v>
          </cell>
          <cell r="B5544" t="str">
            <v>FUGALITE BIO BAHAMA</v>
          </cell>
          <cell r="C5544">
            <v>17</v>
          </cell>
        </row>
        <row r="5545">
          <cell r="A5545">
            <v>12876</v>
          </cell>
          <cell r="B5545" t="str">
            <v>BIO.SIL.PURO PIT.S06</v>
          </cell>
          <cell r="C5545">
            <v>22.98</v>
          </cell>
        </row>
        <row r="5546">
          <cell r="A5546">
            <v>4694</v>
          </cell>
          <cell r="B5546" t="str">
            <v>BIO.SIL.PURO PIT.C30</v>
          </cell>
          <cell r="C5546">
            <v>17.98</v>
          </cell>
        </row>
        <row r="5547">
          <cell r="A5547">
            <v>43774</v>
          </cell>
          <cell r="B5547" t="str">
            <v>KK KOMPACT MED.S.SCU</v>
          </cell>
          <cell r="C5547">
            <v>5.17</v>
          </cell>
        </row>
        <row r="5548">
          <cell r="A5548">
            <v>38711</v>
          </cell>
          <cell r="B5548" t="str">
            <v>CEMENTORESINA 1 KK11</v>
          </cell>
          <cell r="C5548">
            <v>44</v>
          </cell>
        </row>
        <row r="5549">
          <cell r="A5549">
            <v>38307</v>
          </cell>
          <cell r="B5549" t="str">
            <v>ABSOLUTE KK 107 10L</v>
          </cell>
          <cell r="C5549">
            <v>10.5</v>
          </cell>
        </row>
        <row r="5550">
          <cell r="A5550">
            <v>37509</v>
          </cell>
          <cell r="B5550" t="str">
            <v>DECOR KK 109 10L.</v>
          </cell>
          <cell r="C5550">
            <v>21.5</v>
          </cell>
        </row>
        <row r="5551">
          <cell r="A5551">
            <v>74287</v>
          </cell>
          <cell r="B5551" t="str">
            <v>FUGABELLA COLOR 19 8</v>
          </cell>
          <cell r="C5551">
            <v>5.9</v>
          </cell>
        </row>
        <row r="5552">
          <cell r="A5552">
            <v>24499</v>
          </cell>
          <cell r="B5552" t="str">
            <v>KK ECO ACR.FLEX 1,0</v>
          </cell>
          <cell r="C5552">
            <v>7.5400000000000009</v>
          </cell>
        </row>
        <row r="5553">
          <cell r="A5553">
            <v>15518</v>
          </cell>
          <cell r="B5553" t="str">
            <v>BIO.SIL.PURO PIT.K05</v>
          </cell>
          <cell r="C5553">
            <v>19.899999999999999</v>
          </cell>
        </row>
        <row r="5554">
          <cell r="A5554">
            <v>49023</v>
          </cell>
          <cell r="B5554" t="str">
            <v>T-SHIRT WHITE SIZE 3</v>
          </cell>
          <cell r="C5554">
            <v>4.9000000000000004</v>
          </cell>
        </row>
        <row r="5555">
          <cell r="A5555">
            <v>44179</v>
          </cell>
          <cell r="B5555" t="str">
            <v>KK KOMPACT MED.S.SCU</v>
          </cell>
          <cell r="C5555">
            <v>5.17</v>
          </cell>
        </row>
        <row r="5556">
          <cell r="A5556">
            <v>44084</v>
          </cell>
          <cell r="B5556" t="str">
            <v>CEMENTORESINA KK 84</v>
          </cell>
          <cell r="C5556">
            <v>60</v>
          </cell>
        </row>
        <row r="5557">
          <cell r="A5557">
            <v>44037</v>
          </cell>
          <cell r="B5557" t="str">
            <v>CEMENTORESINA KK 37</v>
          </cell>
          <cell r="C5557">
            <v>60</v>
          </cell>
        </row>
        <row r="5558">
          <cell r="A5558">
            <v>30279</v>
          </cell>
          <cell r="B5558" t="str">
            <v>KK ECO ACR.FLEX 1,0</v>
          </cell>
          <cell r="C5558">
            <v>6.8400000000000007</v>
          </cell>
        </row>
        <row r="5559">
          <cell r="A5559">
            <v>20020</v>
          </cell>
          <cell r="B5559" t="str">
            <v>KK QUARZITE K001009</v>
          </cell>
          <cell r="C5559">
            <v>12.190000000000001</v>
          </cell>
        </row>
        <row r="5560">
          <cell r="A5560">
            <v>47381</v>
          </cell>
          <cell r="B5560" t="str">
            <v>PRIMER UNI 25KG</v>
          </cell>
          <cell r="C5560">
            <v>8.64</v>
          </cell>
        </row>
        <row r="5561">
          <cell r="A5561">
            <v>44390</v>
          </cell>
          <cell r="B5561" t="str">
            <v>KK SILOX FINISH 1.0</v>
          </cell>
          <cell r="C5561">
            <v>7.94</v>
          </cell>
        </row>
        <row r="5562">
          <cell r="A5562">
            <v>41524</v>
          </cell>
          <cell r="B5562" t="str">
            <v>OUTDOOR PAINT KK 124</v>
          </cell>
          <cell r="C5562">
            <v>22</v>
          </cell>
        </row>
        <row r="5563">
          <cell r="A5563">
            <v>32315</v>
          </cell>
          <cell r="B5563" t="str">
            <v>KK KOMPACT FIN.C3015</v>
          </cell>
          <cell r="C5563">
            <v>4.5299999999999994</v>
          </cell>
        </row>
        <row r="5564">
          <cell r="A5564">
            <v>22169</v>
          </cell>
          <cell r="B5564" t="str">
            <v>KK KOMPACT PITT.K195</v>
          </cell>
          <cell r="C5564">
            <v>21.43</v>
          </cell>
        </row>
        <row r="5565">
          <cell r="A5565">
            <v>45093</v>
          </cell>
          <cell r="B5565" t="str">
            <v>KK SILOX PIT.S.SCUD</v>
          </cell>
          <cell r="C5565">
            <v>29.02</v>
          </cell>
        </row>
        <row r="5566">
          <cell r="A5566">
            <v>43681</v>
          </cell>
          <cell r="B5566" t="str">
            <v>MICRORESINA PARQUET</v>
          </cell>
          <cell r="C5566">
            <v>16</v>
          </cell>
        </row>
        <row r="5567">
          <cell r="A5567">
            <v>39158</v>
          </cell>
          <cell r="B5567" t="str">
            <v>STRIPE KK 8  10LT</v>
          </cell>
          <cell r="C5567">
            <v>16</v>
          </cell>
        </row>
        <row r="5568">
          <cell r="A5568">
            <v>31299</v>
          </cell>
          <cell r="B5568" t="str">
            <v>KK KOMPACT FIN.S0050</v>
          </cell>
          <cell r="C5568">
            <v>4.0999999999999996</v>
          </cell>
        </row>
        <row r="5569">
          <cell r="A5569">
            <v>19651</v>
          </cell>
          <cell r="B5569" t="str">
            <v>CEMENTORESINA INDUST</v>
          </cell>
          <cell r="C5569">
            <v>36</v>
          </cell>
        </row>
        <row r="5570">
          <cell r="A5570">
            <v>18685</v>
          </cell>
          <cell r="B5570" t="str">
            <v>WALLCRETE WR08 MQ</v>
          </cell>
          <cell r="C5570">
            <v>48.5</v>
          </cell>
        </row>
        <row r="5571">
          <cell r="A5571">
            <v>17003</v>
          </cell>
          <cell r="B5571" t="str">
            <v>MICRORESINA BC  0,9+</v>
          </cell>
          <cell r="C5571">
            <v>42</v>
          </cell>
        </row>
        <row r="5572">
          <cell r="A5572">
            <v>45863</v>
          </cell>
          <cell r="B5572" t="str">
            <v>KK ACRILEX FINISH 1.</v>
          </cell>
          <cell r="C5572">
            <v>3.38</v>
          </cell>
        </row>
        <row r="5573">
          <cell r="A5573">
            <v>43101</v>
          </cell>
          <cell r="B5573" t="str">
            <v>OUTDOOR PLASTER KK 1</v>
          </cell>
          <cell r="C5573">
            <v>5</v>
          </cell>
        </row>
        <row r="5574">
          <cell r="A5574">
            <v>37503</v>
          </cell>
          <cell r="B5574" t="str">
            <v>DECOR KK 103 10L.</v>
          </cell>
          <cell r="C5574">
            <v>19.5</v>
          </cell>
        </row>
        <row r="5575">
          <cell r="A5575">
            <v>34843</v>
          </cell>
          <cell r="B5575" t="str">
            <v>KK KOMPACT MED.C3042</v>
          </cell>
          <cell r="C5575">
            <v>4.0999999999999996</v>
          </cell>
        </row>
        <row r="5576">
          <cell r="A5576">
            <v>42677</v>
          </cell>
          <cell r="B5576" t="str">
            <v>PATINA KK 77 MQ</v>
          </cell>
          <cell r="C5576">
            <v>49.5</v>
          </cell>
        </row>
        <row r="5577">
          <cell r="A5577">
            <v>37475</v>
          </cell>
          <cell r="B5577" t="str">
            <v>DECOR KK 75 10L.</v>
          </cell>
          <cell r="C5577">
            <v>21.5</v>
          </cell>
        </row>
        <row r="5578">
          <cell r="A5578">
            <v>42141</v>
          </cell>
          <cell r="B5578" t="str">
            <v>OUTDOOR PAINT KK 141</v>
          </cell>
          <cell r="C5578">
            <v>19.5</v>
          </cell>
        </row>
        <row r="5579">
          <cell r="A5579">
            <v>32989</v>
          </cell>
          <cell r="B5579" t="str">
            <v>KK KOMPACT PITT.C304</v>
          </cell>
          <cell r="C5579">
            <v>15.219999999999999</v>
          </cell>
        </row>
        <row r="5580">
          <cell r="A5580">
            <v>24326</v>
          </cell>
          <cell r="B5580" t="str">
            <v>KK ACRIL.FLEX K02300</v>
          </cell>
          <cell r="C5580">
            <v>19.190000000000001</v>
          </cell>
        </row>
        <row r="5581">
          <cell r="A5581">
            <v>37097</v>
          </cell>
          <cell r="B5581" t="str">
            <v>DECOR KK 97 1,5L</v>
          </cell>
          <cell r="C5581">
            <v>25.5</v>
          </cell>
        </row>
        <row r="5582">
          <cell r="A5582">
            <v>30331</v>
          </cell>
          <cell r="B5582" t="str">
            <v>KK KOMPACT MED.K0230</v>
          </cell>
          <cell r="C5582">
            <v>4.0999999999999996</v>
          </cell>
        </row>
        <row r="5583">
          <cell r="A5583">
            <v>26329</v>
          </cell>
          <cell r="B5583" t="str">
            <v>KK SILOX PIT.C3054 1</v>
          </cell>
          <cell r="C5583">
            <v>21.96</v>
          </cell>
        </row>
        <row r="5584">
          <cell r="A5584">
            <v>11852</v>
          </cell>
          <cell r="B5584" t="str">
            <v>BIO.MARMORINO C3036</v>
          </cell>
          <cell r="C5584">
            <v>4.3</v>
          </cell>
        </row>
        <row r="5585">
          <cell r="A5585" t="str">
            <v>001Q4</v>
          </cell>
          <cell r="B5585" t="str">
            <v>KOMPACT NEW MED.B535</v>
          </cell>
          <cell r="C5585">
            <v>4.76</v>
          </cell>
        </row>
        <row r="5586">
          <cell r="A5586" t="str">
            <v>001DX</v>
          </cell>
          <cell r="B5586" t="str">
            <v>KOMPACT NEW MED.K129</v>
          </cell>
          <cell r="C5586">
            <v>4.6899999999999995</v>
          </cell>
        </row>
        <row r="5587">
          <cell r="A5587">
            <v>27636</v>
          </cell>
          <cell r="B5587" t="str">
            <v>KD SUP.PAINT I205002</v>
          </cell>
          <cell r="C5587">
            <v>12.6</v>
          </cell>
        </row>
        <row r="5588">
          <cell r="A5588">
            <v>21775</v>
          </cell>
          <cell r="B5588" t="str">
            <v>KK SILOX FINISH 0,7</v>
          </cell>
          <cell r="C5588">
            <v>6.74</v>
          </cell>
        </row>
        <row r="5589">
          <cell r="A5589">
            <v>15001</v>
          </cell>
          <cell r="B5589" t="str">
            <v>FACT.COLORFLOW EP A</v>
          </cell>
          <cell r="C5589">
            <v>17.36</v>
          </cell>
        </row>
        <row r="5590">
          <cell r="A5590">
            <v>13721</v>
          </cell>
          <cell r="B5590" t="str">
            <v>BIO.MARMORINO K03000</v>
          </cell>
          <cell r="C5590">
            <v>4.3</v>
          </cell>
        </row>
        <row r="5591">
          <cell r="A5591">
            <v>45617</v>
          </cell>
          <cell r="B5591" t="str">
            <v>KK ACRILEX FONDO C30</v>
          </cell>
          <cell r="C5591">
            <v>9.24</v>
          </cell>
        </row>
        <row r="5592">
          <cell r="A5592">
            <v>38954</v>
          </cell>
          <cell r="B5592" t="str">
            <v>STRIPE KK 129  4L</v>
          </cell>
          <cell r="C5592">
            <v>18.5</v>
          </cell>
        </row>
        <row r="5593">
          <cell r="A5593">
            <v>45933</v>
          </cell>
          <cell r="B5593" t="str">
            <v>TASS.SGR.PER ACC/NYL</v>
          </cell>
          <cell r="C5593">
            <v>0.81600000000000006</v>
          </cell>
        </row>
        <row r="5594">
          <cell r="A5594">
            <v>43971</v>
          </cell>
          <cell r="B5594" t="str">
            <v>KK SILOX PIT.S.SCUD.</v>
          </cell>
          <cell r="C5594">
            <v>27.160000000000004</v>
          </cell>
        </row>
        <row r="5595">
          <cell r="A5595">
            <v>39233</v>
          </cell>
          <cell r="B5595" t="str">
            <v>MICRORESINA KK 33 2,</v>
          </cell>
          <cell r="C5595">
            <v>49.5</v>
          </cell>
        </row>
        <row r="5596">
          <cell r="A5596" t="str">
            <v>001HV</v>
          </cell>
          <cell r="B5596" t="str">
            <v>WORK JACKET L 1PZ</v>
          </cell>
          <cell r="C5596">
            <v>32</v>
          </cell>
        </row>
        <row r="5597">
          <cell r="A5597">
            <v>31608</v>
          </cell>
          <cell r="B5597" t="str">
            <v>KK KOMPACT PITT.K035</v>
          </cell>
          <cell r="C5597">
            <v>16.72</v>
          </cell>
        </row>
        <row r="5598">
          <cell r="A5598">
            <v>24512</v>
          </cell>
          <cell r="B5598" t="str">
            <v>KK ECO ACR.FLEX 1,0</v>
          </cell>
          <cell r="C5598">
            <v>6.8400000000000007</v>
          </cell>
        </row>
        <row r="5599">
          <cell r="A5599">
            <v>14991</v>
          </cell>
          <cell r="B5599" t="str">
            <v>FACT.COLORFLOW EP A</v>
          </cell>
          <cell r="C5599">
            <v>17.36</v>
          </cell>
        </row>
        <row r="5600">
          <cell r="A5600">
            <v>7272</v>
          </cell>
          <cell r="B5600" t="str">
            <v>FACTORY COLWET EP A</v>
          </cell>
          <cell r="C5600">
            <v>16.07</v>
          </cell>
        </row>
        <row r="5601">
          <cell r="A5601">
            <v>19369</v>
          </cell>
          <cell r="B5601" t="str">
            <v>KD WOOD ROVERE SCU.6</v>
          </cell>
          <cell r="C5601">
            <v>29.03</v>
          </cell>
        </row>
        <row r="5602">
          <cell r="A5602">
            <v>10956</v>
          </cell>
          <cell r="B5602" t="str">
            <v>SLC DURAGRIP 120 50P</v>
          </cell>
          <cell r="C5602">
            <v>1.89</v>
          </cell>
        </row>
        <row r="5603">
          <cell r="A5603">
            <v>43133</v>
          </cell>
          <cell r="B5603" t="str">
            <v>OUTDOOR PLASTER KK 1</v>
          </cell>
          <cell r="C5603">
            <v>5</v>
          </cell>
        </row>
        <row r="5604">
          <cell r="A5604">
            <v>32945</v>
          </cell>
          <cell r="B5604" t="str">
            <v>KK KOMPACT FIN.08208</v>
          </cell>
          <cell r="C5604">
            <v>4.3049999999999997</v>
          </cell>
        </row>
        <row r="5605">
          <cell r="A5605">
            <v>43417</v>
          </cell>
          <cell r="B5605" t="str">
            <v>MICRORESINA FLOOR KK</v>
          </cell>
          <cell r="C5605">
            <v>30.5</v>
          </cell>
        </row>
        <row r="5606">
          <cell r="A5606">
            <v>28752</v>
          </cell>
          <cell r="B5606" t="str">
            <v>KK ACRIL.FLEX 07384</v>
          </cell>
          <cell r="C5606">
            <v>19.59</v>
          </cell>
        </row>
        <row r="5607">
          <cell r="A5607">
            <v>1571</v>
          </cell>
          <cell r="B5607" t="str">
            <v>BIO.SIL.PURO PIT.NT</v>
          </cell>
          <cell r="C5607">
            <v>12.86</v>
          </cell>
        </row>
        <row r="5608">
          <cell r="A5608">
            <v>44141</v>
          </cell>
          <cell r="B5608" t="str">
            <v>CEMENTORESINA KK 141</v>
          </cell>
          <cell r="C5608">
            <v>60</v>
          </cell>
        </row>
        <row r="5609">
          <cell r="A5609">
            <v>43870</v>
          </cell>
          <cell r="B5609" t="str">
            <v>DECOR KK 70 0,1L 1PZ</v>
          </cell>
          <cell r="C5609">
            <v>8</v>
          </cell>
        </row>
        <row r="5610">
          <cell r="A5610">
            <v>41634</v>
          </cell>
          <cell r="B5610" t="str">
            <v>WALLCRETE LIVING KK</v>
          </cell>
          <cell r="C5610">
            <v>33</v>
          </cell>
        </row>
        <row r="5611">
          <cell r="A5611">
            <v>41630</v>
          </cell>
          <cell r="B5611" t="str">
            <v>WALLCRETE LIVING KK</v>
          </cell>
          <cell r="C5611">
            <v>33</v>
          </cell>
        </row>
        <row r="5612">
          <cell r="A5612">
            <v>31867</v>
          </cell>
          <cell r="B5612" t="str">
            <v>KD SUP.PAINT I087010</v>
          </cell>
          <cell r="C5612">
            <v>14.540000000000001</v>
          </cell>
        </row>
        <row r="5613">
          <cell r="A5613">
            <v>3273</v>
          </cell>
          <cell r="B5613" t="str">
            <v>DISTANZ. A T MM.7 10</v>
          </cell>
          <cell r="C5613">
            <v>24.98</v>
          </cell>
        </row>
        <row r="5614">
          <cell r="A5614">
            <v>50343</v>
          </cell>
          <cell r="B5614" t="str">
            <v>NEUTRO COLOR 21 12X3</v>
          </cell>
          <cell r="C5614">
            <v>17.369999999999997</v>
          </cell>
        </row>
        <row r="5615">
          <cell r="A5615">
            <v>46312</v>
          </cell>
          <cell r="B5615" t="str">
            <v>CEMENTORESINA 1 KK11</v>
          </cell>
          <cell r="C5615">
            <v>44</v>
          </cell>
        </row>
        <row r="5616">
          <cell r="A5616">
            <v>21749</v>
          </cell>
          <cell r="B5616" t="str">
            <v>KK SILOX FINISH 0,7</v>
          </cell>
          <cell r="C5616">
            <v>6.74</v>
          </cell>
        </row>
        <row r="5617">
          <cell r="A5617">
            <v>50930</v>
          </cell>
          <cell r="B5617" t="str">
            <v>SILICONE COLOR KK 68</v>
          </cell>
          <cell r="C5617">
            <v>15.7</v>
          </cell>
        </row>
        <row r="5618">
          <cell r="A5618">
            <v>39003</v>
          </cell>
          <cell r="B5618" t="str">
            <v>MICRORESINA KK 3 1+0</v>
          </cell>
          <cell r="C5618">
            <v>52.5</v>
          </cell>
        </row>
        <row r="5619">
          <cell r="A5619" t="str">
            <v>001AG</v>
          </cell>
          <cell r="B5619" t="str">
            <v>KK ACRILEX FINISH 1.</v>
          </cell>
          <cell r="C5619">
            <v>3.38</v>
          </cell>
        </row>
        <row r="5620">
          <cell r="A5620">
            <v>46687</v>
          </cell>
          <cell r="B5620" t="str">
            <v>CEMENTORESINA 2 KK87</v>
          </cell>
          <cell r="C5620">
            <v>44</v>
          </cell>
        </row>
        <row r="5621">
          <cell r="A5621">
            <v>43697</v>
          </cell>
          <cell r="B5621" t="str">
            <v>MICRORESINA PARQUET</v>
          </cell>
          <cell r="C5621">
            <v>18</v>
          </cell>
        </row>
        <row r="5622">
          <cell r="A5622">
            <v>38636</v>
          </cell>
          <cell r="B5622" t="str">
            <v>CEMENTORESINA 1 KK36</v>
          </cell>
          <cell r="C5622">
            <v>44</v>
          </cell>
        </row>
        <row r="5623">
          <cell r="A5623">
            <v>8732</v>
          </cell>
          <cell r="B5623" t="str">
            <v>GEOLITE MICROSIL.S03</v>
          </cell>
          <cell r="C5623">
            <v>16.690000000000001</v>
          </cell>
        </row>
        <row r="5624">
          <cell r="A5624">
            <v>2347</v>
          </cell>
          <cell r="B5624" t="str">
            <v>AQUASTOP NANOGUM A 1</v>
          </cell>
          <cell r="C5624">
            <v>28.54</v>
          </cell>
        </row>
        <row r="5625">
          <cell r="A5625">
            <v>20043</v>
          </cell>
          <cell r="B5625" t="str">
            <v>KK QUARZITE K026008</v>
          </cell>
          <cell r="C5625">
            <v>12.190000000000001</v>
          </cell>
        </row>
        <row r="5626">
          <cell r="A5626">
            <v>17483</v>
          </cell>
          <cell r="B5626" t="str">
            <v>UNIVERSAL WALL PRIME</v>
          </cell>
          <cell r="C5626">
            <v>5.5</v>
          </cell>
        </row>
        <row r="5627">
          <cell r="A5627">
            <v>43979</v>
          </cell>
          <cell r="B5627" t="str">
            <v>KK SILOX PIT.S.SCUD.</v>
          </cell>
          <cell r="C5627">
            <v>27.160000000000004</v>
          </cell>
        </row>
        <row r="5628">
          <cell r="A5628">
            <v>42870</v>
          </cell>
          <cell r="B5628" t="str">
            <v>PATINA LIVING KK 70</v>
          </cell>
          <cell r="C5628">
            <v>32</v>
          </cell>
        </row>
        <row r="5629">
          <cell r="A5629">
            <v>42034</v>
          </cell>
          <cell r="B5629" t="str">
            <v>OUTDOOR PAINT KK 34</v>
          </cell>
          <cell r="C5629">
            <v>19.5</v>
          </cell>
        </row>
        <row r="5630">
          <cell r="A5630">
            <v>35083</v>
          </cell>
          <cell r="B5630" t="str">
            <v>KK KOMPACT PITT.K002</v>
          </cell>
          <cell r="C5630">
            <v>18.54</v>
          </cell>
        </row>
        <row r="5631">
          <cell r="A5631">
            <v>35080</v>
          </cell>
          <cell r="B5631" t="str">
            <v>KK SILOX PIT.K030002</v>
          </cell>
          <cell r="C5631">
            <v>23.73</v>
          </cell>
        </row>
        <row r="5632">
          <cell r="A5632">
            <v>50056</v>
          </cell>
          <cell r="B5632" t="str">
            <v>HYPERFLEX HYBRID GR.</v>
          </cell>
          <cell r="C5632">
            <v>12.88</v>
          </cell>
        </row>
        <row r="5633">
          <cell r="A5633">
            <v>39887</v>
          </cell>
          <cell r="B5633" t="str">
            <v>WALLCRETE KK 87 MQ</v>
          </cell>
          <cell r="C5633">
            <v>49.5</v>
          </cell>
        </row>
        <row r="5634">
          <cell r="A5634">
            <v>18806</v>
          </cell>
          <cell r="B5634" t="str">
            <v>BIO.SIL.PURO 1,5 K03</v>
          </cell>
          <cell r="C5634">
            <v>6.42</v>
          </cell>
        </row>
        <row r="5635">
          <cell r="A5635">
            <v>46623</v>
          </cell>
          <cell r="B5635" t="str">
            <v>CEMENTORESINA 2 KK23</v>
          </cell>
          <cell r="C5635">
            <v>44</v>
          </cell>
        </row>
        <row r="5636">
          <cell r="A5636">
            <v>38495</v>
          </cell>
          <cell r="B5636" t="str">
            <v>INVISIBILE 5X2,4M KK</v>
          </cell>
          <cell r="C5636">
            <v>9.5</v>
          </cell>
        </row>
        <row r="5637">
          <cell r="A5637">
            <v>37219</v>
          </cell>
          <cell r="B5637" t="str">
            <v>DECOR KK 19 4L</v>
          </cell>
          <cell r="C5637">
            <v>22</v>
          </cell>
        </row>
        <row r="5638">
          <cell r="A5638">
            <v>19806</v>
          </cell>
          <cell r="B5638" t="str">
            <v>PATINA KK 61 15KG</v>
          </cell>
          <cell r="C5638">
            <v>9.5</v>
          </cell>
        </row>
        <row r="5639">
          <cell r="A5639">
            <v>13917</v>
          </cell>
          <cell r="B5639" t="str">
            <v>FUGALITE JASMIN 3KG</v>
          </cell>
          <cell r="C5639">
            <v>17.3</v>
          </cell>
        </row>
        <row r="5640">
          <cell r="A5640" t="str">
            <v>0007I</v>
          </cell>
          <cell r="B5640" t="str">
            <v>T-SHIRT 130G BLACK S</v>
          </cell>
          <cell r="C5640">
            <v>3</v>
          </cell>
        </row>
        <row r="5641">
          <cell r="A5641">
            <v>45766</v>
          </cell>
          <cell r="B5641" t="str">
            <v>KK SILOX FINISH 1.0</v>
          </cell>
          <cell r="C5641">
            <v>7.44</v>
          </cell>
        </row>
        <row r="5642">
          <cell r="A5642">
            <v>29482</v>
          </cell>
          <cell r="B5642" t="str">
            <v>GD105 PASTA ROSSO 4X</v>
          </cell>
          <cell r="C5642">
            <v>92.8</v>
          </cell>
        </row>
        <row r="5643">
          <cell r="A5643">
            <v>13066</v>
          </cell>
          <cell r="B5643" t="str">
            <v>GEOLITE MICROSIL.K00</v>
          </cell>
          <cell r="C5643">
            <v>18.740000000000002</v>
          </cell>
        </row>
        <row r="5644">
          <cell r="A5644">
            <v>6346</v>
          </cell>
          <cell r="B5644" t="str">
            <v>GEOLITE MICROSIL.K02</v>
          </cell>
          <cell r="C5644">
            <v>16.690000000000001</v>
          </cell>
        </row>
        <row r="5645">
          <cell r="A5645">
            <v>43211</v>
          </cell>
          <cell r="B5645" t="str">
            <v>STRIPE LIVING KK 11</v>
          </cell>
          <cell r="C5645">
            <v>25.5</v>
          </cell>
        </row>
        <row r="5646">
          <cell r="A5646">
            <v>42477</v>
          </cell>
          <cell r="B5646" t="str">
            <v>WALLPAPER LIVING KK</v>
          </cell>
          <cell r="C5646">
            <v>12</v>
          </cell>
        </row>
        <row r="5647">
          <cell r="A5647">
            <v>38141</v>
          </cell>
          <cell r="B5647" t="str">
            <v>ABSOLUTE KK 141 4L</v>
          </cell>
          <cell r="C5647">
            <v>13</v>
          </cell>
        </row>
        <row r="5648">
          <cell r="A5648">
            <v>12636</v>
          </cell>
          <cell r="B5648" t="str">
            <v>BIO.SIL.PURO 1,2 S04</v>
          </cell>
          <cell r="C5648">
            <v>6.07</v>
          </cell>
        </row>
        <row r="5649">
          <cell r="A5649">
            <v>3133</v>
          </cell>
          <cell r="B5649" t="str">
            <v>BIO.SIL.PURO 1,5 C30</v>
          </cell>
          <cell r="C5649">
            <v>6.07</v>
          </cell>
        </row>
        <row r="5650">
          <cell r="A5650" t="str">
            <v>G1096</v>
          </cell>
          <cell r="B5650" t="str">
            <v>KCC KIT PROMOZIONE A</v>
          </cell>
          <cell r="C5650">
            <v>15.219999999999999</v>
          </cell>
        </row>
        <row r="5651">
          <cell r="A5651" t="str">
            <v>000FJ</v>
          </cell>
          <cell r="B5651" t="str">
            <v>OUTDOOR 2 A+B KK 79</v>
          </cell>
          <cell r="C5651">
            <v>40</v>
          </cell>
        </row>
        <row r="5652">
          <cell r="A5652">
            <v>46349</v>
          </cell>
          <cell r="B5652" t="str">
            <v>CEMENTORESINA 1 KK14</v>
          </cell>
          <cell r="C5652">
            <v>44</v>
          </cell>
        </row>
        <row r="5653">
          <cell r="A5653">
            <v>43842</v>
          </cell>
          <cell r="B5653" t="str">
            <v>DECOR KK 42 0,1L 1PZ</v>
          </cell>
          <cell r="C5653">
            <v>8</v>
          </cell>
        </row>
        <row r="5654">
          <cell r="A5654">
            <v>39849</v>
          </cell>
          <cell r="B5654" t="str">
            <v>WALLCRETE KK 49 MQ</v>
          </cell>
          <cell r="C5654">
            <v>48.5</v>
          </cell>
        </row>
        <row r="5655">
          <cell r="A5655">
            <v>26304</v>
          </cell>
          <cell r="B5655" t="str">
            <v>KK ECO SIL.VELAT.K06</v>
          </cell>
          <cell r="C5655">
            <v>34</v>
          </cell>
        </row>
        <row r="5656">
          <cell r="A5656">
            <v>12694</v>
          </cell>
          <cell r="B5656" t="str">
            <v>BIO.SIL.PURO 1,5 S03</v>
          </cell>
          <cell r="C5656">
            <v>6.07</v>
          </cell>
        </row>
        <row r="5657">
          <cell r="A5657">
            <v>8379</v>
          </cell>
          <cell r="B5657" t="str">
            <v>GEOLITE MICROSIL.K06</v>
          </cell>
          <cell r="C5657">
            <v>18.399999999999999</v>
          </cell>
        </row>
        <row r="5658">
          <cell r="A5658">
            <v>6699</v>
          </cell>
          <cell r="B5658" t="str">
            <v>BIO.INTONAC.0,7 S006</v>
          </cell>
          <cell r="C5658">
            <v>2.8600000000000003</v>
          </cell>
        </row>
        <row r="5659">
          <cell r="A5659">
            <v>20027</v>
          </cell>
          <cell r="B5659" t="str">
            <v>KK QUARZITE K007006</v>
          </cell>
          <cell r="C5659">
            <v>12.190000000000001</v>
          </cell>
        </row>
        <row r="5660">
          <cell r="A5660">
            <v>42257</v>
          </cell>
          <cell r="B5660" t="str">
            <v>WALLPAPER KK 57 MQ</v>
          </cell>
          <cell r="C5660">
            <v>29.5</v>
          </cell>
        </row>
        <row r="5661">
          <cell r="A5661">
            <v>8689</v>
          </cell>
          <cell r="B5661" t="str">
            <v>BIO.SIL.PURO 1,2 K03</v>
          </cell>
          <cell r="C5661">
            <v>6.07</v>
          </cell>
        </row>
        <row r="5662">
          <cell r="A5662">
            <v>41635</v>
          </cell>
          <cell r="B5662" t="str">
            <v>WALLCRETE LIVING KK</v>
          </cell>
          <cell r="C5662">
            <v>32</v>
          </cell>
        </row>
        <row r="5663">
          <cell r="A5663">
            <v>36136</v>
          </cell>
          <cell r="B5663" t="str">
            <v>MICRORESINA ZERO KK</v>
          </cell>
          <cell r="C5663">
            <v>45</v>
          </cell>
        </row>
        <row r="5664">
          <cell r="A5664">
            <v>33218</v>
          </cell>
          <cell r="B5664" t="str">
            <v>KK QUARZITE S076005</v>
          </cell>
          <cell r="C5664">
            <v>14.35</v>
          </cell>
        </row>
        <row r="5665">
          <cell r="A5665">
            <v>32638</v>
          </cell>
          <cell r="B5665" t="str">
            <v>KK KOMPACT MED.S1690</v>
          </cell>
          <cell r="C5665">
            <v>4.5299999999999994</v>
          </cell>
        </row>
        <row r="5666">
          <cell r="A5666">
            <v>29881</v>
          </cell>
          <cell r="B5666" t="str">
            <v>KK KOMPACT FIN.K0520</v>
          </cell>
          <cell r="C5666">
            <v>4.5299999999999994</v>
          </cell>
        </row>
        <row r="5667">
          <cell r="A5667">
            <v>16257</v>
          </cell>
          <cell r="B5667" t="str">
            <v>FB.2-12 4X5KG 02 BIA</v>
          </cell>
          <cell r="C5667">
            <v>2.29</v>
          </cell>
        </row>
        <row r="5668">
          <cell r="A5668">
            <v>45936</v>
          </cell>
          <cell r="B5668" t="str">
            <v>TASS.SGR.PER ACC/NYL</v>
          </cell>
          <cell r="C5668">
            <v>1.538</v>
          </cell>
        </row>
        <row r="5669">
          <cell r="A5669">
            <v>45158</v>
          </cell>
          <cell r="B5669" t="str">
            <v>KK ACRIL.FLEX S.SCUD</v>
          </cell>
          <cell r="C5669">
            <v>25.36</v>
          </cell>
        </row>
        <row r="5670">
          <cell r="A5670">
            <v>16192</v>
          </cell>
          <cell r="B5670" t="str">
            <v>BIO.SPATOLATO C3014</v>
          </cell>
          <cell r="C5670">
            <v>8.07</v>
          </cell>
        </row>
        <row r="5671">
          <cell r="A5671">
            <v>45279</v>
          </cell>
          <cell r="B5671" t="str">
            <v>MISCELATORE STATICO</v>
          </cell>
          <cell r="C5671">
            <v>1.3800000000000001</v>
          </cell>
        </row>
        <row r="5672">
          <cell r="A5672">
            <v>41644</v>
          </cell>
          <cell r="B5672" t="str">
            <v>WALLCRETE LIVING KK</v>
          </cell>
          <cell r="C5672">
            <v>33</v>
          </cell>
        </row>
        <row r="5673">
          <cell r="A5673">
            <v>29592</v>
          </cell>
          <cell r="B5673" t="str">
            <v>KK ECO SIL.VELAT.K02</v>
          </cell>
          <cell r="C5673">
            <v>34</v>
          </cell>
        </row>
        <row r="5674">
          <cell r="A5674">
            <v>14055</v>
          </cell>
          <cell r="B5674" t="str">
            <v>BIO.INTONAC.0,7 K007</v>
          </cell>
          <cell r="C5674">
            <v>2.8600000000000003</v>
          </cell>
        </row>
        <row r="5675">
          <cell r="A5675">
            <v>38669</v>
          </cell>
          <cell r="B5675" t="str">
            <v>CEMENTORESINA 1 KK69</v>
          </cell>
          <cell r="C5675">
            <v>44</v>
          </cell>
        </row>
        <row r="5676">
          <cell r="A5676">
            <v>29253</v>
          </cell>
          <cell r="B5676" t="str">
            <v>KD SUP.PAINT I004002</v>
          </cell>
          <cell r="C5676">
            <v>12.6</v>
          </cell>
        </row>
        <row r="5677">
          <cell r="A5677">
            <v>13930</v>
          </cell>
          <cell r="B5677" t="str">
            <v>FUGALITE SILVER 3KG</v>
          </cell>
          <cell r="C5677">
            <v>17.3</v>
          </cell>
        </row>
        <row r="5678">
          <cell r="A5678">
            <v>46688</v>
          </cell>
          <cell r="B5678" t="str">
            <v>CEMENTORESINA 2 KK88</v>
          </cell>
          <cell r="C5678">
            <v>44</v>
          </cell>
        </row>
        <row r="5679">
          <cell r="A5679">
            <v>38098</v>
          </cell>
          <cell r="B5679" t="str">
            <v>ABSOLUTE KK 98 4L</v>
          </cell>
          <cell r="C5679">
            <v>14.5</v>
          </cell>
        </row>
        <row r="5680">
          <cell r="A5680">
            <v>19362</v>
          </cell>
          <cell r="B5680" t="str">
            <v>KD WOOD MOGANO 4X2,5</v>
          </cell>
          <cell r="C5680">
            <v>26.8</v>
          </cell>
        </row>
        <row r="5681">
          <cell r="A5681">
            <v>11569</v>
          </cell>
          <cell r="B5681" t="str">
            <v>BIO.TINTEGGIO C3056</v>
          </cell>
          <cell r="C5681">
            <v>7.33</v>
          </cell>
        </row>
        <row r="5682">
          <cell r="A5682" t="str">
            <v>0000X</v>
          </cell>
          <cell r="B5682" t="str">
            <v>FUGABELLA COLOR KK 7</v>
          </cell>
          <cell r="C5682">
            <v>4.67</v>
          </cell>
        </row>
        <row r="5683">
          <cell r="A5683">
            <v>45821</v>
          </cell>
          <cell r="B5683" t="str">
            <v>KK SILOX FINISH 1.0</v>
          </cell>
          <cell r="C5683">
            <v>6.74</v>
          </cell>
        </row>
        <row r="5684">
          <cell r="A5684">
            <v>38590</v>
          </cell>
          <cell r="B5684" t="str">
            <v>STRIPE KK 65  4L</v>
          </cell>
          <cell r="C5684">
            <v>18.5</v>
          </cell>
        </row>
        <row r="5685">
          <cell r="A5685">
            <v>37447</v>
          </cell>
          <cell r="B5685" t="str">
            <v>DECOR KK 47 10L.</v>
          </cell>
          <cell r="C5685">
            <v>20</v>
          </cell>
        </row>
        <row r="5686">
          <cell r="A5686">
            <v>35678</v>
          </cell>
          <cell r="B5686" t="str">
            <v>KK ECO KOMPACT 2.0 K</v>
          </cell>
          <cell r="C5686">
            <v>4.2299999999999995</v>
          </cell>
        </row>
        <row r="5687">
          <cell r="A5687">
            <v>38919</v>
          </cell>
          <cell r="B5687" t="str">
            <v>CEMENTORESINA 2 KK11</v>
          </cell>
          <cell r="C5687">
            <v>44</v>
          </cell>
        </row>
        <row r="5688">
          <cell r="A5688">
            <v>20229</v>
          </cell>
          <cell r="B5688" t="str">
            <v>KK QUARZITE K084001</v>
          </cell>
          <cell r="C5688">
            <v>10.33</v>
          </cell>
        </row>
        <row r="5689">
          <cell r="A5689">
            <v>17482</v>
          </cell>
          <cell r="B5689" t="str">
            <v>UNIVERSAL WALL PRIME</v>
          </cell>
          <cell r="C5689">
            <v>6.5</v>
          </cell>
        </row>
        <row r="5690">
          <cell r="A5690">
            <v>12637</v>
          </cell>
          <cell r="B5690" t="str">
            <v>BIO.SIL.PURO 1,2 S04</v>
          </cell>
          <cell r="C5690">
            <v>6.87</v>
          </cell>
        </row>
        <row r="5691">
          <cell r="A5691">
            <v>21796</v>
          </cell>
          <cell r="B5691" t="str">
            <v>KK SILOX FINISH 0,7</v>
          </cell>
          <cell r="C5691">
            <v>7.8599999999999994</v>
          </cell>
        </row>
        <row r="5692">
          <cell r="A5692">
            <v>15402</v>
          </cell>
          <cell r="B5692" t="str">
            <v>BIO.SIL.PURO PIT.C30</v>
          </cell>
          <cell r="C5692">
            <v>18.869999999999997</v>
          </cell>
        </row>
        <row r="5693">
          <cell r="A5693">
            <v>14548</v>
          </cell>
          <cell r="B5693" t="str">
            <v>BIO.SIL.PURO PIT.K02</v>
          </cell>
          <cell r="C5693">
            <v>19.899999999999999</v>
          </cell>
        </row>
        <row r="5694">
          <cell r="A5694">
            <v>45127</v>
          </cell>
          <cell r="B5694" t="str">
            <v>KK ACRIL.FLEX S.SCUD</v>
          </cell>
          <cell r="C5694">
            <v>25.36</v>
          </cell>
        </row>
        <row r="5695">
          <cell r="A5695">
            <v>42831</v>
          </cell>
          <cell r="B5695" t="str">
            <v>PATINA LIVING KK 31</v>
          </cell>
          <cell r="C5695">
            <v>33</v>
          </cell>
        </row>
        <row r="5696">
          <cell r="A5696">
            <v>38824</v>
          </cell>
          <cell r="B5696" t="str">
            <v>CEMENTORESINA 2 KK24</v>
          </cell>
          <cell r="C5696">
            <v>44</v>
          </cell>
        </row>
        <row r="5697">
          <cell r="A5697">
            <v>45105</v>
          </cell>
          <cell r="B5697" t="str">
            <v>KK ACRIL.FLEX S.SCUD</v>
          </cell>
          <cell r="C5697">
            <v>25.36</v>
          </cell>
        </row>
        <row r="5698">
          <cell r="A5698">
            <v>39062</v>
          </cell>
          <cell r="B5698" t="str">
            <v>MICRORESINA KK 62 1+</v>
          </cell>
          <cell r="C5698">
            <v>52.5</v>
          </cell>
        </row>
        <row r="5699">
          <cell r="A5699">
            <v>31666</v>
          </cell>
          <cell r="B5699" t="str">
            <v>KK KOMPACT PITT.K059</v>
          </cell>
          <cell r="C5699">
            <v>15.219999999999999</v>
          </cell>
        </row>
        <row r="5700">
          <cell r="A5700">
            <v>6264</v>
          </cell>
          <cell r="B5700" t="str">
            <v>BIO.TINTEGGIO C3021</v>
          </cell>
          <cell r="C5700">
            <v>8.74</v>
          </cell>
        </row>
        <row r="5701">
          <cell r="A5701">
            <v>46982</v>
          </cell>
          <cell r="B5701" t="str">
            <v>LEGNO SMALL NEW 0,82</v>
          </cell>
          <cell r="C5701">
            <v>98</v>
          </cell>
        </row>
        <row r="5702">
          <cell r="A5702">
            <v>42885</v>
          </cell>
          <cell r="B5702" t="str">
            <v>PATINA LIVING KK 85</v>
          </cell>
          <cell r="C5702">
            <v>33</v>
          </cell>
        </row>
        <row r="5703">
          <cell r="A5703">
            <v>38748</v>
          </cell>
          <cell r="B5703" t="str">
            <v>CEMENTORESINA 1 KK14</v>
          </cell>
          <cell r="C5703">
            <v>44</v>
          </cell>
        </row>
        <row r="5704">
          <cell r="A5704">
            <v>12527</v>
          </cell>
          <cell r="B5704" t="str">
            <v>BIO.SIL.PURO 1,0 S00</v>
          </cell>
          <cell r="C5704">
            <v>6.07</v>
          </cell>
        </row>
        <row r="5705">
          <cell r="A5705">
            <v>44372</v>
          </cell>
          <cell r="B5705" t="str">
            <v>KK SILOX FINISH 1.0</v>
          </cell>
          <cell r="C5705">
            <v>7.94</v>
          </cell>
        </row>
        <row r="5706">
          <cell r="A5706">
            <v>42905</v>
          </cell>
          <cell r="B5706" t="str">
            <v>PATINA LIVING KK 105</v>
          </cell>
          <cell r="C5706">
            <v>33</v>
          </cell>
        </row>
        <row r="5707">
          <cell r="A5707">
            <v>42088</v>
          </cell>
          <cell r="B5707" t="str">
            <v>OUTDOOR PAINT KK 88</v>
          </cell>
          <cell r="C5707">
            <v>19</v>
          </cell>
        </row>
        <row r="5708">
          <cell r="A5708">
            <v>8529</v>
          </cell>
          <cell r="B5708" t="str">
            <v>WALLPAPER WR07 MQ</v>
          </cell>
          <cell r="C5708">
            <v>27.5</v>
          </cell>
        </row>
        <row r="5709">
          <cell r="A5709" t="str">
            <v>G1189</v>
          </cell>
          <cell r="B5709" t="str">
            <v>PEN 1 PZ.</v>
          </cell>
          <cell r="C5709">
            <v>1.2</v>
          </cell>
        </row>
        <row r="5710">
          <cell r="A5710">
            <v>42503</v>
          </cell>
          <cell r="B5710" t="str">
            <v>WALLPAPER LIVING KK</v>
          </cell>
          <cell r="C5710">
            <v>11</v>
          </cell>
        </row>
        <row r="5711">
          <cell r="A5711">
            <v>33118</v>
          </cell>
          <cell r="B5711" t="str">
            <v>KK SILOX PIT.K044006</v>
          </cell>
          <cell r="C5711">
            <v>28.78</v>
          </cell>
        </row>
        <row r="5712">
          <cell r="A5712">
            <v>46627</v>
          </cell>
          <cell r="B5712" t="str">
            <v>CEMENTORESINA 2 KK27</v>
          </cell>
          <cell r="C5712">
            <v>44</v>
          </cell>
        </row>
        <row r="5713">
          <cell r="A5713">
            <v>45934</v>
          </cell>
          <cell r="B5713" t="str">
            <v>TASS.SGR.PER ACC/NYL</v>
          </cell>
          <cell r="C5713">
            <v>0.9880000000000001</v>
          </cell>
        </row>
        <row r="5714">
          <cell r="A5714">
            <v>27841</v>
          </cell>
          <cell r="B5714" t="str">
            <v>KK ECO SIL.VELAT.C30</v>
          </cell>
          <cell r="C5714">
            <v>34</v>
          </cell>
        </row>
        <row r="5715">
          <cell r="A5715" t="str">
            <v>001IC</v>
          </cell>
          <cell r="B5715" t="str">
            <v>KOMPACT NEW MED.0912</v>
          </cell>
          <cell r="C5715">
            <v>6.6</v>
          </cell>
        </row>
        <row r="5716">
          <cell r="A5716">
            <v>49046</v>
          </cell>
          <cell r="B5716" t="str">
            <v>FELPA CAPP. BLACK SI</v>
          </cell>
          <cell r="C5716">
            <v>16.600000000000001</v>
          </cell>
        </row>
        <row r="5717">
          <cell r="A5717">
            <v>30708</v>
          </cell>
          <cell r="B5717" t="str">
            <v>KK KOMPACT FIN.C3035</v>
          </cell>
          <cell r="C5717">
            <v>4.0999999999999996</v>
          </cell>
        </row>
        <row r="5718">
          <cell r="A5718">
            <v>6067</v>
          </cell>
          <cell r="B5718" t="str">
            <v>BIO.SIL.PURO 1,0 C30</v>
          </cell>
          <cell r="C5718">
            <v>6.07</v>
          </cell>
        </row>
        <row r="5719">
          <cell r="A5719" t="str">
            <v>G1045</v>
          </cell>
          <cell r="B5719" t="str">
            <v>KCC TACCHE WALL LARG</v>
          </cell>
          <cell r="C5719">
            <v>210</v>
          </cell>
        </row>
        <row r="5720">
          <cell r="A5720">
            <v>44960</v>
          </cell>
          <cell r="B5720" t="str">
            <v>CEMENTORESINA R11 WR</v>
          </cell>
          <cell r="C5720">
            <v>80</v>
          </cell>
        </row>
        <row r="5721">
          <cell r="A5721">
            <v>43928</v>
          </cell>
          <cell r="B5721" t="str">
            <v>DECOR KK 128 0,1L 1P</v>
          </cell>
          <cell r="C5721">
            <v>8</v>
          </cell>
        </row>
        <row r="5722">
          <cell r="A5722">
            <v>42496</v>
          </cell>
          <cell r="B5722" t="str">
            <v>WALLPAPER LIVING KK</v>
          </cell>
          <cell r="C5722">
            <v>12</v>
          </cell>
        </row>
        <row r="5723">
          <cell r="A5723">
            <v>13455</v>
          </cell>
          <cell r="B5723" t="str">
            <v>BIO.SIL.PURO PIT.K10</v>
          </cell>
          <cell r="C5723">
            <v>16.940000000000001</v>
          </cell>
        </row>
        <row r="5724">
          <cell r="A5724" t="str">
            <v>000TG</v>
          </cell>
          <cell r="B5724" t="str">
            <v>STEEL CONNECT W 45-1</v>
          </cell>
          <cell r="C5724">
            <v>4.38</v>
          </cell>
        </row>
        <row r="5725">
          <cell r="A5725">
            <v>43445</v>
          </cell>
          <cell r="B5725" t="str">
            <v>MICRORESINA FLOOR KK</v>
          </cell>
          <cell r="C5725">
            <v>30.5</v>
          </cell>
        </row>
        <row r="5726">
          <cell r="A5726">
            <v>43771</v>
          </cell>
          <cell r="B5726" t="str">
            <v>KK KOMPACT MED.S.SCU</v>
          </cell>
          <cell r="C5726">
            <v>5.17</v>
          </cell>
        </row>
        <row r="5727">
          <cell r="A5727">
            <v>43100</v>
          </cell>
          <cell r="B5727" t="str">
            <v>OUTDOOR PLASTER KK 1</v>
          </cell>
          <cell r="C5727">
            <v>4.5</v>
          </cell>
        </row>
        <row r="5728">
          <cell r="A5728">
            <v>42231</v>
          </cell>
          <cell r="B5728" t="str">
            <v>WALLPAPER KK 31 MQ</v>
          </cell>
          <cell r="C5728">
            <v>32.5</v>
          </cell>
        </row>
        <row r="5729">
          <cell r="A5729">
            <v>31027</v>
          </cell>
          <cell r="B5729" t="str">
            <v>KK KOMPACT MED.K1080</v>
          </cell>
          <cell r="C5729">
            <v>4.0999999999999996</v>
          </cell>
        </row>
        <row r="5730">
          <cell r="A5730">
            <v>8249</v>
          </cell>
          <cell r="B5730" t="str">
            <v>INVISIBILE 5X2,4 M W</v>
          </cell>
          <cell r="C5730">
            <v>9.5</v>
          </cell>
        </row>
        <row r="5731">
          <cell r="A5731">
            <v>41670</v>
          </cell>
          <cell r="B5731" t="str">
            <v>WALLCRETE LIVING KK</v>
          </cell>
          <cell r="C5731">
            <v>32</v>
          </cell>
        </row>
        <row r="5732">
          <cell r="A5732">
            <v>12618</v>
          </cell>
          <cell r="B5732" t="str">
            <v>BIO.SIL.PURO 1,2 S03</v>
          </cell>
          <cell r="C5732">
            <v>6.07</v>
          </cell>
        </row>
        <row r="5733">
          <cell r="A5733">
            <v>2028</v>
          </cell>
          <cell r="B5733" t="str">
            <v>BIO.TINTEGGIO S02400</v>
          </cell>
          <cell r="C5733">
            <v>6.32</v>
          </cell>
        </row>
        <row r="5734">
          <cell r="A5734">
            <v>45836</v>
          </cell>
          <cell r="B5734" t="str">
            <v>KK ACRILEX FINISH 1.</v>
          </cell>
          <cell r="C5734">
            <v>3.38</v>
          </cell>
        </row>
        <row r="5735">
          <cell r="A5735">
            <v>13156</v>
          </cell>
          <cell r="B5735" t="str">
            <v>MICRORESINA ZERO WR0</v>
          </cell>
          <cell r="C5735">
            <v>41.5</v>
          </cell>
        </row>
        <row r="5736">
          <cell r="A5736">
            <v>21669</v>
          </cell>
          <cell r="B5736" t="str">
            <v>KK SILOX PIT.K138004</v>
          </cell>
          <cell r="C5736">
            <v>21.96</v>
          </cell>
        </row>
        <row r="5737">
          <cell r="A5737">
            <v>7567</v>
          </cell>
          <cell r="B5737" t="str">
            <v>ROLLER CLEAN 10L</v>
          </cell>
          <cell r="C5737">
            <v>5.54</v>
          </cell>
        </row>
        <row r="5738">
          <cell r="A5738">
            <v>45316</v>
          </cell>
          <cell r="B5738" t="str">
            <v>SIS.MI.C.A BARRA FIL</v>
          </cell>
          <cell r="C5738">
            <v>35</v>
          </cell>
        </row>
        <row r="5739">
          <cell r="A5739">
            <v>43093</v>
          </cell>
          <cell r="B5739" t="str">
            <v>OUTDOOR PLASTER KK 9</v>
          </cell>
          <cell r="C5739">
            <v>4.5</v>
          </cell>
        </row>
        <row r="5740">
          <cell r="A5740">
            <v>42779</v>
          </cell>
          <cell r="B5740" t="str">
            <v>ANGOLARE PVC ARCO 10</v>
          </cell>
          <cell r="C5740">
            <v>3.7119999999999997</v>
          </cell>
        </row>
        <row r="5741">
          <cell r="A5741">
            <v>42090</v>
          </cell>
          <cell r="B5741" t="str">
            <v>OUTDOOR PAINT KK 90</v>
          </cell>
          <cell r="C5741">
            <v>19.5</v>
          </cell>
        </row>
        <row r="5742">
          <cell r="A5742">
            <v>19366</v>
          </cell>
          <cell r="B5742" t="str">
            <v>KD WOOD NOCE   4X2,5</v>
          </cell>
          <cell r="C5742">
            <v>26.8</v>
          </cell>
        </row>
        <row r="5743">
          <cell r="A5743">
            <v>3167</v>
          </cell>
          <cell r="B5743" t="str">
            <v>BIO.SIL.PURO PIT.C30</v>
          </cell>
          <cell r="C5743">
            <v>17.98</v>
          </cell>
        </row>
        <row r="5744">
          <cell r="A5744">
            <v>44652</v>
          </cell>
          <cell r="B5744" t="str">
            <v>CEMENTORESINA WALL K</v>
          </cell>
          <cell r="C5744">
            <v>44</v>
          </cell>
        </row>
        <row r="5745">
          <cell r="A5745">
            <v>46355</v>
          </cell>
          <cell r="B5745" t="str">
            <v>CEMENTORESINA 1 WR05</v>
          </cell>
          <cell r="C5745">
            <v>44</v>
          </cell>
        </row>
        <row r="5746">
          <cell r="A5746">
            <v>44336</v>
          </cell>
          <cell r="B5746" t="str">
            <v>CEMENTORESINA WALL K</v>
          </cell>
          <cell r="C5746">
            <v>60</v>
          </cell>
        </row>
        <row r="5747">
          <cell r="A5747">
            <v>44316</v>
          </cell>
          <cell r="B5747" t="str">
            <v>CEMENTORESINA WALL K</v>
          </cell>
          <cell r="C5747">
            <v>60</v>
          </cell>
        </row>
        <row r="5748">
          <cell r="A5748">
            <v>39171</v>
          </cell>
          <cell r="B5748" t="str">
            <v>STRIPE KK 21  10LT</v>
          </cell>
          <cell r="C5748">
            <v>16</v>
          </cell>
        </row>
        <row r="5749">
          <cell r="A5749">
            <v>45053</v>
          </cell>
          <cell r="B5749" t="str">
            <v>KK SILOX PIT.S.SCUD</v>
          </cell>
          <cell r="C5749">
            <v>29.02</v>
          </cell>
        </row>
        <row r="5750">
          <cell r="A5750">
            <v>38378</v>
          </cell>
          <cell r="B5750" t="str">
            <v>STRIPE KK 3  4L</v>
          </cell>
          <cell r="C5750">
            <v>19</v>
          </cell>
        </row>
        <row r="5751">
          <cell r="A5751">
            <v>19348</v>
          </cell>
          <cell r="B5751" t="str">
            <v>KERAGRIP ECO PULEP 1</v>
          </cell>
          <cell r="C5751">
            <v>15.180000000000001</v>
          </cell>
        </row>
        <row r="5752">
          <cell r="A5752">
            <v>12791</v>
          </cell>
          <cell r="B5752" t="str">
            <v>BIO.SIL.PURO PIT.S05</v>
          </cell>
          <cell r="C5752">
            <v>16.940000000000001</v>
          </cell>
        </row>
        <row r="5753">
          <cell r="A5753">
            <v>6989</v>
          </cell>
          <cell r="B5753" t="str">
            <v>BIO.SPATOLATO C3032</v>
          </cell>
          <cell r="C5753">
            <v>7.18</v>
          </cell>
        </row>
        <row r="5754">
          <cell r="A5754">
            <v>41</v>
          </cell>
          <cell r="B5754" t="str">
            <v>FUGALITE COLOR KK 93</v>
          </cell>
          <cell r="C5754">
            <v>18</v>
          </cell>
        </row>
        <row r="5755">
          <cell r="A5755">
            <v>45359</v>
          </cell>
          <cell r="B5755" t="str">
            <v>KK ACRILEX FINISH 1.</v>
          </cell>
          <cell r="C5755">
            <v>3.94</v>
          </cell>
        </row>
        <row r="5756">
          <cell r="A5756">
            <v>38479</v>
          </cell>
          <cell r="B5756" t="str">
            <v>INVISIBILE 5X2,4M KK</v>
          </cell>
          <cell r="C5756">
            <v>9.5</v>
          </cell>
        </row>
        <row r="5757">
          <cell r="A5757">
            <v>37299</v>
          </cell>
          <cell r="B5757" t="str">
            <v>DECOR KK 99 4L.</v>
          </cell>
          <cell r="C5757">
            <v>23.5</v>
          </cell>
        </row>
        <row r="5758">
          <cell r="A5758">
            <v>24336</v>
          </cell>
          <cell r="B5758" t="str">
            <v>KK ACRIL.FLEX K02700</v>
          </cell>
          <cell r="C5758">
            <v>19.190000000000001</v>
          </cell>
        </row>
        <row r="5759">
          <cell r="A5759">
            <v>50620</v>
          </cell>
          <cell r="B5759" t="str">
            <v>SILMAT COLOR KK 69 6</v>
          </cell>
          <cell r="C5759">
            <v>15.7</v>
          </cell>
        </row>
        <row r="5760">
          <cell r="A5760">
            <v>44795</v>
          </cell>
          <cell r="B5760" t="str">
            <v>KK SILOX FINISH 1.2</v>
          </cell>
          <cell r="C5760">
            <v>7.94</v>
          </cell>
        </row>
        <row r="5761">
          <cell r="A5761">
            <v>44562</v>
          </cell>
          <cell r="B5761" t="str">
            <v>KK SILOX FINISH 1.2</v>
          </cell>
          <cell r="C5761">
            <v>7.94</v>
          </cell>
        </row>
        <row r="5762">
          <cell r="A5762">
            <v>28535</v>
          </cell>
          <cell r="B5762" t="str">
            <v>KK ECO SIL.VELAT.K17</v>
          </cell>
          <cell r="C5762">
            <v>34</v>
          </cell>
        </row>
        <row r="5763">
          <cell r="A5763">
            <v>15202</v>
          </cell>
          <cell r="B5763" t="str">
            <v>MICRORESINA WR05 2,5</v>
          </cell>
          <cell r="C5763">
            <v>48</v>
          </cell>
        </row>
        <row r="5764">
          <cell r="A5764">
            <v>42495</v>
          </cell>
          <cell r="B5764" t="str">
            <v>WALLPAPER LIVING KK</v>
          </cell>
          <cell r="C5764">
            <v>11</v>
          </cell>
        </row>
        <row r="5765">
          <cell r="A5765">
            <v>42428</v>
          </cell>
          <cell r="B5765" t="str">
            <v>WALLPAPER LIVING KK</v>
          </cell>
          <cell r="C5765">
            <v>13</v>
          </cell>
        </row>
        <row r="5766">
          <cell r="A5766">
            <v>42024</v>
          </cell>
          <cell r="B5766" t="str">
            <v>OUTDOOR PAINT KK 24</v>
          </cell>
          <cell r="C5766">
            <v>20.5</v>
          </cell>
        </row>
        <row r="5767">
          <cell r="A5767">
            <v>8073</v>
          </cell>
          <cell r="B5767" t="str">
            <v>VINXO WR 1100KG</v>
          </cell>
          <cell r="C5767">
            <v>5.84</v>
          </cell>
        </row>
        <row r="5768">
          <cell r="A5768">
            <v>1036</v>
          </cell>
          <cell r="B5768" t="str">
            <v>H40 ECO FLEX GRIGIO</v>
          </cell>
          <cell r="C5768">
            <v>1.6800000000000002</v>
          </cell>
        </row>
        <row r="5769">
          <cell r="A5769">
            <v>44224</v>
          </cell>
          <cell r="B5769" t="str">
            <v>CEMENTORESINA WALL K</v>
          </cell>
          <cell r="C5769">
            <v>60</v>
          </cell>
        </row>
        <row r="5770">
          <cell r="A5770">
            <v>32968</v>
          </cell>
          <cell r="B5770" t="str">
            <v>KK SILOX PIT.K100002</v>
          </cell>
          <cell r="C5770">
            <v>21.96</v>
          </cell>
        </row>
        <row r="5771">
          <cell r="A5771">
            <v>3943</v>
          </cell>
          <cell r="B5771" t="str">
            <v>AQUASTOP SCUBA 25KG</v>
          </cell>
          <cell r="C5771">
            <v>4.18</v>
          </cell>
        </row>
        <row r="5772">
          <cell r="A5772">
            <v>50592</v>
          </cell>
          <cell r="B5772" t="str">
            <v>SILMAT COLOR KK6 6X2</v>
          </cell>
          <cell r="C5772">
            <v>15.7</v>
          </cell>
        </row>
        <row r="5773">
          <cell r="A5773">
            <v>46319</v>
          </cell>
          <cell r="B5773" t="str">
            <v>CEMENTORESINA 1 KK11</v>
          </cell>
          <cell r="C5773">
            <v>44</v>
          </cell>
        </row>
        <row r="5774">
          <cell r="A5774">
            <v>43604</v>
          </cell>
          <cell r="B5774" t="str">
            <v>MICRORESINA PARQUET</v>
          </cell>
          <cell r="C5774">
            <v>16</v>
          </cell>
        </row>
        <row r="5775">
          <cell r="A5775">
            <v>35766</v>
          </cell>
          <cell r="B5775" t="str">
            <v>MICRORESINA ZERO KK</v>
          </cell>
          <cell r="C5775">
            <v>42</v>
          </cell>
        </row>
        <row r="5776">
          <cell r="A5776">
            <v>31642</v>
          </cell>
          <cell r="B5776" t="str">
            <v>KK KOMPACT MED.K0510</v>
          </cell>
          <cell r="C5776">
            <v>4.0999999999999996</v>
          </cell>
        </row>
        <row r="5777">
          <cell r="A5777">
            <v>8782</v>
          </cell>
          <cell r="B5777" t="str">
            <v>BIO.SIL.PURO 1,2 K02</v>
          </cell>
          <cell r="C5777">
            <v>6.07</v>
          </cell>
        </row>
        <row r="5778">
          <cell r="A5778">
            <v>7786</v>
          </cell>
          <cell r="B5778" t="str">
            <v>AQUAL.LUC.VERDE PR.A</v>
          </cell>
          <cell r="C5778">
            <v>30.78</v>
          </cell>
        </row>
        <row r="5779">
          <cell r="A5779">
            <v>44335</v>
          </cell>
          <cell r="B5779" t="str">
            <v>CEMENTORESINA WALL K</v>
          </cell>
          <cell r="C5779">
            <v>60</v>
          </cell>
        </row>
        <row r="5780">
          <cell r="A5780">
            <v>11873</v>
          </cell>
          <cell r="B5780" t="str">
            <v>BIO.MARMORINO C3057</v>
          </cell>
          <cell r="C5780">
            <v>4.3</v>
          </cell>
        </row>
        <row r="5781">
          <cell r="A5781">
            <v>7700</v>
          </cell>
          <cell r="B5781" t="str">
            <v>BIOFLEX GRIGIO 25KG</v>
          </cell>
          <cell r="C5781">
            <v>0.67</v>
          </cell>
        </row>
        <row r="5782">
          <cell r="A5782">
            <v>38518</v>
          </cell>
          <cell r="B5782" t="str">
            <v>INVISIBILE 5X2,4M KK</v>
          </cell>
          <cell r="C5782">
            <v>9.5</v>
          </cell>
        </row>
        <row r="5783">
          <cell r="A5783">
            <v>46743</v>
          </cell>
          <cell r="B5783" t="str">
            <v>CEMENTORESINA 2 KK14</v>
          </cell>
          <cell r="C5783">
            <v>44</v>
          </cell>
        </row>
        <row r="5784">
          <cell r="A5784">
            <v>32778</v>
          </cell>
          <cell r="B5784" t="str">
            <v>KK QUARZITE K094001</v>
          </cell>
          <cell r="C5784">
            <v>16.190000000000001</v>
          </cell>
        </row>
        <row r="5785">
          <cell r="A5785">
            <v>39826</v>
          </cell>
          <cell r="B5785" t="str">
            <v>WALLCRETE KK 26 MQ</v>
          </cell>
          <cell r="C5785">
            <v>49.5</v>
          </cell>
        </row>
        <row r="5786">
          <cell r="A5786">
            <v>49804</v>
          </cell>
          <cell r="B5786" t="str">
            <v>AQUASTOP PLUS 120 AN</v>
          </cell>
          <cell r="C5786">
            <v>6.36</v>
          </cell>
        </row>
        <row r="5787">
          <cell r="A5787">
            <v>45725</v>
          </cell>
          <cell r="B5787" t="str">
            <v>KD SUP.PAINT I016005</v>
          </cell>
          <cell r="C5787">
            <v>12.6</v>
          </cell>
        </row>
        <row r="5788">
          <cell r="A5788">
            <v>42841</v>
          </cell>
          <cell r="B5788" t="str">
            <v>PATINA LIVING KK 41</v>
          </cell>
          <cell r="C5788">
            <v>39.5</v>
          </cell>
        </row>
        <row r="5789">
          <cell r="A5789">
            <v>19875</v>
          </cell>
          <cell r="B5789" t="str">
            <v>PATINA KK 130 15KG</v>
          </cell>
          <cell r="C5789">
            <v>9</v>
          </cell>
        </row>
        <row r="5790">
          <cell r="A5790">
            <v>2973</v>
          </cell>
          <cell r="B5790" t="str">
            <v>FACTORY COLWET EP A</v>
          </cell>
          <cell r="C5790">
            <v>9.92</v>
          </cell>
        </row>
        <row r="5791">
          <cell r="A5791">
            <v>38568</v>
          </cell>
          <cell r="B5791" t="str">
            <v>STRIPE KK 43  4L</v>
          </cell>
          <cell r="C5791">
            <v>18.5</v>
          </cell>
        </row>
        <row r="5792">
          <cell r="A5792">
            <v>24457</v>
          </cell>
          <cell r="B5792" t="str">
            <v>KK SILOX PIT.C3041 1</v>
          </cell>
          <cell r="C5792">
            <v>21.96</v>
          </cell>
        </row>
        <row r="5793">
          <cell r="A5793">
            <v>44987</v>
          </cell>
          <cell r="B5793" t="str">
            <v>KK SILOX FINISH 1.5</v>
          </cell>
          <cell r="C5793">
            <v>7.94</v>
          </cell>
        </row>
        <row r="5794">
          <cell r="A5794">
            <v>43071</v>
          </cell>
          <cell r="B5794" t="str">
            <v>OUTDOOR PLASTER KK 7</v>
          </cell>
          <cell r="C5794">
            <v>4.5</v>
          </cell>
        </row>
        <row r="5795">
          <cell r="A5795">
            <v>19974</v>
          </cell>
          <cell r="B5795" t="str">
            <v>MICRORESINA ZERO KK</v>
          </cell>
          <cell r="C5795">
            <v>42</v>
          </cell>
        </row>
        <row r="5796">
          <cell r="A5796">
            <v>11547</v>
          </cell>
          <cell r="B5796" t="str">
            <v>BIO.TINTEGGIO C3034</v>
          </cell>
          <cell r="C5796">
            <v>6.32</v>
          </cell>
        </row>
        <row r="5797">
          <cell r="A5797" t="str">
            <v>001G6</v>
          </cell>
          <cell r="B5797" t="str">
            <v>KK ACRIL.FLEX B5317</v>
          </cell>
          <cell r="C5797">
            <v>18.04</v>
          </cell>
        </row>
        <row r="5798">
          <cell r="A5798">
            <v>38287</v>
          </cell>
          <cell r="B5798" t="str">
            <v>ABSOLUTE KK 87 10L</v>
          </cell>
          <cell r="C5798">
            <v>10.5</v>
          </cell>
        </row>
        <row r="5799">
          <cell r="A5799">
            <v>36596</v>
          </cell>
          <cell r="B5799" t="str">
            <v>KK ACRIL.FLEX C3029</v>
          </cell>
          <cell r="C5799">
            <v>19.190000000000001</v>
          </cell>
        </row>
        <row r="5800">
          <cell r="A5800" t="str">
            <v>G0947</v>
          </cell>
          <cell r="B5800" t="str">
            <v>KCC CARD A5 KK109 (3</v>
          </cell>
          <cell r="C5800">
            <v>0.9</v>
          </cell>
        </row>
        <row r="5801">
          <cell r="A5801">
            <v>42863</v>
          </cell>
          <cell r="B5801" t="str">
            <v>PATINA LIVING KK 63</v>
          </cell>
          <cell r="C5801">
            <v>33</v>
          </cell>
        </row>
        <row r="5802">
          <cell r="A5802">
            <v>38455</v>
          </cell>
          <cell r="B5802" t="str">
            <v>INVISIBILE 5X2,4M KK</v>
          </cell>
          <cell r="C5802">
            <v>9.5</v>
          </cell>
        </row>
        <row r="5803">
          <cell r="A5803">
            <v>24362</v>
          </cell>
          <cell r="B5803" t="str">
            <v>KK ACRIL.FLEX K04400</v>
          </cell>
          <cell r="C5803">
            <v>24.19</v>
          </cell>
        </row>
        <row r="5804">
          <cell r="A5804">
            <v>21611</v>
          </cell>
          <cell r="B5804" t="str">
            <v>KK SILOX PIT.K036009</v>
          </cell>
          <cell r="C5804">
            <v>26.99</v>
          </cell>
        </row>
        <row r="5805">
          <cell r="A5805">
            <v>13210</v>
          </cell>
          <cell r="B5805" t="str">
            <v>GEOLITE MICROSIL.C30</v>
          </cell>
          <cell r="C5805">
            <v>16.690000000000001</v>
          </cell>
        </row>
        <row r="5806">
          <cell r="A5806">
            <v>50457</v>
          </cell>
          <cell r="B5806" t="str">
            <v>TETRA SEAL ANTRAC.12</v>
          </cell>
          <cell r="C5806">
            <v>12</v>
          </cell>
        </row>
        <row r="5807">
          <cell r="A5807">
            <v>41505</v>
          </cell>
          <cell r="B5807" t="str">
            <v>OUTDOOR PAINT KK 105</v>
          </cell>
          <cell r="C5807">
            <v>21.5</v>
          </cell>
        </row>
        <row r="5808">
          <cell r="A5808">
            <v>32866</v>
          </cell>
          <cell r="B5808" t="str">
            <v>KK KOMPACT PITT.K044</v>
          </cell>
          <cell r="C5808">
            <v>19.64</v>
          </cell>
        </row>
        <row r="5809">
          <cell r="A5809">
            <v>38086</v>
          </cell>
          <cell r="B5809" t="str">
            <v>ABSOLUTE KK 86 4L</v>
          </cell>
          <cell r="C5809">
            <v>12.5</v>
          </cell>
        </row>
        <row r="5810">
          <cell r="A5810">
            <v>1767</v>
          </cell>
          <cell r="B5810" t="str">
            <v>BIO.SIL.PURO PIT.K04</v>
          </cell>
          <cell r="C5810">
            <v>16.940000000000001</v>
          </cell>
        </row>
        <row r="5811">
          <cell r="A5811">
            <v>38966</v>
          </cell>
          <cell r="B5811" t="str">
            <v>STRIPE KK 141  4L</v>
          </cell>
          <cell r="C5811">
            <v>18.5</v>
          </cell>
        </row>
        <row r="5812">
          <cell r="A5812">
            <v>38210</v>
          </cell>
          <cell r="B5812" t="str">
            <v>ABSOLUTE KK 10 10L</v>
          </cell>
          <cell r="C5812">
            <v>12</v>
          </cell>
        </row>
        <row r="5813">
          <cell r="A5813" t="str">
            <v>G0965</v>
          </cell>
          <cell r="B5813" t="str">
            <v>KCC CARD A5 KK127 (3</v>
          </cell>
          <cell r="C5813">
            <v>0.9</v>
          </cell>
        </row>
        <row r="5814">
          <cell r="A5814">
            <v>46305</v>
          </cell>
          <cell r="B5814" t="str">
            <v>CEMENTORESINA 1 KK10</v>
          </cell>
          <cell r="C5814">
            <v>44</v>
          </cell>
        </row>
        <row r="5815">
          <cell r="A5815">
            <v>45103</v>
          </cell>
          <cell r="B5815" t="str">
            <v>KK ACRIL.FLEX S.SCUD</v>
          </cell>
          <cell r="C5815">
            <v>25.36</v>
          </cell>
        </row>
        <row r="5816">
          <cell r="A5816">
            <v>43135</v>
          </cell>
          <cell r="B5816" t="str">
            <v>OUTDOOR PLASTER KK 1</v>
          </cell>
          <cell r="C5816">
            <v>4.5</v>
          </cell>
        </row>
        <row r="5817">
          <cell r="A5817">
            <v>42910</v>
          </cell>
          <cell r="B5817" t="str">
            <v>PATINA LIVING KK 110</v>
          </cell>
          <cell r="C5817">
            <v>32</v>
          </cell>
        </row>
        <row r="5818">
          <cell r="A5818">
            <v>12705</v>
          </cell>
          <cell r="B5818" t="str">
            <v>BIO.SIL.PURO 1,5 S04</v>
          </cell>
          <cell r="C5818">
            <v>6.07</v>
          </cell>
        </row>
        <row r="5819">
          <cell r="A5819">
            <v>10875</v>
          </cell>
          <cell r="B5819" t="str">
            <v>SLC DURAROLL ALOX 25</v>
          </cell>
          <cell r="C5819">
            <v>209</v>
          </cell>
        </row>
        <row r="5820">
          <cell r="A5820">
            <v>39827</v>
          </cell>
          <cell r="B5820" t="str">
            <v>WALLCRETE KK 27 MQ</v>
          </cell>
          <cell r="C5820">
            <v>48.5</v>
          </cell>
        </row>
        <row r="5821">
          <cell r="A5821">
            <v>30619</v>
          </cell>
          <cell r="B5821" t="str">
            <v>KK SILOX PIT.S052005</v>
          </cell>
          <cell r="C5821">
            <v>23.73</v>
          </cell>
        </row>
        <row r="5822">
          <cell r="A5822">
            <v>12657</v>
          </cell>
          <cell r="B5822" t="str">
            <v>BIO.SIL.PURO 1,2 S11</v>
          </cell>
          <cell r="C5822">
            <v>6.87</v>
          </cell>
        </row>
        <row r="5823">
          <cell r="A5823">
            <v>11677</v>
          </cell>
          <cell r="B5823" t="str">
            <v>BIO.INTONAC.1,2 C304</v>
          </cell>
          <cell r="C5823">
            <v>2.8600000000000003</v>
          </cell>
        </row>
        <row r="5824">
          <cell r="A5824">
            <v>10899</v>
          </cell>
          <cell r="B5824" t="str">
            <v>SLC DURAROLL SIC 203</v>
          </cell>
          <cell r="C5824">
            <v>297</v>
          </cell>
        </row>
        <row r="5825">
          <cell r="A5825">
            <v>39126</v>
          </cell>
          <cell r="B5825" t="str">
            <v>MICRORESINA KK 126 1</v>
          </cell>
          <cell r="C5825">
            <v>52.5</v>
          </cell>
        </row>
        <row r="5826">
          <cell r="A5826">
            <v>39119</v>
          </cell>
          <cell r="B5826" t="str">
            <v>MICRORESINA KK 119 1</v>
          </cell>
          <cell r="C5826">
            <v>52.5</v>
          </cell>
        </row>
        <row r="5827">
          <cell r="A5827">
            <v>12664</v>
          </cell>
          <cell r="B5827" t="str">
            <v>BIO.SIL.PURO 1,2 K11</v>
          </cell>
          <cell r="C5827">
            <v>6.87</v>
          </cell>
        </row>
        <row r="5828">
          <cell r="A5828">
            <v>33837</v>
          </cell>
          <cell r="B5828" t="str">
            <v>KK QUARZITE K054007</v>
          </cell>
          <cell r="C5828">
            <v>14.35</v>
          </cell>
        </row>
        <row r="5829">
          <cell r="A5829">
            <v>11775</v>
          </cell>
          <cell r="B5829" t="str">
            <v>BIO.INTONAC.0,5 C302</v>
          </cell>
          <cell r="C5829">
            <v>3.45</v>
          </cell>
        </row>
        <row r="5830">
          <cell r="A5830">
            <v>8691</v>
          </cell>
          <cell r="B5830" t="str">
            <v>BIO.SIL.PURO 1,2 K09</v>
          </cell>
          <cell r="C5830">
            <v>6.07</v>
          </cell>
        </row>
        <row r="5831">
          <cell r="A5831">
            <v>42857</v>
          </cell>
          <cell r="B5831" t="str">
            <v>PATINA LIVING KK 57</v>
          </cell>
          <cell r="C5831">
            <v>32</v>
          </cell>
        </row>
        <row r="5832">
          <cell r="A5832">
            <v>42610</v>
          </cell>
          <cell r="B5832" t="str">
            <v>PATINA KK 10 MQ</v>
          </cell>
          <cell r="C5832">
            <v>48.5</v>
          </cell>
        </row>
        <row r="5833">
          <cell r="A5833">
            <v>44136</v>
          </cell>
          <cell r="B5833" t="str">
            <v>CEMENTORESINA KK 136</v>
          </cell>
          <cell r="C5833">
            <v>60</v>
          </cell>
        </row>
        <row r="5834">
          <cell r="A5834">
            <v>10791</v>
          </cell>
          <cell r="B5834" t="str">
            <v>AQUA-PUR HPX GLOSSY</v>
          </cell>
          <cell r="C5834">
            <v>37.21</v>
          </cell>
        </row>
        <row r="5835">
          <cell r="A5835">
            <v>34766</v>
          </cell>
          <cell r="B5835" t="str">
            <v>KK KOMPACT PITT.S052</v>
          </cell>
          <cell r="C5835">
            <v>21.43</v>
          </cell>
        </row>
        <row r="5836">
          <cell r="A5836">
            <v>32387</v>
          </cell>
          <cell r="B5836" t="str">
            <v>KK QUARZITE C3047 14</v>
          </cell>
          <cell r="C5836">
            <v>10.33</v>
          </cell>
        </row>
        <row r="5837">
          <cell r="A5837">
            <v>23682</v>
          </cell>
          <cell r="B5837" t="str">
            <v>KK ECO SIL.VELAT.K06</v>
          </cell>
          <cell r="C5837">
            <v>34</v>
          </cell>
        </row>
        <row r="5838">
          <cell r="A5838">
            <v>19959</v>
          </cell>
          <cell r="B5838" t="str">
            <v>MICRORESINA ZERO KK</v>
          </cell>
          <cell r="C5838">
            <v>42</v>
          </cell>
        </row>
        <row r="5839">
          <cell r="A5839">
            <v>3706</v>
          </cell>
          <cell r="B5839" t="str">
            <v>BIO.INTONAC.0,5 S024</v>
          </cell>
          <cell r="C5839">
            <v>2.8600000000000003</v>
          </cell>
        </row>
        <row r="5840">
          <cell r="A5840">
            <v>49369</v>
          </cell>
          <cell r="B5840" t="str">
            <v>METRIC OSMOTIC WHITE</v>
          </cell>
          <cell r="C5840">
            <v>1.7</v>
          </cell>
        </row>
        <row r="5841">
          <cell r="A5841">
            <v>44271</v>
          </cell>
          <cell r="B5841" t="str">
            <v>CEMENTORESINA WALL K</v>
          </cell>
          <cell r="C5841">
            <v>60</v>
          </cell>
        </row>
        <row r="5842">
          <cell r="A5842">
            <v>27551</v>
          </cell>
          <cell r="B5842" t="str">
            <v>KD SUP.PAINT I049006</v>
          </cell>
          <cell r="C5842">
            <v>14.540000000000001</v>
          </cell>
        </row>
        <row r="5843">
          <cell r="A5843">
            <v>146</v>
          </cell>
          <cell r="B5843" t="str">
            <v>KK ACRILEX FINISH 1.</v>
          </cell>
          <cell r="C5843">
            <v>3.5479999999999996</v>
          </cell>
        </row>
        <row r="5844">
          <cell r="A5844" t="str">
            <v>0001E</v>
          </cell>
          <cell r="B5844" t="str">
            <v>FUGABELLA COLOR KK 1</v>
          </cell>
          <cell r="C5844">
            <v>4.67</v>
          </cell>
        </row>
        <row r="5845">
          <cell r="A5845" t="str">
            <v>G0881</v>
          </cell>
          <cell r="B5845" t="str">
            <v>KCC CARD A5 KK43 (3</v>
          </cell>
          <cell r="C5845">
            <v>0.9</v>
          </cell>
        </row>
        <row r="5846">
          <cell r="A5846">
            <v>24394</v>
          </cell>
          <cell r="B5846" t="str">
            <v>KK ACRIL.FLEX K07500</v>
          </cell>
          <cell r="C5846">
            <v>20.94</v>
          </cell>
        </row>
        <row r="5847">
          <cell r="A5847">
            <v>13185</v>
          </cell>
          <cell r="B5847" t="str">
            <v>MICRORESINA FLOOR WR</v>
          </cell>
          <cell r="C5847">
            <v>29.5</v>
          </cell>
        </row>
        <row r="5848">
          <cell r="A5848">
            <v>11373</v>
          </cell>
          <cell r="B5848" t="str">
            <v>KERABUILD ECO OSMOCE</v>
          </cell>
          <cell r="C5848">
            <v>1.94</v>
          </cell>
        </row>
        <row r="5849">
          <cell r="A5849">
            <v>45493</v>
          </cell>
          <cell r="B5849" t="str">
            <v>KK ECO KOMPACT EXTRA</v>
          </cell>
          <cell r="C5849">
            <v>4.0999999999999996</v>
          </cell>
        </row>
        <row r="5850">
          <cell r="A5850">
            <v>28739</v>
          </cell>
          <cell r="B5850" t="str">
            <v>KK SILOX PIT.S005002</v>
          </cell>
          <cell r="C5850">
            <v>21.96</v>
          </cell>
        </row>
        <row r="5851">
          <cell r="A5851" t="str">
            <v>001J4</v>
          </cell>
          <cell r="B5851" t="str">
            <v>KK ECO SIL.VELAT.K04</v>
          </cell>
          <cell r="C5851">
            <v>34</v>
          </cell>
        </row>
        <row r="5852">
          <cell r="A5852">
            <v>15680</v>
          </cell>
          <cell r="B5852" t="str">
            <v>AQUAFORM DC SMALL GR</v>
          </cell>
          <cell r="C5852">
            <v>10</v>
          </cell>
        </row>
        <row r="5853">
          <cell r="A5853">
            <v>43781</v>
          </cell>
          <cell r="B5853" t="str">
            <v>KK SILOX PIT.S.SCUD.</v>
          </cell>
          <cell r="C5853">
            <v>27.160000000000004</v>
          </cell>
        </row>
        <row r="5854">
          <cell r="A5854">
            <v>46359</v>
          </cell>
          <cell r="B5854" t="str">
            <v>CEMENTORESINA 1 WR09</v>
          </cell>
          <cell r="C5854">
            <v>44</v>
          </cell>
        </row>
        <row r="5855">
          <cell r="A5855">
            <v>43480</v>
          </cell>
          <cell r="B5855" t="str">
            <v>MICRORESINA FLOOR KK</v>
          </cell>
          <cell r="C5855">
            <v>29.5</v>
          </cell>
        </row>
        <row r="5856">
          <cell r="A5856">
            <v>39894</v>
          </cell>
          <cell r="B5856" t="str">
            <v>WALLCRETE KK 94 MQ</v>
          </cell>
          <cell r="C5856">
            <v>49.5</v>
          </cell>
        </row>
        <row r="5857">
          <cell r="A5857">
            <v>39123</v>
          </cell>
          <cell r="B5857" t="str">
            <v>MICRORESINA KK 123 1</v>
          </cell>
          <cell r="C5857">
            <v>62</v>
          </cell>
        </row>
        <row r="5858">
          <cell r="A5858" t="str">
            <v>G0920</v>
          </cell>
          <cell r="B5858" t="str">
            <v>KCC CARD A5 KK82 (3</v>
          </cell>
          <cell r="C5858">
            <v>0.9</v>
          </cell>
        </row>
        <row r="5859">
          <cell r="A5859">
            <v>38138</v>
          </cell>
          <cell r="B5859" t="str">
            <v>ABSOLUTE KK 138 4L</v>
          </cell>
          <cell r="C5859">
            <v>13</v>
          </cell>
        </row>
        <row r="5860">
          <cell r="A5860">
            <v>20129</v>
          </cell>
          <cell r="B5860" t="str">
            <v>KK QUARZITE K172006</v>
          </cell>
          <cell r="C5860">
            <v>16.190000000000001</v>
          </cell>
        </row>
        <row r="5861">
          <cell r="A5861">
            <v>14070</v>
          </cell>
          <cell r="B5861" t="str">
            <v>BIO.SIL.PURO 1,0 K02</v>
          </cell>
          <cell r="C5861">
            <v>6.07</v>
          </cell>
        </row>
        <row r="5862">
          <cell r="A5862">
            <v>43524</v>
          </cell>
          <cell r="B5862" t="str">
            <v>MICRORESINA FLOOR KK</v>
          </cell>
          <cell r="C5862">
            <v>29.5</v>
          </cell>
        </row>
        <row r="5863">
          <cell r="A5863">
            <v>43102</v>
          </cell>
          <cell r="B5863" t="str">
            <v>OUTDOOR PLASTER KK 1</v>
          </cell>
          <cell r="C5863">
            <v>4.5</v>
          </cell>
        </row>
        <row r="5864">
          <cell r="A5864">
            <v>31188</v>
          </cell>
          <cell r="B5864" t="str">
            <v>KK KOMPACT FIN.C3005</v>
          </cell>
          <cell r="C5864">
            <v>4.0999999999999996</v>
          </cell>
        </row>
        <row r="5865">
          <cell r="A5865">
            <v>43250</v>
          </cell>
          <cell r="B5865" t="str">
            <v>STRIPE LIVING KK 50</v>
          </cell>
          <cell r="C5865">
            <v>25.5</v>
          </cell>
        </row>
        <row r="5866">
          <cell r="A5866">
            <v>42452</v>
          </cell>
          <cell r="B5866" t="str">
            <v>WALLPAPER LIVING KK</v>
          </cell>
          <cell r="C5866">
            <v>11</v>
          </cell>
        </row>
        <row r="5867">
          <cell r="A5867">
            <v>38611</v>
          </cell>
          <cell r="B5867" t="str">
            <v>CEMENTORESINA 1 KK11</v>
          </cell>
          <cell r="C5867">
            <v>44</v>
          </cell>
        </row>
        <row r="5868">
          <cell r="A5868">
            <v>16530</v>
          </cell>
          <cell r="B5868" t="str">
            <v>KK ACRILEX FINISH 1.</v>
          </cell>
          <cell r="C5868">
            <v>2.27</v>
          </cell>
        </row>
        <row r="5869">
          <cell r="A5869">
            <v>12940</v>
          </cell>
          <cell r="B5869" t="str">
            <v>BIO.SIL.PURO PIT.C30</v>
          </cell>
          <cell r="C5869">
            <v>16.940000000000001</v>
          </cell>
        </row>
        <row r="5870">
          <cell r="A5870">
            <v>2119</v>
          </cell>
          <cell r="B5870" t="str">
            <v>BIO.SIL.PURO 1,2 C30</v>
          </cell>
          <cell r="C5870">
            <v>6.87</v>
          </cell>
        </row>
        <row r="5871">
          <cell r="A5871">
            <v>38266</v>
          </cell>
          <cell r="B5871" t="str">
            <v>ABSOLUTE KK 66 10L</v>
          </cell>
          <cell r="C5871">
            <v>11</v>
          </cell>
        </row>
        <row r="5872">
          <cell r="A5872">
            <v>27587</v>
          </cell>
          <cell r="B5872" t="str">
            <v>KD SUP.PAINT I147004</v>
          </cell>
          <cell r="C5872">
            <v>12.6</v>
          </cell>
        </row>
        <row r="5873">
          <cell r="A5873">
            <v>44233</v>
          </cell>
          <cell r="B5873" t="str">
            <v>CEMENTORESINA WALL K</v>
          </cell>
          <cell r="C5873">
            <v>60</v>
          </cell>
        </row>
        <row r="5874">
          <cell r="A5874">
            <v>39162</v>
          </cell>
          <cell r="B5874" t="str">
            <v>STRIPE KK 12  10LT</v>
          </cell>
          <cell r="C5874">
            <v>16</v>
          </cell>
        </row>
        <row r="5875">
          <cell r="A5875">
            <v>26672</v>
          </cell>
          <cell r="B5875" t="str">
            <v>KK QUARZITE S047005</v>
          </cell>
          <cell r="C5875">
            <v>14.35</v>
          </cell>
        </row>
        <row r="5876">
          <cell r="A5876">
            <v>18660</v>
          </cell>
          <cell r="B5876" t="str">
            <v>ABSOLUTE WR05 10L</v>
          </cell>
          <cell r="C5876">
            <v>12</v>
          </cell>
        </row>
        <row r="5877">
          <cell r="A5877">
            <v>39833</v>
          </cell>
          <cell r="B5877" t="str">
            <v>WALLCRETE KK 33 MQ</v>
          </cell>
          <cell r="C5877">
            <v>49.5</v>
          </cell>
        </row>
        <row r="5878">
          <cell r="A5878">
            <v>38729</v>
          </cell>
          <cell r="B5878" t="str">
            <v>CEMENTORESINA 1 KK12</v>
          </cell>
          <cell r="C5878">
            <v>44</v>
          </cell>
        </row>
        <row r="5879">
          <cell r="A5879">
            <v>36555</v>
          </cell>
          <cell r="B5879" t="str">
            <v>KK ACRIL.FLEX S01100</v>
          </cell>
          <cell r="C5879">
            <v>19.190000000000001</v>
          </cell>
        </row>
        <row r="5880">
          <cell r="A5880">
            <v>26488</v>
          </cell>
          <cell r="B5880" t="str">
            <v>KK ECO SIL.VELAT.K05</v>
          </cell>
          <cell r="C5880">
            <v>34</v>
          </cell>
        </row>
        <row r="5881">
          <cell r="A5881">
            <v>11340</v>
          </cell>
          <cell r="B5881" t="str">
            <v>BIO.TINTEGGIO BC GD</v>
          </cell>
          <cell r="C5881">
            <v>10.07</v>
          </cell>
        </row>
        <row r="5882">
          <cell r="A5882">
            <v>20151</v>
          </cell>
          <cell r="B5882" t="str">
            <v>KK QUARZITE K019001</v>
          </cell>
          <cell r="C5882">
            <v>10.33</v>
          </cell>
        </row>
        <row r="5883">
          <cell r="A5883">
            <v>19958</v>
          </cell>
          <cell r="B5883" t="str">
            <v>MICRORESINA ZERO KK</v>
          </cell>
          <cell r="C5883">
            <v>42</v>
          </cell>
        </row>
        <row r="5884">
          <cell r="A5884">
            <v>7430</v>
          </cell>
          <cell r="B5884" t="str">
            <v>BASE DI PARTENZA 200</v>
          </cell>
          <cell r="C5884">
            <v>19.654</v>
          </cell>
        </row>
        <row r="5885">
          <cell r="A5885">
            <v>38095</v>
          </cell>
          <cell r="B5885" t="str">
            <v>ABSOLUTE KK 95 4L</v>
          </cell>
          <cell r="C5885">
            <v>12.5</v>
          </cell>
        </row>
        <row r="5886">
          <cell r="A5886">
            <v>38238</v>
          </cell>
          <cell r="B5886" t="str">
            <v>ABSOLUTE KK 38 10L</v>
          </cell>
          <cell r="C5886">
            <v>12</v>
          </cell>
        </row>
        <row r="5887">
          <cell r="A5887">
            <v>35706</v>
          </cell>
          <cell r="B5887" t="str">
            <v>MICRORESINA ZERO KK</v>
          </cell>
          <cell r="C5887">
            <v>42</v>
          </cell>
        </row>
        <row r="5888">
          <cell r="A5888">
            <v>32731</v>
          </cell>
          <cell r="B5888" t="str">
            <v>KK QUARZITE K118002</v>
          </cell>
          <cell r="C5888">
            <v>10.33</v>
          </cell>
        </row>
        <row r="5889">
          <cell r="A5889">
            <v>50180</v>
          </cell>
          <cell r="B5889" t="str">
            <v>FUGAB.ECO SILIC.TORT</v>
          </cell>
          <cell r="C5889">
            <v>13.27</v>
          </cell>
        </row>
        <row r="5890">
          <cell r="A5890">
            <v>42260</v>
          </cell>
          <cell r="B5890" t="str">
            <v>WALLPAPER KK 60 MQ</v>
          </cell>
          <cell r="C5890">
            <v>27.5</v>
          </cell>
        </row>
        <row r="5891">
          <cell r="A5891">
            <v>39809</v>
          </cell>
          <cell r="B5891" t="str">
            <v>WALLCRETE KK 9 MQ</v>
          </cell>
          <cell r="C5891">
            <v>48.5</v>
          </cell>
        </row>
        <row r="5892">
          <cell r="A5892" t="str">
            <v>001NY</v>
          </cell>
          <cell r="B5892" t="str">
            <v>KK KOMPACT PITT.K071</v>
          </cell>
          <cell r="C5892">
            <v>17.009999999999998</v>
          </cell>
        </row>
        <row r="5893">
          <cell r="A5893" t="str">
            <v>001EE</v>
          </cell>
          <cell r="B5893" t="str">
            <v>KOMPACT NEW MED.S059</v>
          </cell>
          <cell r="C5893">
            <v>4.96</v>
          </cell>
        </row>
        <row r="5894">
          <cell r="A5894">
            <v>39549</v>
          </cell>
          <cell r="B5894" t="str">
            <v>BIOFLEX BIANCO 8X2KG</v>
          </cell>
          <cell r="C5894">
            <v>1.86</v>
          </cell>
        </row>
        <row r="5895">
          <cell r="A5895">
            <v>38490</v>
          </cell>
          <cell r="B5895" t="str">
            <v>INVISIBILE 5X2,4M KK</v>
          </cell>
          <cell r="C5895">
            <v>9.5</v>
          </cell>
        </row>
        <row r="5896">
          <cell r="A5896">
            <v>31871</v>
          </cell>
          <cell r="B5896" t="str">
            <v>KK KOMPACT PITT.K075</v>
          </cell>
          <cell r="C5896">
            <v>16.72</v>
          </cell>
        </row>
        <row r="5897">
          <cell r="A5897">
            <v>43227</v>
          </cell>
          <cell r="B5897" t="str">
            <v>STRIPE LIVING KK 27</v>
          </cell>
          <cell r="C5897">
            <v>25.5</v>
          </cell>
        </row>
        <row r="5898">
          <cell r="A5898">
            <v>34284</v>
          </cell>
          <cell r="B5898" t="str">
            <v>KK KOMPACT MED.K1720</v>
          </cell>
          <cell r="C5898">
            <v>4.96</v>
          </cell>
        </row>
        <row r="5899">
          <cell r="A5899">
            <v>27605</v>
          </cell>
          <cell r="B5899" t="str">
            <v>KD SUP.PAINT I114010</v>
          </cell>
          <cell r="C5899">
            <v>12.6</v>
          </cell>
        </row>
        <row r="5900">
          <cell r="A5900">
            <v>16524</v>
          </cell>
          <cell r="B5900" t="str">
            <v>KK ACRILEX FINISH 1.</v>
          </cell>
          <cell r="C5900">
            <v>2.27</v>
          </cell>
        </row>
        <row r="5901">
          <cell r="A5901">
            <v>37038</v>
          </cell>
          <cell r="B5901" t="str">
            <v>DECOR KK 38 1,5L</v>
          </cell>
          <cell r="C5901">
            <v>24.5</v>
          </cell>
        </row>
        <row r="5902">
          <cell r="A5902">
            <v>27612</v>
          </cell>
          <cell r="B5902" t="str">
            <v>KD SUP.PAINT I153010</v>
          </cell>
          <cell r="C5902">
            <v>12.6</v>
          </cell>
        </row>
        <row r="5903">
          <cell r="A5903">
            <v>4226</v>
          </cell>
          <cell r="B5903" t="str">
            <v>FACTORY COLWET EP A</v>
          </cell>
          <cell r="C5903">
            <v>9.92</v>
          </cell>
        </row>
        <row r="5904">
          <cell r="A5904" t="str">
            <v>G0853</v>
          </cell>
          <cell r="B5904" t="str">
            <v>KCC CARD A5 KK15 (3</v>
          </cell>
          <cell r="C5904">
            <v>0.9</v>
          </cell>
        </row>
        <row r="5905">
          <cell r="A5905">
            <v>4034</v>
          </cell>
          <cell r="B5905" t="str">
            <v>BIO.TINTEGGIO B1048</v>
          </cell>
          <cell r="C5905">
            <v>6.6400000000000006</v>
          </cell>
        </row>
        <row r="5906">
          <cell r="A5906">
            <v>49587</v>
          </cell>
          <cell r="B5906" t="str">
            <v>STEEL COMBO C-A8-500</v>
          </cell>
          <cell r="C5906">
            <v>804.48</v>
          </cell>
        </row>
        <row r="5907">
          <cell r="A5907">
            <v>42507</v>
          </cell>
          <cell r="B5907" t="str">
            <v>WALLPAPER LIVING KK</v>
          </cell>
          <cell r="C5907">
            <v>12</v>
          </cell>
        </row>
        <row r="5908">
          <cell r="A5908">
            <v>31051</v>
          </cell>
          <cell r="B5908" t="str">
            <v>KK KOMPACT FIN.S0620</v>
          </cell>
          <cell r="C5908">
            <v>4.96</v>
          </cell>
        </row>
        <row r="5909">
          <cell r="A5909">
            <v>11543</v>
          </cell>
          <cell r="B5909" t="str">
            <v>BIO.TINTEGGIO C3030</v>
          </cell>
          <cell r="C5909">
            <v>6.32</v>
          </cell>
        </row>
        <row r="5910">
          <cell r="A5910">
            <v>41253</v>
          </cell>
          <cell r="B5910" t="str">
            <v>KD SUP.PAINT I078010</v>
          </cell>
          <cell r="C5910">
            <v>12.6</v>
          </cell>
        </row>
        <row r="5911">
          <cell r="A5911">
            <v>41136</v>
          </cell>
          <cell r="B5911" t="str">
            <v>KK ACRIL.FLEX C3016</v>
          </cell>
          <cell r="C5911">
            <v>20.94</v>
          </cell>
        </row>
        <row r="5912">
          <cell r="A5912" t="str">
            <v>G0954</v>
          </cell>
          <cell r="B5912" t="str">
            <v>KCC CARD A5 KK116 (3</v>
          </cell>
          <cell r="C5912">
            <v>0.9</v>
          </cell>
        </row>
        <row r="5913">
          <cell r="A5913">
            <v>39598</v>
          </cell>
          <cell r="B5913" t="str">
            <v>DECOR WR08 1,5L.</v>
          </cell>
          <cell r="C5913">
            <v>22</v>
          </cell>
        </row>
        <row r="5914">
          <cell r="A5914">
            <v>34678</v>
          </cell>
          <cell r="B5914" t="str">
            <v>KK KOMPACT PITT.C301</v>
          </cell>
          <cell r="C5914">
            <v>15.219999999999999</v>
          </cell>
        </row>
        <row r="5915">
          <cell r="A5915">
            <v>46750</v>
          </cell>
          <cell r="B5915" t="str">
            <v>CEMENTORESINA 2 KK15</v>
          </cell>
          <cell r="C5915">
            <v>44</v>
          </cell>
        </row>
        <row r="5916">
          <cell r="A5916">
            <v>38137</v>
          </cell>
          <cell r="B5916" t="str">
            <v>ABSOLUTE KK 137 4L</v>
          </cell>
          <cell r="C5916">
            <v>13</v>
          </cell>
        </row>
        <row r="5917">
          <cell r="A5917">
            <v>36996</v>
          </cell>
          <cell r="B5917" t="str">
            <v>KK SILOX FINISH 1.2</v>
          </cell>
          <cell r="C5917">
            <v>7.8599999999999994</v>
          </cell>
        </row>
        <row r="5918">
          <cell r="A5918">
            <v>35537</v>
          </cell>
          <cell r="B5918" t="str">
            <v>KK ECO KOMPACT 2.5 S</v>
          </cell>
          <cell r="C5918">
            <v>4.2299999999999995</v>
          </cell>
        </row>
        <row r="5919">
          <cell r="A5919">
            <v>25154</v>
          </cell>
          <cell r="B5919" t="str">
            <v>GD 20 PASTA GIALLO S</v>
          </cell>
          <cell r="C5919">
            <v>25.8</v>
          </cell>
        </row>
        <row r="5920">
          <cell r="A5920" t="str">
            <v>000X5</v>
          </cell>
          <cell r="B5920" t="str">
            <v>EXENCE REINFORCER S</v>
          </cell>
          <cell r="C5920">
            <v>15.3</v>
          </cell>
        </row>
        <row r="5921">
          <cell r="A5921">
            <v>50342</v>
          </cell>
          <cell r="B5921" t="str">
            <v>NEUTRO COLOR 20 12X3</v>
          </cell>
          <cell r="C5921">
            <v>17.369999999999997</v>
          </cell>
        </row>
        <row r="5922">
          <cell r="A5922">
            <v>43046</v>
          </cell>
          <cell r="B5922" t="str">
            <v>OUTDOOR PLASTER KK 4</v>
          </cell>
          <cell r="C5922">
            <v>5</v>
          </cell>
        </row>
        <row r="5923">
          <cell r="A5923">
            <v>42645</v>
          </cell>
          <cell r="B5923" t="str">
            <v>PATINA KK 45 MQ</v>
          </cell>
          <cell r="C5923">
            <v>48.5</v>
          </cell>
        </row>
        <row r="5924">
          <cell r="A5924">
            <v>39570</v>
          </cell>
          <cell r="B5924" t="str">
            <v>KK SILOX FINISH 1.0</v>
          </cell>
          <cell r="C5924">
            <v>6.74</v>
          </cell>
        </row>
        <row r="5925">
          <cell r="A5925">
            <v>38614</v>
          </cell>
          <cell r="B5925" t="str">
            <v>CEMENTORESINA 1 KK14</v>
          </cell>
          <cell r="C5925">
            <v>44</v>
          </cell>
        </row>
        <row r="5926">
          <cell r="A5926">
            <v>2188</v>
          </cell>
          <cell r="B5926" t="str">
            <v>BIO.SIL.PURO 1,0 C30</v>
          </cell>
          <cell r="C5926">
            <v>6.07</v>
          </cell>
        </row>
        <row r="5927">
          <cell r="A5927">
            <v>45940</v>
          </cell>
          <cell r="B5927" t="str">
            <v>BIO.TINTEGGIO K01100</v>
          </cell>
          <cell r="C5927">
            <v>6.32</v>
          </cell>
        </row>
        <row r="5928">
          <cell r="A5928">
            <v>36212</v>
          </cell>
          <cell r="B5928" t="str">
            <v>KK ECO KOMPACT 2.5 S</v>
          </cell>
          <cell r="C5928">
            <v>5.13</v>
          </cell>
        </row>
        <row r="5929">
          <cell r="A5929">
            <v>15</v>
          </cell>
          <cell r="B5929" t="str">
            <v>FUGABELLA COLOR KK 9</v>
          </cell>
          <cell r="C5929">
            <v>4.67</v>
          </cell>
        </row>
        <row r="5930">
          <cell r="A5930">
            <v>50269</v>
          </cell>
          <cell r="B5930" t="str">
            <v>SILICONE COLOR 33 6X</v>
          </cell>
          <cell r="C5930">
            <v>15.73</v>
          </cell>
        </row>
        <row r="5931">
          <cell r="A5931">
            <v>42794</v>
          </cell>
          <cell r="B5931" t="str">
            <v>KK KOMPACT FINE S.SC</v>
          </cell>
          <cell r="C5931">
            <v>5.17</v>
          </cell>
        </row>
        <row r="5932">
          <cell r="A5932">
            <v>38024</v>
          </cell>
          <cell r="B5932" t="str">
            <v>ABSOLUTE KK 24 4L</v>
          </cell>
          <cell r="C5932">
            <v>14</v>
          </cell>
        </row>
        <row r="5933">
          <cell r="A5933">
            <v>32339</v>
          </cell>
          <cell r="B5933" t="str">
            <v>KK KOMPACT PITT.S036</v>
          </cell>
          <cell r="C5933">
            <v>21.43</v>
          </cell>
        </row>
        <row r="5934">
          <cell r="A5934">
            <v>25918</v>
          </cell>
          <cell r="B5934" t="str">
            <v>KK ACRILEX FLEX MB G</v>
          </cell>
          <cell r="C5934">
            <v>16.71</v>
          </cell>
        </row>
        <row r="5935">
          <cell r="A5935">
            <v>7980</v>
          </cell>
          <cell r="B5935" t="str">
            <v>WALLPAPER 5KG</v>
          </cell>
          <cell r="C5935">
            <v>6</v>
          </cell>
        </row>
        <row r="5936">
          <cell r="A5936">
            <v>42454</v>
          </cell>
          <cell r="B5936" t="str">
            <v>WALLPAPER LIVING KK</v>
          </cell>
          <cell r="C5936">
            <v>12</v>
          </cell>
        </row>
        <row r="5937">
          <cell r="A5937">
            <v>38400</v>
          </cell>
          <cell r="B5937" t="str">
            <v>STRIPE KK 25  4L</v>
          </cell>
          <cell r="C5937">
            <v>19</v>
          </cell>
        </row>
        <row r="5938">
          <cell r="A5938">
            <v>32803</v>
          </cell>
          <cell r="B5938" t="str">
            <v>KK KOMPACT MED.K0440</v>
          </cell>
          <cell r="C5938">
            <v>4.96</v>
          </cell>
        </row>
        <row r="5939">
          <cell r="A5939">
            <v>29736</v>
          </cell>
          <cell r="B5939" t="str">
            <v>KK ACRIL.FLEX C3041</v>
          </cell>
          <cell r="C5939">
            <v>19.190000000000001</v>
          </cell>
        </row>
        <row r="5940">
          <cell r="A5940">
            <v>44703</v>
          </cell>
          <cell r="B5940" t="str">
            <v>CEMENTORESINA WALL K</v>
          </cell>
          <cell r="C5940">
            <v>44</v>
          </cell>
        </row>
        <row r="5941">
          <cell r="A5941">
            <v>43010</v>
          </cell>
          <cell r="B5941" t="str">
            <v>OUTDOOR PLASTER KK 1</v>
          </cell>
          <cell r="C5941">
            <v>4.5</v>
          </cell>
        </row>
        <row r="5942">
          <cell r="A5942">
            <v>36570</v>
          </cell>
          <cell r="B5942" t="str">
            <v>KK ACRIL.FLEX S03500</v>
          </cell>
          <cell r="C5942">
            <v>19.190000000000001</v>
          </cell>
        </row>
        <row r="5943">
          <cell r="A5943">
            <v>38146</v>
          </cell>
          <cell r="B5943" t="str">
            <v>ABSOLUTE KK 146 4L</v>
          </cell>
          <cell r="C5943">
            <v>14</v>
          </cell>
        </row>
        <row r="5944">
          <cell r="A5944">
            <v>32881</v>
          </cell>
          <cell r="B5944" t="str">
            <v>KK KOMPACT PITT.C304</v>
          </cell>
          <cell r="C5944">
            <v>15.219999999999999</v>
          </cell>
        </row>
        <row r="5945">
          <cell r="A5945">
            <v>25268</v>
          </cell>
          <cell r="B5945" t="str">
            <v>KK SILOX PIT.S047005</v>
          </cell>
          <cell r="C5945">
            <v>26.99</v>
          </cell>
        </row>
        <row r="5946">
          <cell r="A5946">
            <v>15693</v>
          </cell>
          <cell r="B5946" t="str">
            <v>AQUAFORM DL PLUS RAC</v>
          </cell>
          <cell r="C5946">
            <v>11.940000000000001</v>
          </cell>
        </row>
        <row r="5947">
          <cell r="A5947">
            <v>8844</v>
          </cell>
          <cell r="B5947" t="str">
            <v>KLIMA AIRPLUS 1000X5</v>
          </cell>
          <cell r="C5947">
            <v>24.076000000000001</v>
          </cell>
        </row>
        <row r="5948">
          <cell r="A5948">
            <v>8375</v>
          </cell>
          <cell r="B5948" t="str">
            <v>GEOLITE MICROSIL.K06</v>
          </cell>
          <cell r="C5948">
            <v>21.71</v>
          </cell>
        </row>
        <row r="5949">
          <cell r="A5949">
            <v>49951</v>
          </cell>
          <cell r="B5949" t="str">
            <v>ESPOSITORE BIG GAMMA</v>
          </cell>
          <cell r="C5949">
            <v>1200</v>
          </cell>
        </row>
        <row r="5950">
          <cell r="A5950">
            <v>45430</v>
          </cell>
          <cell r="B5950" t="str">
            <v>KLIMAAIR BLACK1000X5</v>
          </cell>
          <cell r="C5950">
            <v>5.62</v>
          </cell>
        </row>
        <row r="5951">
          <cell r="A5951">
            <v>32762</v>
          </cell>
          <cell r="B5951" t="str">
            <v>KK QUARZITE C3043 14</v>
          </cell>
          <cell r="C5951">
            <v>10.33</v>
          </cell>
        </row>
        <row r="5952">
          <cell r="A5952">
            <v>21768</v>
          </cell>
          <cell r="B5952" t="str">
            <v>KK SILOX FINISH 0,7</v>
          </cell>
          <cell r="C5952">
            <v>7.8599999999999994</v>
          </cell>
        </row>
        <row r="5953">
          <cell r="A5953">
            <v>20033</v>
          </cell>
          <cell r="B5953" t="str">
            <v>KK QUARZITE K020002</v>
          </cell>
          <cell r="C5953">
            <v>12.190000000000001</v>
          </cell>
        </row>
        <row r="5954">
          <cell r="A5954">
            <v>45755</v>
          </cell>
          <cell r="B5954" t="str">
            <v>KK SILOX FINISH 1.0</v>
          </cell>
          <cell r="C5954">
            <v>6.74</v>
          </cell>
        </row>
        <row r="5955">
          <cell r="A5955">
            <v>34171</v>
          </cell>
          <cell r="B5955" t="str">
            <v>KK KOMPACT PITT.K029</v>
          </cell>
          <cell r="C5955">
            <v>17.009999999999998</v>
          </cell>
        </row>
        <row r="5956">
          <cell r="A5956">
            <v>180</v>
          </cell>
          <cell r="B5956" t="str">
            <v>CAMBIFLEX S1 GRI 25K</v>
          </cell>
          <cell r="C5956">
            <v>1.04</v>
          </cell>
        </row>
        <row r="5957">
          <cell r="A5957">
            <v>42826</v>
          </cell>
          <cell r="B5957" t="str">
            <v>PATINA LIVING KK 26</v>
          </cell>
          <cell r="C5957">
            <v>32</v>
          </cell>
        </row>
        <row r="5958">
          <cell r="A5958">
            <v>42431</v>
          </cell>
          <cell r="B5958" t="str">
            <v>WALLPAPER LIVING KK</v>
          </cell>
          <cell r="C5958">
            <v>12</v>
          </cell>
        </row>
        <row r="5959">
          <cell r="A5959">
            <v>42013</v>
          </cell>
          <cell r="B5959" t="str">
            <v>OUTDOOR PAINT KK 13</v>
          </cell>
          <cell r="C5959">
            <v>19</v>
          </cell>
        </row>
        <row r="5960">
          <cell r="A5960">
            <v>8674</v>
          </cell>
          <cell r="B5960" t="str">
            <v>BIO.SIL.PURO 1,0 K07</v>
          </cell>
          <cell r="C5960">
            <v>6.42</v>
          </cell>
        </row>
        <row r="5961">
          <cell r="A5961">
            <v>1973</v>
          </cell>
          <cell r="B5961" t="str">
            <v>BIO.SIL.PURO 1,0 C30</v>
          </cell>
          <cell r="C5961">
            <v>6.07</v>
          </cell>
        </row>
        <row r="5962">
          <cell r="A5962">
            <v>37330</v>
          </cell>
          <cell r="B5962" t="str">
            <v>DECOR KK 130 4L.</v>
          </cell>
          <cell r="C5962">
            <v>22.5</v>
          </cell>
        </row>
        <row r="5963">
          <cell r="A5963">
            <v>24517</v>
          </cell>
          <cell r="B5963" t="str">
            <v>KK ECO ACR.FLEX 1,0</v>
          </cell>
          <cell r="C5963">
            <v>7.5400000000000009</v>
          </cell>
        </row>
        <row r="5964">
          <cell r="A5964">
            <v>41916</v>
          </cell>
          <cell r="B5964" t="str">
            <v>WALLPAPER LIVING WR0</v>
          </cell>
          <cell r="C5964">
            <v>12</v>
          </cell>
        </row>
        <row r="5965">
          <cell r="A5965">
            <v>35962</v>
          </cell>
          <cell r="B5965" t="str">
            <v>MICRORESINA ZERO KK</v>
          </cell>
          <cell r="C5965">
            <v>45</v>
          </cell>
        </row>
        <row r="5966">
          <cell r="A5966">
            <v>50239</v>
          </cell>
          <cell r="B5966" t="str">
            <v>SILICONE COLOR 03 12</v>
          </cell>
          <cell r="C5966">
            <v>15.73</v>
          </cell>
        </row>
        <row r="5967">
          <cell r="A5967">
            <v>42526</v>
          </cell>
          <cell r="B5967" t="str">
            <v>WALLPAPER LIVING KK</v>
          </cell>
          <cell r="C5967">
            <v>12</v>
          </cell>
        </row>
        <row r="5968">
          <cell r="A5968">
            <v>39081</v>
          </cell>
          <cell r="B5968" t="str">
            <v>MICRORESINA KK 81 1+</v>
          </cell>
          <cell r="C5968">
            <v>52.5</v>
          </cell>
        </row>
        <row r="5969">
          <cell r="A5969">
            <v>41687</v>
          </cell>
          <cell r="B5969" t="str">
            <v>WALLCRETE LIVING KK</v>
          </cell>
          <cell r="C5969">
            <v>33</v>
          </cell>
        </row>
        <row r="5970">
          <cell r="A5970">
            <v>39088</v>
          </cell>
          <cell r="B5970" t="str">
            <v>MICRORESINA KK 88 1+</v>
          </cell>
          <cell r="C5970">
            <v>52.5</v>
          </cell>
        </row>
        <row r="5971">
          <cell r="A5971">
            <v>38485</v>
          </cell>
          <cell r="B5971" t="str">
            <v>INVISIBILE 5X2,4M KK</v>
          </cell>
          <cell r="C5971">
            <v>9.5</v>
          </cell>
        </row>
        <row r="5972">
          <cell r="A5972">
            <v>23867</v>
          </cell>
          <cell r="B5972" t="str">
            <v>KK ECO SIL.VELAT.K14</v>
          </cell>
          <cell r="C5972">
            <v>34</v>
          </cell>
        </row>
        <row r="5973">
          <cell r="A5973" t="str">
            <v>000NL</v>
          </cell>
          <cell r="B5973" t="str">
            <v>KOMPACT NEW MED.C303</v>
          </cell>
          <cell r="C5973">
            <v>4.54</v>
          </cell>
        </row>
        <row r="5974">
          <cell r="A5974">
            <v>37441</v>
          </cell>
          <cell r="B5974" t="str">
            <v>DECOR KK 41 10L.</v>
          </cell>
          <cell r="C5974">
            <v>22.5</v>
          </cell>
        </row>
        <row r="5975">
          <cell r="A5975">
            <v>31627</v>
          </cell>
          <cell r="B5975" t="str">
            <v>KK KOMPACT FIN.S0180</v>
          </cell>
          <cell r="C5975">
            <v>4.5299999999999994</v>
          </cell>
        </row>
        <row r="5976">
          <cell r="A5976">
            <v>12818</v>
          </cell>
          <cell r="B5976" t="str">
            <v>BIO.SIL.PURO PIT.S00</v>
          </cell>
          <cell r="C5976">
            <v>22.98</v>
          </cell>
        </row>
        <row r="5977">
          <cell r="A5977">
            <v>7917</v>
          </cell>
          <cell r="B5977" t="str">
            <v>BIO.TINTEGGIO S06800</v>
          </cell>
          <cell r="C5977">
            <v>8.120000000000001</v>
          </cell>
        </row>
        <row r="5978">
          <cell r="A5978">
            <v>6509</v>
          </cell>
          <cell r="B5978" t="str">
            <v>BIO.SIL.PURO 1,2 K02</v>
          </cell>
          <cell r="C5978">
            <v>6.07</v>
          </cell>
        </row>
        <row r="5979">
          <cell r="A5979">
            <v>5816</v>
          </cell>
          <cell r="B5979" t="str">
            <v>GEOLITE MICROSIL.BIA</v>
          </cell>
          <cell r="C5979">
            <v>15.219999999999999</v>
          </cell>
        </row>
        <row r="5980">
          <cell r="A5980">
            <v>49039</v>
          </cell>
          <cell r="B5980" t="str">
            <v>FELPA CAPP. MELANGE</v>
          </cell>
          <cell r="C5980">
            <v>16.600000000000001</v>
          </cell>
        </row>
        <row r="5981">
          <cell r="A5981">
            <v>41601</v>
          </cell>
          <cell r="B5981" t="str">
            <v>WALLCRETE LIVING KK</v>
          </cell>
          <cell r="C5981">
            <v>32</v>
          </cell>
        </row>
        <row r="5982">
          <cell r="A5982">
            <v>37157</v>
          </cell>
          <cell r="B5982" t="str">
            <v>DECOR BC 6X0,75L</v>
          </cell>
          <cell r="C5982">
            <v>24.8</v>
          </cell>
        </row>
        <row r="5983">
          <cell r="A5983">
            <v>30362</v>
          </cell>
          <cell r="B5983" t="str">
            <v>KD SUP.PAINT I131007</v>
          </cell>
          <cell r="C5983">
            <v>14.540000000000001</v>
          </cell>
        </row>
        <row r="5984">
          <cell r="A5984">
            <v>48686</v>
          </cell>
          <cell r="B5984" t="str">
            <v>KOMPACT NEW FIN.C300</v>
          </cell>
          <cell r="C5984">
            <v>4.0999999999999996</v>
          </cell>
        </row>
        <row r="5985">
          <cell r="A5985">
            <v>46222</v>
          </cell>
          <cell r="B5985" t="str">
            <v>CEMENTORESINA 1 KK22</v>
          </cell>
          <cell r="C5985">
            <v>44</v>
          </cell>
        </row>
        <row r="5986">
          <cell r="A5986">
            <v>43880</v>
          </cell>
          <cell r="B5986" t="str">
            <v>DECOR KK 80 0,1L 1PZ</v>
          </cell>
          <cell r="C5986">
            <v>8</v>
          </cell>
        </row>
        <row r="5987">
          <cell r="A5987">
            <v>27629</v>
          </cell>
          <cell r="B5987" t="str">
            <v>KD SUP.PAINT I115010</v>
          </cell>
          <cell r="C5987">
            <v>12.6</v>
          </cell>
        </row>
        <row r="5988">
          <cell r="A5988">
            <v>19526</v>
          </cell>
          <cell r="B5988" t="str">
            <v>KK SILOX FINISH 1.0</v>
          </cell>
          <cell r="C5988">
            <v>6.74</v>
          </cell>
        </row>
        <row r="5989">
          <cell r="A5989">
            <v>11029</v>
          </cell>
          <cell r="B5989" t="str">
            <v>BIOCALCE PIETRA 25KG</v>
          </cell>
          <cell r="C5989">
            <v>0.63</v>
          </cell>
        </row>
        <row r="5990">
          <cell r="A5990">
            <v>8368</v>
          </cell>
          <cell r="B5990" t="str">
            <v>BIO.TINTEGGIO K02800</v>
          </cell>
          <cell r="C5990">
            <v>6.32</v>
          </cell>
        </row>
        <row r="5991">
          <cell r="A5991">
            <v>1697</v>
          </cell>
          <cell r="B5991" t="str">
            <v>BIO.SIL.PURO 1,2 C30</v>
          </cell>
          <cell r="C5991">
            <v>6.42</v>
          </cell>
        </row>
        <row r="5992">
          <cell r="A5992">
            <v>46977</v>
          </cell>
          <cell r="B5992" t="str">
            <v>KERAGRIP OCEAN 25KG</v>
          </cell>
          <cell r="C5992">
            <v>10</v>
          </cell>
        </row>
        <row r="5993">
          <cell r="A5993">
            <v>38945</v>
          </cell>
          <cell r="B5993" t="str">
            <v>CEMENTORESINA 2 KK14</v>
          </cell>
          <cell r="C5993">
            <v>44</v>
          </cell>
        </row>
        <row r="5994">
          <cell r="A5994">
            <v>32286</v>
          </cell>
          <cell r="B5994" t="str">
            <v>KK KOMPACT PITT.K043</v>
          </cell>
          <cell r="C5994">
            <v>15.219999999999999</v>
          </cell>
        </row>
        <row r="5995">
          <cell r="A5995">
            <v>19635</v>
          </cell>
          <cell r="B5995" t="str">
            <v>KK ACRILEX FINISH 1.</v>
          </cell>
          <cell r="C5995">
            <v>3.38</v>
          </cell>
        </row>
        <row r="5996">
          <cell r="A5996">
            <v>18804</v>
          </cell>
          <cell r="B5996" t="str">
            <v>KK SILOX FINISH 1.5</v>
          </cell>
          <cell r="C5996">
            <v>6.74</v>
          </cell>
        </row>
        <row r="5997">
          <cell r="A5997">
            <v>1210</v>
          </cell>
          <cell r="B5997" t="str">
            <v>SUPERCOLLA ECO 15X20</v>
          </cell>
          <cell r="C5997">
            <v>8.379999999999999</v>
          </cell>
        </row>
        <row r="5998">
          <cell r="A5998">
            <v>41423</v>
          </cell>
          <cell r="B5998" t="str">
            <v>OUTDOOR PAINT KK 23</v>
          </cell>
          <cell r="C5998">
            <v>22.5</v>
          </cell>
        </row>
        <row r="5999">
          <cell r="A5999">
            <v>38612</v>
          </cell>
          <cell r="B5999" t="str">
            <v>CEMENTORESINA 1 KK12</v>
          </cell>
          <cell r="C5999">
            <v>44</v>
          </cell>
        </row>
        <row r="6000">
          <cell r="A6000">
            <v>24397</v>
          </cell>
          <cell r="B6000" t="str">
            <v>KK ACRIL.FLEX K08400</v>
          </cell>
          <cell r="C6000">
            <v>19.190000000000001</v>
          </cell>
        </row>
        <row r="6001">
          <cell r="A6001">
            <v>13932</v>
          </cell>
          <cell r="B6001" t="str">
            <v>FUGALITE TERRACOTTA</v>
          </cell>
          <cell r="C6001">
            <v>17.3</v>
          </cell>
        </row>
        <row r="6002">
          <cell r="A6002">
            <v>28380</v>
          </cell>
          <cell r="B6002" t="str">
            <v>KK ECO SIL.VELAT.K03</v>
          </cell>
          <cell r="C6002">
            <v>34</v>
          </cell>
        </row>
        <row r="6003">
          <cell r="A6003">
            <v>19197</v>
          </cell>
          <cell r="B6003" t="str">
            <v>KK ACRILEX FINISH 1.</v>
          </cell>
          <cell r="C6003">
            <v>3.38</v>
          </cell>
        </row>
        <row r="6004">
          <cell r="A6004">
            <v>74341</v>
          </cell>
          <cell r="B6004" t="str">
            <v>FUGABELLA COLOR 46 8</v>
          </cell>
          <cell r="C6004">
            <v>4.67</v>
          </cell>
        </row>
        <row r="6005">
          <cell r="A6005">
            <v>24522</v>
          </cell>
          <cell r="B6005" t="str">
            <v>KK ECO ACR.FLEX 1,0</v>
          </cell>
          <cell r="C6005">
            <v>7.5400000000000009</v>
          </cell>
        </row>
        <row r="6006">
          <cell r="A6006">
            <v>42299</v>
          </cell>
          <cell r="B6006" t="str">
            <v>WALLPAPER KK 99 MQ</v>
          </cell>
          <cell r="C6006">
            <v>29.5</v>
          </cell>
        </row>
        <row r="6007">
          <cell r="A6007">
            <v>41479</v>
          </cell>
          <cell r="B6007" t="str">
            <v>OUTDOOR PAINT KK 79</v>
          </cell>
          <cell r="C6007">
            <v>22</v>
          </cell>
        </row>
        <row r="6008">
          <cell r="A6008">
            <v>19422</v>
          </cell>
          <cell r="B6008" t="str">
            <v>KK ACRILEX FINISH 1.</v>
          </cell>
          <cell r="C6008">
            <v>3.38</v>
          </cell>
        </row>
        <row r="6009">
          <cell r="A6009">
            <v>12823</v>
          </cell>
          <cell r="B6009" t="str">
            <v>BIO.SIL.PURO PIT.S01</v>
          </cell>
          <cell r="C6009">
            <v>18.869999999999997</v>
          </cell>
        </row>
        <row r="6010">
          <cell r="A6010">
            <v>38149</v>
          </cell>
          <cell r="B6010" t="str">
            <v>ABSOLUTE KK 149 4L</v>
          </cell>
          <cell r="C6010">
            <v>21.5</v>
          </cell>
        </row>
        <row r="6011">
          <cell r="A6011">
            <v>21665</v>
          </cell>
          <cell r="B6011" t="str">
            <v>KK SILOX PIT.K128009</v>
          </cell>
          <cell r="C6011">
            <v>21.96</v>
          </cell>
        </row>
        <row r="6012">
          <cell r="A6012">
            <v>13494</v>
          </cell>
          <cell r="B6012" t="str">
            <v>GEOLITE MICROSIL.C30</v>
          </cell>
          <cell r="C6012">
            <v>16.690000000000001</v>
          </cell>
        </row>
        <row r="6013">
          <cell r="A6013">
            <v>7836</v>
          </cell>
          <cell r="B6013" t="str">
            <v>AQUAL.SAT.BLU CIELO</v>
          </cell>
          <cell r="C6013">
            <v>32.799999999999997</v>
          </cell>
        </row>
        <row r="6014">
          <cell r="A6014" t="str">
            <v>001G5</v>
          </cell>
          <cell r="B6014" t="str">
            <v>KK ACRIL.FLEX B5316</v>
          </cell>
          <cell r="C6014">
            <v>18.04</v>
          </cell>
        </row>
        <row r="6015">
          <cell r="A6015">
            <v>74331</v>
          </cell>
          <cell r="B6015" t="str">
            <v>FUGABELLA COLOR 41 8</v>
          </cell>
          <cell r="C6015">
            <v>5.9</v>
          </cell>
        </row>
        <row r="6016">
          <cell r="A6016">
            <v>42442</v>
          </cell>
          <cell r="B6016" t="str">
            <v>WALLPAPER LIVING KK</v>
          </cell>
          <cell r="C6016">
            <v>12</v>
          </cell>
        </row>
        <row r="6017">
          <cell r="A6017">
            <v>18985</v>
          </cell>
          <cell r="B6017" t="str">
            <v>KK ACRILEX FINISH 1.</v>
          </cell>
          <cell r="C6017">
            <v>3.38</v>
          </cell>
        </row>
        <row r="6018">
          <cell r="A6018">
            <v>12650</v>
          </cell>
          <cell r="B6018" t="str">
            <v>BIO.SIL.PURO 1,2 S05</v>
          </cell>
          <cell r="C6018">
            <v>6.87</v>
          </cell>
        </row>
        <row r="6019">
          <cell r="A6019">
            <v>38409</v>
          </cell>
          <cell r="B6019" t="str">
            <v>INVISIBILE 5X2,4M KK</v>
          </cell>
          <cell r="C6019">
            <v>9.5</v>
          </cell>
        </row>
        <row r="6020">
          <cell r="A6020">
            <v>34140</v>
          </cell>
          <cell r="B6020" t="str">
            <v>KK KOMPACT PITT.S043</v>
          </cell>
          <cell r="C6020">
            <v>15.219999999999999</v>
          </cell>
        </row>
        <row r="6021">
          <cell r="A6021" t="str">
            <v>G1215</v>
          </cell>
          <cell r="B6021" t="str">
            <v>FOLDER GEOLITE SILT</v>
          </cell>
          <cell r="C6021">
            <v>5.4399999999999995</v>
          </cell>
        </row>
        <row r="6022">
          <cell r="A6022">
            <v>43815</v>
          </cell>
          <cell r="B6022" t="str">
            <v>DECOR KK 15 0,1L 1PZ</v>
          </cell>
          <cell r="C6022">
            <v>8</v>
          </cell>
        </row>
        <row r="6023">
          <cell r="A6023">
            <v>43126</v>
          </cell>
          <cell r="B6023" t="str">
            <v>OUTDOOR PLASTER KK 1</v>
          </cell>
          <cell r="C6023">
            <v>4.5</v>
          </cell>
        </row>
        <row r="6024">
          <cell r="A6024">
            <v>38783</v>
          </cell>
          <cell r="B6024" t="str">
            <v>STRIPE KK 108  4L</v>
          </cell>
          <cell r="C6024">
            <v>18.5</v>
          </cell>
        </row>
        <row r="6025">
          <cell r="A6025">
            <v>38113</v>
          </cell>
          <cell r="B6025" t="str">
            <v>ABSOLUTE KK 113 4L</v>
          </cell>
          <cell r="C6025">
            <v>14.5</v>
          </cell>
        </row>
        <row r="6026">
          <cell r="A6026">
            <v>42419</v>
          </cell>
          <cell r="B6026" t="str">
            <v>WALLPAPER LIVING KK</v>
          </cell>
          <cell r="C6026">
            <v>11</v>
          </cell>
        </row>
        <row r="6027">
          <cell r="A6027">
            <v>25211</v>
          </cell>
          <cell r="B6027" t="str">
            <v>KK QUARZITE C3033 14</v>
          </cell>
          <cell r="C6027">
            <v>11.36</v>
          </cell>
        </row>
        <row r="6028">
          <cell r="A6028">
            <v>36690</v>
          </cell>
          <cell r="B6028" t="str">
            <v>FACT.COLOR PU/S A 10</v>
          </cell>
          <cell r="C6028">
            <v>67.66</v>
          </cell>
        </row>
        <row r="6029">
          <cell r="A6029">
            <v>33371</v>
          </cell>
          <cell r="B6029" t="str">
            <v>KK KOMPACT PITT.S062</v>
          </cell>
          <cell r="C6029">
            <v>19.64</v>
          </cell>
        </row>
        <row r="6030">
          <cell r="A6030">
            <v>20237</v>
          </cell>
          <cell r="B6030" t="str">
            <v>KK QUARZITE K128009</v>
          </cell>
          <cell r="C6030">
            <v>10.33</v>
          </cell>
        </row>
        <row r="6031">
          <cell r="A6031">
            <v>41743</v>
          </cell>
          <cell r="B6031" t="str">
            <v>WALLCRETE LIVING KK</v>
          </cell>
          <cell r="C6031">
            <v>33</v>
          </cell>
        </row>
        <row r="6032">
          <cell r="A6032">
            <v>21650</v>
          </cell>
          <cell r="B6032" t="str">
            <v>KK SILOX PIT.K065007</v>
          </cell>
          <cell r="C6032">
            <v>24.15</v>
          </cell>
        </row>
        <row r="6033">
          <cell r="A6033">
            <v>19130</v>
          </cell>
          <cell r="B6033" t="str">
            <v>KK SILOX FINISH 1.5</v>
          </cell>
          <cell r="C6033">
            <v>7.8599999999999994</v>
          </cell>
        </row>
        <row r="6034">
          <cell r="A6034">
            <v>39381</v>
          </cell>
          <cell r="B6034" t="str">
            <v>STRIPE KK 81  10LT</v>
          </cell>
          <cell r="C6034">
            <v>16</v>
          </cell>
        </row>
        <row r="6035">
          <cell r="A6035">
            <v>39134</v>
          </cell>
          <cell r="B6035" t="str">
            <v>MICRORESINA KK 134 1</v>
          </cell>
          <cell r="C6035">
            <v>52.5</v>
          </cell>
        </row>
        <row r="6036">
          <cell r="A6036">
            <v>32078</v>
          </cell>
          <cell r="B6036" t="str">
            <v>KK ECO SIL.VELAT.K04</v>
          </cell>
          <cell r="C6036">
            <v>34</v>
          </cell>
        </row>
        <row r="6037">
          <cell r="A6037">
            <v>12581</v>
          </cell>
          <cell r="B6037" t="str">
            <v>BIO.SIL.PURO 1,0 S06</v>
          </cell>
          <cell r="C6037">
            <v>6.07</v>
          </cell>
        </row>
        <row r="6038">
          <cell r="A6038" t="str">
            <v>001P7</v>
          </cell>
          <cell r="B6038" t="str">
            <v>BIO.SILICATO FONDO K</v>
          </cell>
          <cell r="C6038">
            <v>12.55</v>
          </cell>
        </row>
        <row r="6039">
          <cell r="A6039">
            <v>18471</v>
          </cell>
          <cell r="B6039" t="str">
            <v>KK ECO ACR.FLEX 1,0</v>
          </cell>
          <cell r="C6039">
            <v>7.2</v>
          </cell>
        </row>
        <row r="6040">
          <cell r="A6040">
            <v>7501</v>
          </cell>
          <cell r="B6040" t="str">
            <v>IMPREG.LEGNO BIANCO</v>
          </cell>
          <cell r="C6040">
            <v>27.35</v>
          </cell>
        </row>
        <row r="6041">
          <cell r="A6041">
            <v>3646</v>
          </cell>
          <cell r="B6041" t="str">
            <v>BIO.SIL.PURO PIT.C30</v>
          </cell>
          <cell r="C6041">
            <v>18.869999999999997</v>
          </cell>
        </row>
        <row r="6042">
          <cell r="A6042">
            <v>18481</v>
          </cell>
          <cell r="B6042" t="str">
            <v>KK SILOX FINISH 1.2</v>
          </cell>
          <cell r="C6042">
            <v>7.44</v>
          </cell>
        </row>
        <row r="6043">
          <cell r="A6043">
            <v>16077</v>
          </cell>
          <cell r="B6043" t="str">
            <v>MICRORESINA WR05 1+0</v>
          </cell>
          <cell r="C6043">
            <v>51</v>
          </cell>
        </row>
        <row r="6044">
          <cell r="A6044">
            <v>31774</v>
          </cell>
          <cell r="B6044" t="str">
            <v>KK SILOX PIT.C3034</v>
          </cell>
          <cell r="C6044">
            <v>23.73</v>
          </cell>
        </row>
        <row r="6045">
          <cell r="A6045">
            <v>45151</v>
          </cell>
          <cell r="B6045" t="str">
            <v>KK ACRIL.FLEX S.SCUD</v>
          </cell>
          <cell r="C6045">
            <v>25.36</v>
          </cell>
        </row>
        <row r="6046">
          <cell r="A6046" t="str">
            <v>001I2</v>
          </cell>
          <cell r="B6046" t="str">
            <v>KOMPACT NEW MED.K007</v>
          </cell>
          <cell r="C6046">
            <v>4.0999999999999996</v>
          </cell>
        </row>
        <row r="6047">
          <cell r="A6047">
            <v>43635</v>
          </cell>
          <cell r="B6047" t="str">
            <v>MICRORESINA PARQUET</v>
          </cell>
          <cell r="C6047">
            <v>18</v>
          </cell>
        </row>
        <row r="6048">
          <cell r="A6048">
            <v>43501</v>
          </cell>
          <cell r="B6048" t="str">
            <v>MICRORESINA FLOOR KK</v>
          </cell>
          <cell r="C6048">
            <v>29.5</v>
          </cell>
        </row>
        <row r="6049">
          <cell r="A6049">
            <v>42328</v>
          </cell>
          <cell r="B6049" t="str">
            <v>WALLPAPER KK 128 MQ</v>
          </cell>
          <cell r="C6049">
            <v>27.5</v>
          </cell>
        </row>
        <row r="6050">
          <cell r="A6050">
            <v>27601</v>
          </cell>
          <cell r="B6050" t="str">
            <v>KD SUP.PAINT I104006</v>
          </cell>
          <cell r="C6050">
            <v>12.6</v>
          </cell>
        </row>
        <row r="6051">
          <cell r="A6051">
            <v>3726</v>
          </cell>
          <cell r="B6051" t="str">
            <v>SANABUILD ECO FONDO</v>
          </cell>
          <cell r="C6051">
            <v>27.79</v>
          </cell>
        </row>
        <row r="6052">
          <cell r="A6052">
            <v>20051</v>
          </cell>
          <cell r="B6052" t="str">
            <v>KK QUARZITE K029006</v>
          </cell>
          <cell r="C6052">
            <v>12.190000000000001</v>
          </cell>
        </row>
        <row r="6053">
          <cell r="A6053">
            <v>19818</v>
          </cell>
          <cell r="B6053" t="str">
            <v>PATINA KK 73 15KG</v>
          </cell>
          <cell r="C6053">
            <v>9</v>
          </cell>
        </row>
        <row r="6054">
          <cell r="A6054">
            <v>10920</v>
          </cell>
          <cell r="B6054" t="str">
            <v>SLC DURADISC XP SIC</v>
          </cell>
          <cell r="C6054">
            <v>2.13</v>
          </cell>
        </row>
        <row r="6055">
          <cell r="A6055">
            <v>39355</v>
          </cell>
          <cell r="B6055" t="str">
            <v>STRIPE KK 55  10LT</v>
          </cell>
          <cell r="C6055">
            <v>16</v>
          </cell>
        </row>
        <row r="6056">
          <cell r="A6056">
            <v>16154</v>
          </cell>
          <cell r="B6056" t="str">
            <v>BIO.SIL.PURO 1,5 K10</v>
          </cell>
          <cell r="C6056">
            <v>6.07</v>
          </cell>
        </row>
        <row r="6057">
          <cell r="A6057">
            <v>4910</v>
          </cell>
          <cell r="B6057" t="str">
            <v>BASE DI PARTENZA 100</v>
          </cell>
          <cell r="C6057">
            <v>8.6140000000000008</v>
          </cell>
        </row>
        <row r="6058">
          <cell r="A6058">
            <v>13133</v>
          </cell>
          <cell r="B6058" t="str">
            <v>BIO.SIL.PURO 1,0 K05</v>
          </cell>
          <cell r="C6058">
            <v>8.24</v>
          </cell>
        </row>
        <row r="6059">
          <cell r="A6059" t="str">
            <v>001L8</v>
          </cell>
          <cell r="B6059" t="str">
            <v>KOMPACT NEW MED.S076</v>
          </cell>
          <cell r="C6059">
            <v>4.96</v>
          </cell>
        </row>
        <row r="6060">
          <cell r="A6060">
            <v>33223</v>
          </cell>
          <cell r="B6060" t="str">
            <v>KK KOMPACT PITT.K054</v>
          </cell>
          <cell r="C6060">
            <v>21.43</v>
          </cell>
        </row>
        <row r="6061">
          <cell r="A6061">
            <v>27515</v>
          </cell>
          <cell r="B6061" t="str">
            <v>KD SUP.PAINT I147002</v>
          </cell>
          <cell r="C6061">
            <v>14.540000000000001</v>
          </cell>
        </row>
        <row r="6062">
          <cell r="A6062">
            <v>19942</v>
          </cell>
          <cell r="B6062" t="str">
            <v>MICRORESINA ZERO KK</v>
          </cell>
          <cell r="C6062">
            <v>42</v>
          </cell>
        </row>
        <row r="6063">
          <cell r="A6063">
            <v>33123</v>
          </cell>
          <cell r="B6063" t="str">
            <v>KK KOMPACT PITT.C303</v>
          </cell>
          <cell r="C6063">
            <v>21.43</v>
          </cell>
        </row>
        <row r="6064">
          <cell r="A6064">
            <v>21792</v>
          </cell>
          <cell r="B6064" t="str">
            <v>KK SILOX FINISH 0,7</v>
          </cell>
          <cell r="C6064">
            <v>7.44</v>
          </cell>
        </row>
        <row r="6065">
          <cell r="A6065">
            <v>50257</v>
          </cell>
          <cell r="B6065" t="str">
            <v>SILICONE COLOR 21 6X</v>
          </cell>
          <cell r="C6065">
            <v>15.73</v>
          </cell>
        </row>
        <row r="6066">
          <cell r="A6066">
            <v>42145</v>
          </cell>
          <cell r="B6066" t="str">
            <v>OUTDOOR PAINT KK 145</v>
          </cell>
          <cell r="C6066">
            <v>23</v>
          </cell>
        </row>
        <row r="6067">
          <cell r="A6067">
            <v>19874</v>
          </cell>
          <cell r="B6067" t="str">
            <v>PATINA KK 129 15KG</v>
          </cell>
          <cell r="C6067">
            <v>9.5</v>
          </cell>
        </row>
        <row r="6068">
          <cell r="A6068">
            <v>16876</v>
          </cell>
          <cell r="B6068" t="str">
            <v>GEOLITE MICROSIL.K11</v>
          </cell>
          <cell r="C6068">
            <v>16.690000000000001</v>
          </cell>
        </row>
        <row r="6069">
          <cell r="A6069">
            <v>39182</v>
          </cell>
          <cell r="B6069" t="str">
            <v>STRIPE KK 32  10LT</v>
          </cell>
          <cell r="C6069">
            <v>16</v>
          </cell>
        </row>
        <row r="6070">
          <cell r="A6070">
            <v>8783</v>
          </cell>
          <cell r="B6070" t="str">
            <v>BIO.SPATOLATO K02200</v>
          </cell>
          <cell r="C6070">
            <v>7.18</v>
          </cell>
        </row>
        <row r="6071">
          <cell r="A6071">
            <v>39972</v>
          </cell>
          <cell r="B6071" t="str">
            <v>CEMENTORESINA WR01 M</v>
          </cell>
          <cell r="C6071">
            <v>60</v>
          </cell>
        </row>
        <row r="6072">
          <cell r="A6072">
            <v>25903</v>
          </cell>
          <cell r="B6072" t="str">
            <v>KK SILOX FINISH 0,7</v>
          </cell>
          <cell r="C6072">
            <v>6.74</v>
          </cell>
        </row>
        <row r="6073">
          <cell r="A6073">
            <v>8918</v>
          </cell>
          <cell r="B6073" t="str">
            <v>GEOLITE MICROSIL.C30</v>
          </cell>
          <cell r="C6073">
            <v>16.690000000000001</v>
          </cell>
        </row>
        <row r="6074">
          <cell r="A6074">
            <v>32490</v>
          </cell>
          <cell r="B6074" t="str">
            <v>KK QUARZITE C3036  4</v>
          </cell>
          <cell r="C6074">
            <v>12.190000000000001</v>
          </cell>
        </row>
        <row r="6075">
          <cell r="A6075">
            <v>43664</v>
          </cell>
          <cell r="B6075" t="str">
            <v>MICRORESINA PARQUET</v>
          </cell>
          <cell r="C6075">
            <v>16</v>
          </cell>
        </row>
        <row r="6076">
          <cell r="A6076">
            <v>39353</v>
          </cell>
          <cell r="B6076" t="str">
            <v>STRIPE KK 53  10LT</v>
          </cell>
          <cell r="C6076">
            <v>16</v>
          </cell>
        </row>
        <row r="6077">
          <cell r="A6077">
            <v>38818</v>
          </cell>
          <cell r="B6077" t="str">
            <v>CEMENTORESINA 2 KK18</v>
          </cell>
          <cell r="C6077">
            <v>44</v>
          </cell>
        </row>
        <row r="6078">
          <cell r="A6078">
            <v>38562</v>
          </cell>
          <cell r="B6078" t="str">
            <v>STRIPE KK 37  4L</v>
          </cell>
          <cell r="C6078">
            <v>19</v>
          </cell>
        </row>
        <row r="6079">
          <cell r="A6079">
            <v>38494</v>
          </cell>
          <cell r="B6079" t="str">
            <v>INVISIBILE 5X2,4M KK</v>
          </cell>
          <cell r="C6079">
            <v>9.5</v>
          </cell>
        </row>
        <row r="6080">
          <cell r="A6080">
            <v>19829</v>
          </cell>
          <cell r="B6080" t="str">
            <v>PATINA KK 84 15KG</v>
          </cell>
          <cell r="C6080">
            <v>9</v>
          </cell>
        </row>
        <row r="6081">
          <cell r="A6081">
            <v>14984</v>
          </cell>
          <cell r="B6081" t="str">
            <v>FACT.COLORFLOW EP A</v>
          </cell>
          <cell r="C6081">
            <v>20.85</v>
          </cell>
        </row>
        <row r="6082">
          <cell r="A6082">
            <v>12731</v>
          </cell>
          <cell r="B6082" t="str">
            <v>BIO.SIL.PURO 1,5 S12</v>
          </cell>
          <cell r="C6082">
            <v>6.07</v>
          </cell>
        </row>
        <row r="6083">
          <cell r="A6083">
            <v>44916</v>
          </cell>
          <cell r="B6083" t="str">
            <v>CEMENTORESINA R11 KK</v>
          </cell>
          <cell r="C6083">
            <v>80</v>
          </cell>
        </row>
        <row r="6084">
          <cell r="A6084">
            <v>43415</v>
          </cell>
          <cell r="B6084" t="str">
            <v>MICRORESINA FLOOR KK</v>
          </cell>
          <cell r="C6084">
            <v>30.5</v>
          </cell>
        </row>
        <row r="6085">
          <cell r="A6085">
            <v>7639</v>
          </cell>
          <cell r="B6085" t="str">
            <v>GRINKOL 5KG</v>
          </cell>
          <cell r="C6085">
            <v>6.9099999999999993</v>
          </cell>
        </row>
        <row r="6086">
          <cell r="A6086">
            <v>44650</v>
          </cell>
          <cell r="B6086" t="str">
            <v>CEMENTORESINA WALL K</v>
          </cell>
          <cell r="C6086">
            <v>44</v>
          </cell>
        </row>
        <row r="6087">
          <cell r="A6087">
            <v>23759</v>
          </cell>
          <cell r="B6087" t="str">
            <v>KK SILOX PIT.S052006</v>
          </cell>
          <cell r="C6087">
            <v>24.15</v>
          </cell>
        </row>
        <row r="6088">
          <cell r="A6088">
            <v>12646</v>
          </cell>
          <cell r="B6088" t="str">
            <v>BIO.SIL.PURO 1,2 S05</v>
          </cell>
          <cell r="C6088">
            <v>6.42</v>
          </cell>
        </row>
        <row r="6089">
          <cell r="A6089" t="str">
            <v>0000E</v>
          </cell>
          <cell r="B6089" t="str">
            <v>FUGABELLA COLOR KK 8</v>
          </cell>
          <cell r="C6089">
            <v>4.67</v>
          </cell>
        </row>
        <row r="6090">
          <cell r="A6090">
            <v>43175</v>
          </cell>
          <cell r="B6090" t="str">
            <v>BIO.TINTEGGIO K02300</v>
          </cell>
          <cell r="C6090">
            <v>8.120000000000001</v>
          </cell>
        </row>
        <row r="6091">
          <cell r="A6091">
            <v>39002</v>
          </cell>
          <cell r="B6091" t="str">
            <v>MICRORESINA KK 2 1+0</v>
          </cell>
          <cell r="C6091">
            <v>52.5</v>
          </cell>
        </row>
        <row r="6092">
          <cell r="A6092">
            <v>38303</v>
          </cell>
          <cell r="B6092" t="str">
            <v>ABSOLUTE KK 103 10L</v>
          </cell>
          <cell r="C6092">
            <v>13.5</v>
          </cell>
        </row>
        <row r="6093">
          <cell r="A6093">
            <v>31660</v>
          </cell>
          <cell r="B6093" t="str">
            <v>KK KOMPACT FIN.S0520</v>
          </cell>
          <cell r="C6093">
            <v>4.0999999999999996</v>
          </cell>
        </row>
        <row r="6094">
          <cell r="A6094">
            <v>15097</v>
          </cell>
          <cell r="B6094" t="str">
            <v>BIO.SIL.PURO PIT.K06</v>
          </cell>
          <cell r="C6094">
            <v>17.98</v>
          </cell>
        </row>
        <row r="6095">
          <cell r="A6095">
            <v>39661</v>
          </cell>
          <cell r="B6095" t="str">
            <v>KLIMA AIRWOOL 1200X6</v>
          </cell>
          <cell r="C6095">
            <v>17.940000000000001</v>
          </cell>
        </row>
        <row r="6096">
          <cell r="A6096">
            <v>38598</v>
          </cell>
          <cell r="B6096" t="str">
            <v>STRIPE KK 73  4L</v>
          </cell>
          <cell r="C6096">
            <v>18.5</v>
          </cell>
        </row>
        <row r="6097">
          <cell r="A6097">
            <v>14558</v>
          </cell>
          <cell r="B6097" t="str">
            <v>ASSY. SAMPLE HOLDER</v>
          </cell>
          <cell r="C6097">
            <v>252</v>
          </cell>
        </row>
        <row r="6098">
          <cell r="A6098" t="str">
            <v>K000XI</v>
          </cell>
          <cell r="B6098" t="str">
            <v>H40 TECH GRIGIO 20KG</v>
          </cell>
          <cell r="C6098">
            <v>2.9</v>
          </cell>
        </row>
        <row r="6099">
          <cell r="A6099">
            <v>37073</v>
          </cell>
          <cell r="B6099" t="str">
            <v>DECOR KK 73 1,5L</v>
          </cell>
          <cell r="C6099">
            <v>22</v>
          </cell>
        </row>
        <row r="6100">
          <cell r="A6100">
            <v>29911</v>
          </cell>
          <cell r="B6100" t="str">
            <v>KK KOMPACT FIN.K1280</v>
          </cell>
          <cell r="C6100">
            <v>4.0999999999999996</v>
          </cell>
        </row>
        <row r="6101">
          <cell r="A6101">
            <v>15004</v>
          </cell>
          <cell r="B6101" t="str">
            <v>FACT.COLORFLOW EP A</v>
          </cell>
          <cell r="C6101">
            <v>15.95</v>
          </cell>
        </row>
        <row r="6102">
          <cell r="A6102" t="str">
            <v>G1233</v>
          </cell>
          <cell r="B6102" t="str">
            <v>FOLDER FUGAROK 10 PZ</v>
          </cell>
          <cell r="C6102">
            <v>23.22</v>
          </cell>
        </row>
        <row r="6103">
          <cell r="A6103" t="str">
            <v>0010Q</v>
          </cell>
          <cell r="B6103" t="str">
            <v>KOMPACT NEW FIN.S023</v>
          </cell>
          <cell r="C6103">
            <v>4.0999999999999996</v>
          </cell>
        </row>
        <row r="6104">
          <cell r="A6104">
            <v>43061</v>
          </cell>
          <cell r="B6104" t="str">
            <v>OUTDOOR PLASTER KK 6</v>
          </cell>
          <cell r="C6104">
            <v>5</v>
          </cell>
        </row>
        <row r="6105">
          <cell r="A6105">
            <v>41299</v>
          </cell>
          <cell r="B6105" t="str">
            <v>KK ACRIL.FLEX S11500</v>
          </cell>
          <cell r="C6105">
            <v>24.19</v>
          </cell>
        </row>
        <row r="6106">
          <cell r="A6106">
            <v>39328</v>
          </cell>
          <cell r="B6106" t="str">
            <v>MICRORESINA KK 128 2</v>
          </cell>
          <cell r="C6106">
            <v>49.5</v>
          </cell>
        </row>
        <row r="6107">
          <cell r="A6107">
            <v>32177</v>
          </cell>
          <cell r="B6107" t="str">
            <v>KK KOMPACT PITT.K029</v>
          </cell>
          <cell r="C6107">
            <v>17.009999999999998</v>
          </cell>
        </row>
        <row r="6108">
          <cell r="A6108" t="str">
            <v>0011Z</v>
          </cell>
          <cell r="B6108" t="str">
            <v>KOMPACT NEW MED.C304</v>
          </cell>
          <cell r="C6108">
            <v>4.3100000000000005</v>
          </cell>
        </row>
        <row r="6109">
          <cell r="A6109">
            <v>12568</v>
          </cell>
          <cell r="B6109" t="str">
            <v>BIO.SIL.PURO 1,0 S04</v>
          </cell>
          <cell r="C6109">
            <v>6.87</v>
          </cell>
        </row>
        <row r="6110">
          <cell r="A6110">
            <v>42627</v>
          </cell>
          <cell r="B6110" t="str">
            <v>PATINA KK 27 MQ</v>
          </cell>
          <cell r="C6110">
            <v>49.5</v>
          </cell>
        </row>
        <row r="6111">
          <cell r="A6111">
            <v>37278</v>
          </cell>
          <cell r="B6111" t="str">
            <v>DECOR KK 78 4L.</v>
          </cell>
          <cell r="C6111">
            <v>24</v>
          </cell>
        </row>
        <row r="6112">
          <cell r="A6112">
            <v>1244</v>
          </cell>
          <cell r="B6112" t="str">
            <v>BIO.SIL.PURO 1,0 C30</v>
          </cell>
          <cell r="C6112">
            <v>6.87</v>
          </cell>
        </row>
        <row r="6113">
          <cell r="A6113">
            <v>41415</v>
          </cell>
          <cell r="B6113" t="str">
            <v>OUTDOOR PAINT KK 15</v>
          </cell>
          <cell r="C6113">
            <v>22</v>
          </cell>
        </row>
        <row r="6114">
          <cell r="A6114">
            <v>11845</v>
          </cell>
          <cell r="B6114" t="str">
            <v>BIO.MARMORINO C3029</v>
          </cell>
          <cell r="C6114">
            <v>4.3</v>
          </cell>
        </row>
        <row r="6115">
          <cell r="A6115">
            <v>27508</v>
          </cell>
          <cell r="B6115" t="str">
            <v>KD SUP.PAINT I104004</v>
          </cell>
          <cell r="C6115">
            <v>14.540000000000001</v>
          </cell>
        </row>
        <row r="6116">
          <cell r="A6116">
            <v>36113</v>
          </cell>
          <cell r="B6116" t="str">
            <v>MICRORESINA ZERO KK</v>
          </cell>
          <cell r="C6116">
            <v>45</v>
          </cell>
        </row>
        <row r="6117">
          <cell r="A6117">
            <v>30042</v>
          </cell>
          <cell r="B6117" t="str">
            <v>KK KOMPACT FIN.S0360</v>
          </cell>
          <cell r="C6117">
            <v>4.96</v>
          </cell>
        </row>
        <row r="6118">
          <cell r="A6118">
            <v>39279</v>
          </cell>
          <cell r="B6118" t="str">
            <v>MICRORESINA KK 79 2,</v>
          </cell>
          <cell r="C6118">
            <v>49.5</v>
          </cell>
        </row>
        <row r="6119">
          <cell r="A6119">
            <v>39235</v>
          </cell>
          <cell r="B6119" t="str">
            <v>MICRORESINA KK 35 2,</v>
          </cell>
          <cell r="C6119">
            <v>50</v>
          </cell>
        </row>
        <row r="6120">
          <cell r="A6120">
            <v>27505</v>
          </cell>
          <cell r="B6120" t="str">
            <v>KD SUP.PAINT I047006</v>
          </cell>
          <cell r="C6120">
            <v>14.540000000000001</v>
          </cell>
        </row>
        <row r="6121">
          <cell r="A6121">
            <v>45128</v>
          </cell>
          <cell r="B6121" t="str">
            <v>KK ACRIL.FLEX S.SCUD</v>
          </cell>
          <cell r="C6121">
            <v>25.36</v>
          </cell>
        </row>
        <row r="6122">
          <cell r="A6122">
            <v>42604</v>
          </cell>
          <cell r="B6122" t="str">
            <v>PATINA KK 4 MQ</v>
          </cell>
          <cell r="C6122">
            <v>49.5</v>
          </cell>
        </row>
        <row r="6123">
          <cell r="A6123">
            <v>5137</v>
          </cell>
          <cell r="B6123" t="str">
            <v>BIO.SIL.PURO 1,5 C30</v>
          </cell>
          <cell r="C6123">
            <v>6.07</v>
          </cell>
        </row>
        <row r="6124">
          <cell r="A6124">
            <v>49038</v>
          </cell>
          <cell r="B6124" t="str">
            <v>FELPA CAPP. MELANGE</v>
          </cell>
          <cell r="C6124">
            <v>16.600000000000001</v>
          </cell>
        </row>
        <row r="6125">
          <cell r="A6125">
            <v>41189</v>
          </cell>
          <cell r="B6125" t="str">
            <v>KK ACRIL.FLEX S01800</v>
          </cell>
          <cell r="C6125">
            <v>20.94</v>
          </cell>
        </row>
        <row r="6126">
          <cell r="A6126">
            <v>50254</v>
          </cell>
          <cell r="B6126" t="str">
            <v>SILICONE COLOR 18 6X</v>
          </cell>
          <cell r="C6126">
            <v>15.73</v>
          </cell>
        </row>
        <row r="6127">
          <cell r="A6127">
            <v>42731</v>
          </cell>
          <cell r="B6127" t="str">
            <v>PATINA KK 131 MQ</v>
          </cell>
          <cell r="C6127">
            <v>49</v>
          </cell>
        </row>
        <row r="6128">
          <cell r="A6128">
            <v>29093</v>
          </cell>
          <cell r="B6128" t="str">
            <v>KK ACRIL.FLEX S00500</v>
          </cell>
          <cell r="C6128">
            <v>17.190000000000001</v>
          </cell>
        </row>
        <row r="6129">
          <cell r="A6129">
            <v>13217</v>
          </cell>
          <cell r="B6129" t="str">
            <v>BIO.SIL.PURO 1,5 C30</v>
          </cell>
          <cell r="C6129">
            <v>6.07</v>
          </cell>
        </row>
        <row r="6130">
          <cell r="A6130">
            <v>12647</v>
          </cell>
          <cell r="B6130" t="str">
            <v>BIO.SIL.PURO 1,2 S05</v>
          </cell>
          <cell r="C6130">
            <v>6.87</v>
          </cell>
        </row>
        <row r="6131">
          <cell r="A6131">
            <v>11784</v>
          </cell>
          <cell r="B6131" t="str">
            <v>BIO.INTONAC.0,5 C302</v>
          </cell>
          <cell r="C6131">
            <v>2.8600000000000003</v>
          </cell>
        </row>
        <row r="6132">
          <cell r="A6132">
            <v>43788</v>
          </cell>
          <cell r="B6132" t="str">
            <v>KK SILOX PIT.S.SCUD.</v>
          </cell>
          <cell r="C6132">
            <v>27.160000000000004</v>
          </cell>
        </row>
        <row r="6133">
          <cell r="A6133">
            <v>42066</v>
          </cell>
          <cell r="B6133" t="str">
            <v>OUTDOOR PAINT KK 66</v>
          </cell>
          <cell r="C6133">
            <v>19</v>
          </cell>
        </row>
        <row r="6134">
          <cell r="A6134">
            <v>38314</v>
          </cell>
          <cell r="B6134" t="str">
            <v>ABSOLUTE KK 114 10L</v>
          </cell>
          <cell r="C6134">
            <v>15</v>
          </cell>
        </row>
        <row r="6135">
          <cell r="A6135">
            <v>32375</v>
          </cell>
          <cell r="B6135" t="str">
            <v>KK KOMPACT PITT.K140</v>
          </cell>
          <cell r="C6135">
            <v>16.72</v>
          </cell>
        </row>
        <row r="6136">
          <cell r="A6136">
            <v>37519</v>
          </cell>
          <cell r="B6136" t="str">
            <v>DECOR KK 119 10L.</v>
          </cell>
          <cell r="C6136">
            <v>21.5</v>
          </cell>
        </row>
        <row r="6137">
          <cell r="A6137">
            <v>35902</v>
          </cell>
          <cell r="B6137" t="str">
            <v>MICRORESINA ZERO KK</v>
          </cell>
          <cell r="C6137">
            <v>45</v>
          </cell>
        </row>
        <row r="6138">
          <cell r="A6138">
            <v>21730</v>
          </cell>
          <cell r="B6138" t="str">
            <v>KK SILOX FINISH 0,7</v>
          </cell>
          <cell r="C6138">
            <v>7.8599999999999994</v>
          </cell>
        </row>
        <row r="6139">
          <cell r="A6139">
            <v>11023</v>
          </cell>
          <cell r="B6139" t="str">
            <v>BIOCALCE ZOCCOLATURA</v>
          </cell>
          <cell r="C6139">
            <v>1.1099999999999999</v>
          </cell>
        </row>
        <row r="6140">
          <cell r="A6140">
            <v>7405</v>
          </cell>
          <cell r="B6140" t="str">
            <v>VITI ZINCATE LEGNO 1</v>
          </cell>
          <cell r="C6140">
            <v>0.92400000000000004</v>
          </cell>
        </row>
        <row r="6141">
          <cell r="A6141">
            <v>42530</v>
          </cell>
          <cell r="B6141" t="str">
            <v>WALLPAPER LIVING KK</v>
          </cell>
          <cell r="C6141">
            <v>11</v>
          </cell>
        </row>
        <row r="6142">
          <cell r="A6142">
            <v>39114</v>
          </cell>
          <cell r="B6142" t="str">
            <v>MICRORESINA KK 114 1</v>
          </cell>
          <cell r="C6142">
            <v>55</v>
          </cell>
        </row>
        <row r="6143">
          <cell r="A6143">
            <v>67</v>
          </cell>
          <cell r="B6143" t="str">
            <v>FUGALITE COLOR KK 66</v>
          </cell>
          <cell r="C6143">
            <v>17</v>
          </cell>
        </row>
        <row r="6144">
          <cell r="A6144">
            <v>43025</v>
          </cell>
          <cell r="B6144" t="str">
            <v>OUTDOOR PLASTER KK 2</v>
          </cell>
          <cell r="C6144">
            <v>5</v>
          </cell>
        </row>
        <row r="6145">
          <cell r="A6145">
            <v>30634</v>
          </cell>
          <cell r="B6145" t="str">
            <v>KK KOMPACT MED.K1920</v>
          </cell>
          <cell r="C6145">
            <v>4.96</v>
          </cell>
        </row>
        <row r="6146">
          <cell r="A6146">
            <v>19636</v>
          </cell>
          <cell r="B6146" t="str">
            <v>KK ACRILEX FINISH 1.</v>
          </cell>
          <cell r="C6146">
            <v>3.38</v>
          </cell>
        </row>
        <row r="6147">
          <cell r="A6147">
            <v>37203</v>
          </cell>
          <cell r="B6147" t="str">
            <v>DECOR KK 3 4L</v>
          </cell>
          <cell r="C6147">
            <v>23.5</v>
          </cell>
        </row>
        <row r="6148">
          <cell r="A6148">
            <v>15302</v>
          </cell>
          <cell r="B6148" t="str">
            <v>BIOSCUD BIANCO  5KG</v>
          </cell>
          <cell r="C6148">
            <v>7.5299999999999994</v>
          </cell>
        </row>
        <row r="6149">
          <cell r="A6149">
            <v>45188</v>
          </cell>
          <cell r="B6149" t="str">
            <v>KK ACRIL.FLEX S.SCUD</v>
          </cell>
          <cell r="C6149">
            <v>23.3</v>
          </cell>
        </row>
        <row r="6150">
          <cell r="A6150">
            <v>35767</v>
          </cell>
          <cell r="B6150" t="str">
            <v>MICRORESINA ZERO KK</v>
          </cell>
          <cell r="C6150">
            <v>42</v>
          </cell>
        </row>
        <row r="6151">
          <cell r="A6151">
            <v>47764</v>
          </cell>
          <cell r="B6151" t="str">
            <v>SET MATITE 10PZ</v>
          </cell>
          <cell r="C6151">
            <v>4.38</v>
          </cell>
        </row>
        <row r="6152">
          <cell r="A6152">
            <v>38412</v>
          </cell>
          <cell r="B6152" t="str">
            <v>INVISIBILE 5X2,4M KK</v>
          </cell>
          <cell r="C6152">
            <v>9.5</v>
          </cell>
        </row>
        <row r="6153">
          <cell r="A6153">
            <v>17555</v>
          </cell>
          <cell r="B6153" t="str">
            <v>KLIMA AIR 1000X500 1</v>
          </cell>
          <cell r="C6153">
            <v>11.97</v>
          </cell>
        </row>
        <row r="6154">
          <cell r="A6154">
            <v>7474</v>
          </cell>
          <cell r="B6154" t="str">
            <v>VERNICE ACQUA LEGNO</v>
          </cell>
          <cell r="C6154">
            <v>26.79</v>
          </cell>
        </row>
        <row r="6155">
          <cell r="A6155">
            <v>4903</v>
          </cell>
          <cell r="B6155" t="str">
            <v>BASE DI PARTENZA 50</v>
          </cell>
          <cell r="C6155">
            <v>7.2379999999999995</v>
          </cell>
        </row>
        <row r="6156">
          <cell r="A6156">
            <v>50988</v>
          </cell>
          <cell r="B6156" t="str">
            <v>SILICONE COLOR KK 13</v>
          </cell>
          <cell r="C6156">
            <v>15.7</v>
          </cell>
        </row>
        <row r="6157">
          <cell r="A6157">
            <v>50391</v>
          </cell>
          <cell r="B6157" t="str">
            <v>HYPERFLEX PU BA.BEIG</v>
          </cell>
          <cell r="C6157">
            <v>15.709999999999999</v>
          </cell>
        </row>
        <row r="6158">
          <cell r="A6158">
            <v>45642</v>
          </cell>
          <cell r="B6158" t="str">
            <v>KK ACRILEX FIN. 1.2</v>
          </cell>
          <cell r="C6158">
            <v>3.94</v>
          </cell>
        </row>
        <row r="6159">
          <cell r="A6159">
            <v>25093</v>
          </cell>
          <cell r="B6159" t="str">
            <v>KD SUPER PAINT NT GD</v>
          </cell>
          <cell r="C6159">
            <v>10.45</v>
          </cell>
        </row>
        <row r="6160">
          <cell r="A6160">
            <v>19972</v>
          </cell>
          <cell r="B6160" t="str">
            <v>MICRORESINA ZERO KK</v>
          </cell>
          <cell r="C6160">
            <v>43</v>
          </cell>
        </row>
        <row r="6161">
          <cell r="A6161">
            <v>44034</v>
          </cell>
          <cell r="B6161" t="str">
            <v>CEMENTORESINA KK 34</v>
          </cell>
          <cell r="C6161">
            <v>60</v>
          </cell>
        </row>
        <row r="6162">
          <cell r="A6162">
            <v>39666</v>
          </cell>
          <cell r="B6162" t="str">
            <v>KLIMA AIRWOOL 1200X6</v>
          </cell>
          <cell r="C6162">
            <v>47.839999999999996</v>
          </cell>
        </row>
        <row r="6163">
          <cell r="A6163">
            <v>24496</v>
          </cell>
          <cell r="B6163" t="str">
            <v>KK ECO ACR.FLEX 1,0</v>
          </cell>
          <cell r="C6163">
            <v>8.0400000000000009</v>
          </cell>
        </row>
        <row r="6164">
          <cell r="A6164">
            <v>14949</v>
          </cell>
          <cell r="B6164" t="str">
            <v>GEOSTEEL G600 ROT.50</v>
          </cell>
          <cell r="C6164">
            <v>10.050000000000001</v>
          </cell>
        </row>
        <row r="6165">
          <cell r="A6165">
            <v>42914</v>
          </cell>
          <cell r="B6165" t="str">
            <v>PATINA LIVING KK 114</v>
          </cell>
          <cell r="C6165">
            <v>33</v>
          </cell>
        </row>
        <row r="6166">
          <cell r="A6166">
            <v>42339</v>
          </cell>
          <cell r="B6166" t="str">
            <v>WALLPAPER KK 139 MQ</v>
          </cell>
          <cell r="C6166">
            <v>29.5</v>
          </cell>
        </row>
        <row r="6167">
          <cell r="A6167">
            <v>20222</v>
          </cell>
          <cell r="B6167" t="str">
            <v>KK QUARZITE K065007</v>
          </cell>
          <cell r="C6167">
            <v>11.36</v>
          </cell>
        </row>
        <row r="6168">
          <cell r="A6168">
            <v>12677</v>
          </cell>
          <cell r="B6168" t="str">
            <v>BIO.SIL.PURO 1,5 S01</v>
          </cell>
          <cell r="C6168">
            <v>6.42</v>
          </cell>
        </row>
        <row r="6169">
          <cell r="A6169">
            <v>45959</v>
          </cell>
          <cell r="B6169" t="str">
            <v>KK SILOX FINISH 1.2</v>
          </cell>
          <cell r="C6169">
            <v>6.74</v>
          </cell>
        </row>
        <row r="6170">
          <cell r="A6170">
            <v>30065</v>
          </cell>
          <cell r="B6170" t="str">
            <v>KK KOMPACT MED.K0440</v>
          </cell>
          <cell r="C6170">
            <v>4.0999999999999996</v>
          </cell>
        </row>
        <row r="6171">
          <cell r="A6171" t="str">
            <v>G0975</v>
          </cell>
          <cell r="B6171" t="str">
            <v>KCC CARD A5 KK137 (3</v>
          </cell>
          <cell r="C6171">
            <v>0.9</v>
          </cell>
        </row>
        <row r="6172">
          <cell r="A6172">
            <v>42045</v>
          </cell>
          <cell r="B6172" t="str">
            <v>OUTDOOR PAINT KK 45</v>
          </cell>
          <cell r="C6172">
            <v>19.5</v>
          </cell>
        </row>
        <row r="6173">
          <cell r="A6173">
            <v>35966</v>
          </cell>
          <cell r="B6173" t="str">
            <v>MICRORESINA ZERO KK</v>
          </cell>
          <cell r="C6173">
            <v>45</v>
          </cell>
        </row>
        <row r="6174">
          <cell r="A6174">
            <v>46701</v>
          </cell>
          <cell r="B6174" t="str">
            <v>CEMENTORESINA 2 KK10</v>
          </cell>
          <cell r="C6174">
            <v>44</v>
          </cell>
        </row>
        <row r="6175">
          <cell r="A6175">
            <v>24500</v>
          </cell>
          <cell r="B6175" t="str">
            <v>KK ECO ACR.FLEX 1,0</v>
          </cell>
          <cell r="C6175">
            <v>6.8400000000000007</v>
          </cell>
        </row>
        <row r="6176">
          <cell r="A6176">
            <v>3871</v>
          </cell>
          <cell r="B6176" t="str">
            <v>KERAGRIP ECO 5KG</v>
          </cell>
          <cell r="C6176">
            <v>17.72</v>
          </cell>
        </row>
        <row r="6177">
          <cell r="A6177">
            <v>38201</v>
          </cell>
          <cell r="B6177" t="str">
            <v>ABSOLUTE KK 1 10L</v>
          </cell>
          <cell r="C6177">
            <v>9.1999999999999993</v>
          </cell>
        </row>
        <row r="6178">
          <cell r="A6178">
            <v>14337</v>
          </cell>
          <cell r="B6178" t="str">
            <v>BIO.INTONAC.0,5 K029</v>
          </cell>
          <cell r="C6178">
            <v>2.8600000000000003</v>
          </cell>
        </row>
        <row r="6179">
          <cell r="A6179">
            <v>13245</v>
          </cell>
          <cell r="B6179" t="str">
            <v>L34 HYBRID NEUTRO 16</v>
          </cell>
          <cell r="C6179">
            <v>5.9</v>
          </cell>
        </row>
        <row r="6180">
          <cell r="A6180">
            <v>7078</v>
          </cell>
          <cell r="B6180" t="str">
            <v>BIO.SIL.PURO PIT.K03</v>
          </cell>
          <cell r="C6180">
            <v>16.940000000000001</v>
          </cell>
        </row>
        <row r="6181">
          <cell r="A6181">
            <v>49928</v>
          </cell>
          <cell r="B6181" t="str">
            <v>FONDO FLAT 003 14 L</v>
          </cell>
          <cell r="C6181">
            <v>8</v>
          </cell>
        </row>
        <row r="6182">
          <cell r="A6182">
            <v>46964</v>
          </cell>
          <cell r="B6182" t="str">
            <v>KLIMA AIRWOOLPLUS 12</v>
          </cell>
          <cell r="C6182">
            <v>15.75</v>
          </cell>
        </row>
        <row r="6183">
          <cell r="A6183">
            <v>41487</v>
          </cell>
          <cell r="B6183" t="str">
            <v>OUTDOOR PAINT KK 87</v>
          </cell>
          <cell r="C6183">
            <v>21.5</v>
          </cell>
        </row>
        <row r="6184">
          <cell r="A6184">
            <v>31417</v>
          </cell>
          <cell r="B6184" t="str">
            <v>KK ACRIL.FLEX S01200</v>
          </cell>
          <cell r="C6184">
            <v>17.190000000000001</v>
          </cell>
        </row>
        <row r="6185">
          <cell r="A6185">
            <v>19984</v>
          </cell>
          <cell r="B6185" t="str">
            <v>MICRORESINA ZERO KK</v>
          </cell>
          <cell r="C6185">
            <v>42</v>
          </cell>
        </row>
        <row r="6186">
          <cell r="A6186">
            <v>42317</v>
          </cell>
          <cell r="B6186" t="str">
            <v>WALLPAPER KK 117 MQ</v>
          </cell>
          <cell r="C6186">
            <v>27.5</v>
          </cell>
        </row>
        <row r="6187">
          <cell r="A6187">
            <v>39398</v>
          </cell>
          <cell r="B6187" t="str">
            <v>STRIPE KK 98  10LT</v>
          </cell>
          <cell r="C6187">
            <v>16</v>
          </cell>
        </row>
        <row r="6188">
          <cell r="A6188" t="str">
            <v>001GM</v>
          </cell>
          <cell r="B6188" t="str">
            <v>BIO.TINTEGGIO K02800</v>
          </cell>
          <cell r="C6188">
            <v>8.74</v>
          </cell>
        </row>
        <row r="6189">
          <cell r="A6189" t="str">
            <v>001PE</v>
          </cell>
          <cell r="B6189" t="str">
            <v>GEOLITE MICROSIL.C30</v>
          </cell>
          <cell r="C6189">
            <v>16.690000000000001</v>
          </cell>
        </row>
        <row r="6190">
          <cell r="A6190">
            <v>43527</v>
          </cell>
          <cell r="B6190" t="str">
            <v>MICRORESINA FLOOR KK</v>
          </cell>
          <cell r="C6190">
            <v>30.5</v>
          </cell>
        </row>
        <row r="6191">
          <cell r="A6191">
            <v>20231</v>
          </cell>
          <cell r="B6191" t="str">
            <v>KK QUARZITE K108002</v>
          </cell>
          <cell r="C6191">
            <v>10.33</v>
          </cell>
        </row>
        <row r="6192">
          <cell r="A6192">
            <v>15079</v>
          </cell>
          <cell r="B6192" t="str">
            <v>GEOLITE MICROSIL.K05</v>
          </cell>
          <cell r="C6192">
            <v>16.690000000000001</v>
          </cell>
        </row>
        <row r="6193">
          <cell r="A6193">
            <v>4033</v>
          </cell>
          <cell r="B6193" t="str">
            <v>BIO.SIL.PURO 1,2 K03</v>
          </cell>
          <cell r="C6193">
            <v>6.07</v>
          </cell>
        </row>
        <row r="6194">
          <cell r="A6194">
            <v>12757</v>
          </cell>
          <cell r="B6194" t="str">
            <v>BIO.SIL.PURO PIT.S02</v>
          </cell>
          <cell r="C6194">
            <v>16.940000000000001</v>
          </cell>
        </row>
        <row r="6195">
          <cell r="A6195">
            <v>8583</v>
          </cell>
          <cell r="B6195" t="str">
            <v>MICRORESINA PARQUET</v>
          </cell>
          <cell r="C6195">
            <v>18</v>
          </cell>
        </row>
        <row r="6196">
          <cell r="A6196">
            <v>44340</v>
          </cell>
          <cell r="B6196" t="str">
            <v>CEMENTORESINA WALL K</v>
          </cell>
          <cell r="C6196">
            <v>60</v>
          </cell>
        </row>
        <row r="6197">
          <cell r="A6197">
            <v>43337</v>
          </cell>
          <cell r="B6197" t="str">
            <v>STRIPE LIVING KK 137</v>
          </cell>
          <cell r="C6197">
            <v>26.5</v>
          </cell>
        </row>
        <row r="6198">
          <cell r="A6198">
            <v>37421</v>
          </cell>
          <cell r="B6198" t="str">
            <v>DECOR KK 21 10L.</v>
          </cell>
          <cell r="C6198">
            <v>19.5</v>
          </cell>
        </row>
        <row r="6199">
          <cell r="A6199">
            <v>32002</v>
          </cell>
          <cell r="B6199" t="str">
            <v>KK SILOX PIT.C3004 1</v>
          </cell>
          <cell r="C6199">
            <v>21.96</v>
          </cell>
        </row>
        <row r="6200">
          <cell r="A6200">
            <v>42265</v>
          </cell>
          <cell r="B6200" t="str">
            <v>WALLPAPER KK 65 MQ</v>
          </cell>
          <cell r="C6200">
            <v>27.5</v>
          </cell>
        </row>
        <row r="6201">
          <cell r="A6201">
            <v>33395</v>
          </cell>
          <cell r="B6201" t="str">
            <v>KK ACRIL.FLEX B1374</v>
          </cell>
          <cell r="C6201">
            <v>22.15</v>
          </cell>
        </row>
        <row r="6202">
          <cell r="A6202">
            <v>45768</v>
          </cell>
          <cell r="B6202" t="str">
            <v>KK SILOX FINISH 1.5</v>
          </cell>
          <cell r="C6202">
            <v>6.74</v>
          </cell>
        </row>
        <row r="6203">
          <cell r="A6203">
            <v>25101</v>
          </cell>
          <cell r="B6203" t="str">
            <v>KD PAINT MB GD 13,02</v>
          </cell>
          <cell r="C6203">
            <v>5.25</v>
          </cell>
        </row>
        <row r="6204">
          <cell r="A6204">
            <v>1146</v>
          </cell>
          <cell r="B6204" t="str">
            <v>BIO.SIL.PURO PIT.C30</v>
          </cell>
          <cell r="C6204">
            <v>16.940000000000001</v>
          </cell>
        </row>
        <row r="6205">
          <cell r="A6205">
            <v>8585</v>
          </cell>
          <cell r="B6205" t="str">
            <v>LEGNONAT BASE 2,2L</v>
          </cell>
          <cell r="C6205">
            <v>20.5</v>
          </cell>
        </row>
        <row r="6206">
          <cell r="A6206">
            <v>43629</v>
          </cell>
          <cell r="B6206" t="str">
            <v>MICRORESINA PARQUET</v>
          </cell>
          <cell r="C6206">
            <v>18</v>
          </cell>
        </row>
        <row r="6207">
          <cell r="A6207">
            <v>39649</v>
          </cell>
          <cell r="B6207" t="str">
            <v>STRIPE WR06  4L</v>
          </cell>
          <cell r="C6207">
            <v>18.5</v>
          </cell>
        </row>
        <row r="6208">
          <cell r="A6208">
            <v>30920</v>
          </cell>
          <cell r="B6208" t="str">
            <v>KK KOMPACT FIN.C3047</v>
          </cell>
          <cell r="C6208">
            <v>4.0999999999999996</v>
          </cell>
        </row>
        <row r="6209">
          <cell r="A6209">
            <v>19378</v>
          </cell>
          <cell r="B6209" t="str">
            <v>FACT.COLOR PU\/S B 4</v>
          </cell>
          <cell r="C6209">
            <v>52.620000000000005</v>
          </cell>
        </row>
        <row r="6210">
          <cell r="A6210">
            <v>8604</v>
          </cell>
          <cell r="B6210" t="str">
            <v>FUGALITE BIO PARQUET</v>
          </cell>
          <cell r="C6210">
            <v>17.369999999999997</v>
          </cell>
        </row>
        <row r="6211">
          <cell r="A6211">
            <v>29584</v>
          </cell>
          <cell r="B6211" t="str">
            <v>KK SILOX FINISH 0,7</v>
          </cell>
          <cell r="C6211">
            <v>7.44</v>
          </cell>
        </row>
        <row r="6212">
          <cell r="A6212">
            <v>43004</v>
          </cell>
          <cell r="B6212" t="str">
            <v>OUTDOOR PLASTER KK 4</v>
          </cell>
          <cell r="C6212">
            <v>4.5</v>
          </cell>
        </row>
        <row r="6213">
          <cell r="A6213">
            <v>41181</v>
          </cell>
          <cell r="B6213" t="str">
            <v>KK ACRIL.FLEX K04500</v>
          </cell>
          <cell r="C6213">
            <v>24.19</v>
          </cell>
        </row>
        <row r="6214">
          <cell r="A6214">
            <v>29897</v>
          </cell>
          <cell r="B6214" t="str">
            <v>KK KOMPACT FIN.C3023</v>
          </cell>
          <cell r="C6214">
            <v>4.5299999999999994</v>
          </cell>
        </row>
        <row r="6215">
          <cell r="A6215">
            <v>14170</v>
          </cell>
          <cell r="B6215" t="str">
            <v>BIO.SIL.PURO PIT.K04</v>
          </cell>
          <cell r="C6215">
            <v>22.98</v>
          </cell>
        </row>
        <row r="6216">
          <cell r="A6216" t="str">
            <v>G1216</v>
          </cell>
          <cell r="B6216" t="str">
            <v>MANUALE TECNICO STRU</v>
          </cell>
          <cell r="C6216">
            <v>22</v>
          </cell>
        </row>
        <row r="6217">
          <cell r="A6217">
            <v>37308</v>
          </cell>
          <cell r="B6217" t="str">
            <v>DECOR KK 108 4L.</v>
          </cell>
          <cell r="C6217">
            <v>24</v>
          </cell>
        </row>
        <row r="6218">
          <cell r="A6218">
            <v>39897</v>
          </cell>
          <cell r="B6218" t="str">
            <v>WALLCRETE KK 97 MQ</v>
          </cell>
          <cell r="C6218">
            <v>48.5</v>
          </cell>
        </row>
        <row r="6219">
          <cell r="A6219" t="str">
            <v>EDC</v>
          </cell>
          <cell r="B6219" t="str">
            <v>PREMI CONSUMO PRODOT</v>
          </cell>
          <cell r="C6219">
            <v>1</v>
          </cell>
        </row>
        <row r="6220">
          <cell r="A6220">
            <v>35626</v>
          </cell>
          <cell r="B6220" t="str">
            <v>KD SUP.PAINT I035003</v>
          </cell>
          <cell r="C6220">
            <v>12.6</v>
          </cell>
        </row>
        <row r="6221">
          <cell r="A6221">
            <v>31072</v>
          </cell>
          <cell r="B6221" t="str">
            <v>KD SUP.PAINT I022007</v>
          </cell>
          <cell r="C6221">
            <v>12.6</v>
          </cell>
        </row>
        <row r="6222">
          <cell r="A6222">
            <v>19796</v>
          </cell>
          <cell r="B6222" t="str">
            <v>PATINA KK 51 15KG</v>
          </cell>
          <cell r="C6222">
            <v>9.5</v>
          </cell>
        </row>
        <row r="6223">
          <cell r="A6223">
            <v>42745</v>
          </cell>
          <cell r="B6223" t="str">
            <v>PATINA KK 145 MQ</v>
          </cell>
          <cell r="C6223">
            <v>48.5</v>
          </cell>
        </row>
        <row r="6224">
          <cell r="A6224">
            <v>19265</v>
          </cell>
          <cell r="B6224" t="str">
            <v>KK SILOX FINISH 1.2</v>
          </cell>
          <cell r="C6224">
            <v>6.74</v>
          </cell>
        </row>
        <row r="6225">
          <cell r="A6225">
            <v>33858</v>
          </cell>
          <cell r="B6225" t="str">
            <v>KK KOMPACT PITT.C304</v>
          </cell>
          <cell r="C6225">
            <v>15.219999999999999</v>
          </cell>
        </row>
        <row r="6226">
          <cell r="A6226" t="str">
            <v>G1290</v>
          </cell>
          <cell r="B6226" t="str">
            <v>SICUREZZA AL FUOCO D</v>
          </cell>
          <cell r="C6226">
            <v>7.4</v>
          </cell>
        </row>
        <row r="6227">
          <cell r="A6227">
            <v>44473</v>
          </cell>
          <cell r="B6227" t="str">
            <v>KK ECO KOMPACT 2.5 K</v>
          </cell>
          <cell r="C6227">
            <v>4.2299999999999995</v>
          </cell>
        </row>
        <row r="6228">
          <cell r="A6228">
            <v>11584</v>
          </cell>
          <cell r="B6228" t="str">
            <v>BIO.INTONAC.0,7 C301</v>
          </cell>
          <cell r="C6228">
            <v>2.8600000000000003</v>
          </cell>
        </row>
        <row r="6229">
          <cell r="A6229">
            <v>24967</v>
          </cell>
          <cell r="B6229" t="str">
            <v>KK SILOX PIT.C3046 1</v>
          </cell>
          <cell r="C6229">
            <v>26.99</v>
          </cell>
        </row>
        <row r="6230">
          <cell r="A6230">
            <v>44060</v>
          </cell>
          <cell r="B6230" t="str">
            <v>CEMENTORESINA KK 60</v>
          </cell>
          <cell r="C6230">
            <v>60</v>
          </cell>
        </row>
        <row r="6231">
          <cell r="A6231">
            <v>43632</v>
          </cell>
          <cell r="B6231" t="str">
            <v>MICRORESINA PARQUET</v>
          </cell>
          <cell r="C6231">
            <v>18</v>
          </cell>
        </row>
        <row r="6232">
          <cell r="A6232">
            <v>39432</v>
          </cell>
          <cell r="B6232" t="str">
            <v>STRIPE KK 132  10LT</v>
          </cell>
          <cell r="C6232">
            <v>16</v>
          </cell>
        </row>
        <row r="6233">
          <cell r="A6233">
            <v>35905</v>
          </cell>
          <cell r="B6233" t="str">
            <v>MICRORESINA ZERO KK</v>
          </cell>
          <cell r="C6233">
            <v>45</v>
          </cell>
        </row>
        <row r="6234">
          <cell r="A6234">
            <v>18996</v>
          </cell>
          <cell r="B6234" t="str">
            <v>BIO.SIL.PURO 1,2 K02</v>
          </cell>
          <cell r="C6234">
            <v>6.07</v>
          </cell>
        </row>
        <row r="6235">
          <cell r="A6235">
            <v>8654</v>
          </cell>
          <cell r="B6235" t="str">
            <v>GEOLITE MICROSIL.K06</v>
          </cell>
          <cell r="C6235">
            <v>18.399999999999999</v>
          </cell>
        </row>
        <row r="6236">
          <cell r="A6236">
            <v>42877</v>
          </cell>
          <cell r="B6236" t="str">
            <v>PATINA LIVING KK 77</v>
          </cell>
          <cell r="C6236">
            <v>33</v>
          </cell>
        </row>
        <row r="6237">
          <cell r="A6237">
            <v>39269</v>
          </cell>
          <cell r="B6237" t="str">
            <v>MICRORESINA KK 69 2,</v>
          </cell>
          <cell r="C6237">
            <v>49.5</v>
          </cell>
        </row>
        <row r="6238">
          <cell r="A6238">
            <v>38937</v>
          </cell>
          <cell r="B6238" t="str">
            <v>CEMENTORESINA 2 KK13</v>
          </cell>
          <cell r="C6238">
            <v>44</v>
          </cell>
        </row>
        <row r="6239">
          <cell r="A6239">
            <v>18664</v>
          </cell>
          <cell r="B6239" t="str">
            <v>ABSOLUTE WR09 10L</v>
          </cell>
          <cell r="C6239">
            <v>10.5</v>
          </cell>
        </row>
        <row r="6240">
          <cell r="A6240">
            <v>5002</v>
          </cell>
          <cell r="B6240" t="str">
            <v>BIO.INTONAC.0,5 S023</v>
          </cell>
          <cell r="C6240">
            <v>2.8600000000000003</v>
          </cell>
        </row>
        <row r="6241">
          <cell r="A6241">
            <v>39902</v>
          </cell>
          <cell r="B6241" t="str">
            <v>WALLCRETE KK 102 MQ</v>
          </cell>
          <cell r="C6241">
            <v>48.5</v>
          </cell>
        </row>
        <row r="6242">
          <cell r="A6242">
            <v>39448</v>
          </cell>
          <cell r="B6242" t="str">
            <v>STRIPE KK 148  10LT</v>
          </cell>
          <cell r="C6242">
            <v>19</v>
          </cell>
        </row>
        <row r="6243">
          <cell r="A6243">
            <v>39273</v>
          </cell>
          <cell r="B6243" t="str">
            <v>MICRORESINA KK 73 2,</v>
          </cell>
          <cell r="C6243">
            <v>48.5</v>
          </cell>
        </row>
        <row r="6244">
          <cell r="A6244">
            <v>10924</v>
          </cell>
          <cell r="B6244" t="str">
            <v>SLC CARBOPLUS SIC RE</v>
          </cell>
          <cell r="C6244">
            <v>9.24</v>
          </cell>
        </row>
        <row r="6245">
          <cell r="A6245">
            <v>42348</v>
          </cell>
          <cell r="B6245" t="str">
            <v>WALLPAPER KK 148 MQ</v>
          </cell>
          <cell r="C6245">
            <v>32.5</v>
          </cell>
        </row>
        <row r="6246">
          <cell r="A6246">
            <v>18606</v>
          </cell>
          <cell r="B6246" t="str">
            <v>KK ACRILEX FINISH 1.</v>
          </cell>
          <cell r="C6246">
            <v>3.38</v>
          </cell>
        </row>
        <row r="6247">
          <cell r="A6247">
            <v>19785</v>
          </cell>
          <cell r="B6247" t="str">
            <v>PATINA KK 40 15KG</v>
          </cell>
          <cell r="C6247">
            <v>10</v>
          </cell>
        </row>
        <row r="6248">
          <cell r="A6248">
            <v>12702</v>
          </cell>
          <cell r="B6248" t="str">
            <v>BIO.SIL.PURO 1,5 S03</v>
          </cell>
          <cell r="C6248">
            <v>6.87</v>
          </cell>
        </row>
        <row r="6249">
          <cell r="A6249">
            <v>7876</v>
          </cell>
          <cell r="B6249" t="str">
            <v>AQUAL.SAT.GRAFITE A0</v>
          </cell>
          <cell r="C6249">
            <v>32.799999999999997</v>
          </cell>
        </row>
        <row r="6250">
          <cell r="A6250" t="str">
            <v>G0973</v>
          </cell>
          <cell r="B6250" t="str">
            <v>KCC CARD A5 KK135 (3</v>
          </cell>
          <cell r="C6250">
            <v>0.9</v>
          </cell>
        </row>
        <row r="6251">
          <cell r="A6251">
            <v>8733</v>
          </cell>
          <cell r="B6251" t="str">
            <v>BIO.SIL.PURO PIT.C30</v>
          </cell>
          <cell r="C6251">
            <v>18.869999999999997</v>
          </cell>
        </row>
        <row r="6252">
          <cell r="A6252" t="str">
            <v>000PL</v>
          </cell>
          <cell r="B6252" t="str">
            <v>EXENCE BASE FLAT WHI</v>
          </cell>
          <cell r="C6252">
            <v>11.7</v>
          </cell>
        </row>
        <row r="6253">
          <cell r="A6253">
            <v>44897</v>
          </cell>
          <cell r="B6253" t="str">
            <v>CEMENTORESINA R11 KK</v>
          </cell>
          <cell r="C6253">
            <v>80</v>
          </cell>
        </row>
        <row r="6254">
          <cell r="A6254">
            <v>38868</v>
          </cell>
          <cell r="B6254" t="str">
            <v>CEMENTORESINA 2 KK68</v>
          </cell>
          <cell r="C6254">
            <v>44</v>
          </cell>
        </row>
        <row r="6255">
          <cell r="A6255">
            <v>6878</v>
          </cell>
          <cell r="B6255" t="str">
            <v>BIO.TINTEGGIO K00700</v>
          </cell>
          <cell r="C6255">
            <v>8.120000000000001</v>
          </cell>
        </row>
        <row r="6256">
          <cell r="A6256">
            <v>50285</v>
          </cell>
          <cell r="B6256" t="str">
            <v>SILICONE COLOR 49 6X</v>
          </cell>
          <cell r="C6256">
            <v>15.73</v>
          </cell>
        </row>
        <row r="6257">
          <cell r="A6257">
            <v>50238</v>
          </cell>
          <cell r="B6257" t="str">
            <v>SILICONE COLOR 02 12</v>
          </cell>
          <cell r="C6257">
            <v>15.73</v>
          </cell>
        </row>
        <row r="6258">
          <cell r="A6258">
            <v>39058</v>
          </cell>
          <cell r="B6258" t="str">
            <v>MICRORESINA KK 58 1+</v>
          </cell>
          <cell r="C6258">
            <v>52.5</v>
          </cell>
        </row>
        <row r="6259">
          <cell r="A6259">
            <v>37402</v>
          </cell>
          <cell r="B6259" t="str">
            <v>DECOR KK 2 10L.</v>
          </cell>
          <cell r="C6259">
            <v>21</v>
          </cell>
        </row>
        <row r="6260">
          <cell r="A6260">
            <v>32037</v>
          </cell>
          <cell r="B6260" t="str">
            <v>KK KOMPACT PITT.S030</v>
          </cell>
          <cell r="C6260">
            <v>15.219999999999999</v>
          </cell>
        </row>
        <row r="6261">
          <cell r="A6261">
            <v>19678</v>
          </cell>
          <cell r="B6261" t="str">
            <v>KK ACRILEX FINISH 1.</v>
          </cell>
          <cell r="C6261">
            <v>3.94</v>
          </cell>
        </row>
        <row r="6262">
          <cell r="A6262">
            <v>15131</v>
          </cell>
          <cell r="B6262" t="str">
            <v>FACTORY COLWET EP A</v>
          </cell>
          <cell r="C6262">
            <v>16.86</v>
          </cell>
        </row>
        <row r="6263">
          <cell r="A6263">
            <v>7679</v>
          </cell>
          <cell r="B6263" t="str">
            <v>BIO.SPATOLATO C3040</v>
          </cell>
          <cell r="C6263">
            <v>8.67</v>
          </cell>
        </row>
        <row r="6264">
          <cell r="A6264">
            <v>48856</v>
          </cell>
          <cell r="B6264" t="str">
            <v>VAL-BIOCALCE PIETRA</v>
          </cell>
          <cell r="C6264">
            <v>0.63</v>
          </cell>
        </row>
        <row r="6265">
          <cell r="A6265">
            <v>18767</v>
          </cell>
          <cell r="B6265" t="str">
            <v>KK ACRILEX FINISH 1.</v>
          </cell>
          <cell r="C6265">
            <v>3.38</v>
          </cell>
        </row>
        <row r="6266">
          <cell r="A6266">
            <v>17582</v>
          </cell>
          <cell r="B6266" t="str">
            <v>MICRORESINA ZERO BC</v>
          </cell>
          <cell r="C6266">
            <v>32.6</v>
          </cell>
        </row>
        <row r="6267">
          <cell r="A6267">
            <v>43919</v>
          </cell>
          <cell r="B6267" t="str">
            <v>DECOR KK 119 0,1L 1P</v>
          </cell>
          <cell r="C6267">
            <v>8</v>
          </cell>
        </row>
        <row r="6268">
          <cell r="A6268">
            <v>16079</v>
          </cell>
          <cell r="B6268" t="str">
            <v>MICRORESINA WR07 1+0</v>
          </cell>
          <cell r="C6268">
            <v>51</v>
          </cell>
        </row>
        <row r="6269">
          <cell r="A6269">
            <v>12670</v>
          </cell>
          <cell r="B6269" t="str">
            <v>BIO.SIL.PURO 1,5 S00</v>
          </cell>
          <cell r="C6269">
            <v>6.07</v>
          </cell>
        </row>
        <row r="6270">
          <cell r="A6270">
            <v>8778</v>
          </cell>
          <cell r="B6270" t="str">
            <v>BIO.INTONAC.1,2 S032</v>
          </cell>
          <cell r="C6270">
            <v>2.8600000000000003</v>
          </cell>
        </row>
        <row r="6271">
          <cell r="A6271">
            <v>38216</v>
          </cell>
          <cell r="B6271" t="str">
            <v>ABSOLUTE KK 16 10L</v>
          </cell>
          <cell r="C6271">
            <v>11</v>
          </cell>
        </row>
        <row r="6272">
          <cell r="A6272">
            <v>25962</v>
          </cell>
          <cell r="B6272" t="str">
            <v>KK ECO SIL.VELAT.K03</v>
          </cell>
          <cell r="C6272">
            <v>34</v>
          </cell>
        </row>
        <row r="6273">
          <cell r="A6273">
            <v>38424</v>
          </cell>
          <cell r="B6273" t="str">
            <v>INVISIBILE 5X2,4M KK</v>
          </cell>
          <cell r="C6273">
            <v>9.5</v>
          </cell>
        </row>
        <row r="6274">
          <cell r="A6274">
            <v>7764</v>
          </cell>
          <cell r="B6274" t="str">
            <v>AQUAL.LUC.MAGNOLIA A</v>
          </cell>
          <cell r="C6274">
            <v>32.799999999999997</v>
          </cell>
        </row>
        <row r="6275">
          <cell r="A6275">
            <v>41486</v>
          </cell>
          <cell r="B6275" t="str">
            <v>OUTDOOR PAINT KK 86</v>
          </cell>
          <cell r="C6275">
            <v>21.5</v>
          </cell>
        </row>
        <row r="6276">
          <cell r="A6276">
            <v>41485</v>
          </cell>
          <cell r="B6276" t="str">
            <v>OUTDOOR PAINT KK 85</v>
          </cell>
          <cell r="C6276">
            <v>21.5</v>
          </cell>
        </row>
        <row r="6277">
          <cell r="A6277">
            <v>41402</v>
          </cell>
          <cell r="B6277" t="str">
            <v>OUTDOOR PAINT KK 2 4</v>
          </cell>
          <cell r="C6277">
            <v>21.5</v>
          </cell>
        </row>
        <row r="6278">
          <cell r="A6278">
            <v>37139</v>
          </cell>
          <cell r="B6278" t="str">
            <v>DECOR KK 139 1,5L</v>
          </cell>
          <cell r="C6278">
            <v>24.5</v>
          </cell>
        </row>
        <row r="6279">
          <cell r="A6279">
            <v>36922</v>
          </cell>
          <cell r="B6279" t="str">
            <v>FUGABELLA COLOR 22 4</v>
          </cell>
          <cell r="C6279">
            <v>4.67</v>
          </cell>
        </row>
        <row r="6280">
          <cell r="A6280">
            <v>34509</v>
          </cell>
          <cell r="B6280" t="str">
            <v>KK KOMPACT PITT.K110</v>
          </cell>
          <cell r="C6280">
            <v>21.43</v>
          </cell>
        </row>
        <row r="6281">
          <cell r="A6281" t="str">
            <v>000TJ</v>
          </cell>
          <cell r="B6281" t="str">
            <v>STEEL CONNECT W 2X90</v>
          </cell>
          <cell r="C6281">
            <v>5.5</v>
          </cell>
        </row>
        <row r="6282">
          <cell r="A6282">
            <v>46635</v>
          </cell>
          <cell r="B6282" t="str">
            <v>CEMENTORESINA 2 KK35</v>
          </cell>
          <cell r="C6282">
            <v>44</v>
          </cell>
        </row>
        <row r="6283">
          <cell r="A6283">
            <v>46209</v>
          </cell>
          <cell r="B6283" t="str">
            <v>CEMENTORESINA 1 KK09</v>
          </cell>
          <cell r="C6283">
            <v>44</v>
          </cell>
        </row>
        <row r="6284">
          <cell r="A6284">
            <v>44770</v>
          </cell>
          <cell r="B6284" t="str">
            <v>KK SILOX FINISH 1.2</v>
          </cell>
          <cell r="C6284">
            <v>7.94</v>
          </cell>
        </row>
        <row r="6285">
          <cell r="A6285">
            <v>11663</v>
          </cell>
          <cell r="B6285" t="str">
            <v>BIO.INTONAC.1,2 C302</v>
          </cell>
          <cell r="C6285">
            <v>3.04</v>
          </cell>
        </row>
        <row r="6286">
          <cell r="A6286">
            <v>7894</v>
          </cell>
          <cell r="B6286" t="str">
            <v>AQUAL.SAT.VERDE VITT</v>
          </cell>
          <cell r="C6286">
            <v>32.799999999999997</v>
          </cell>
        </row>
        <row r="6287">
          <cell r="A6287" t="str">
            <v>G0860</v>
          </cell>
          <cell r="B6287" t="str">
            <v>KCC CARD A5 KK22 (3</v>
          </cell>
          <cell r="C6287">
            <v>0.9</v>
          </cell>
        </row>
        <row r="6288">
          <cell r="A6288">
            <v>43402</v>
          </cell>
          <cell r="B6288" t="str">
            <v>MICRORESINA FLOOR KK</v>
          </cell>
          <cell r="C6288">
            <v>30.5</v>
          </cell>
        </row>
        <row r="6289">
          <cell r="A6289">
            <v>43389</v>
          </cell>
          <cell r="B6289" t="str">
            <v>KK KOMPACT FIN.C3037</v>
          </cell>
          <cell r="C6289">
            <v>4.0999999999999996</v>
          </cell>
        </row>
        <row r="6290">
          <cell r="A6290">
            <v>38087</v>
          </cell>
          <cell r="B6290" t="str">
            <v>ABSOLUTE KK 87 4L</v>
          </cell>
          <cell r="C6290">
            <v>12.5</v>
          </cell>
        </row>
        <row r="6291">
          <cell r="A6291">
            <v>36554</v>
          </cell>
          <cell r="B6291" t="str">
            <v>KK ACRIL.FLEX S00500</v>
          </cell>
          <cell r="C6291">
            <v>19.190000000000001</v>
          </cell>
        </row>
        <row r="6292">
          <cell r="A6292">
            <v>32114</v>
          </cell>
          <cell r="B6292" t="str">
            <v>KK KOMPACT PITT.S047</v>
          </cell>
          <cell r="C6292">
            <v>19.64</v>
          </cell>
        </row>
        <row r="6293">
          <cell r="A6293">
            <v>12606</v>
          </cell>
          <cell r="B6293" t="str">
            <v>BIO.SIL.PURO 1,2 S02</v>
          </cell>
          <cell r="C6293">
            <v>6.07</v>
          </cell>
        </row>
        <row r="6294">
          <cell r="A6294">
            <v>2189</v>
          </cell>
          <cell r="B6294" t="str">
            <v>BIO.SIL.PURO PIT.C30</v>
          </cell>
          <cell r="C6294">
            <v>18.869999999999997</v>
          </cell>
        </row>
        <row r="6295">
          <cell r="A6295" t="str">
            <v>0000G</v>
          </cell>
          <cell r="B6295" t="str">
            <v>FUGABELLA COLOR KK 1</v>
          </cell>
          <cell r="C6295">
            <v>5.9</v>
          </cell>
        </row>
        <row r="6296">
          <cell r="A6296">
            <v>43440</v>
          </cell>
          <cell r="B6296" t="str">
            <v>MICRORESINA FLOOR KK</v>
          </cell>
          <cell r="C6296">
            <v>31</v>
          </cell>
        </row>
        <row r="6297">
          <cell r="A6297">
            <v>42945</v>
          </cell>
          <cell r="B6297" t="str">
            <v>PATINA LIVING KK 145</v>
          </cell>
          <cell r="C6297">
            <v>32</v>
          </cell>
        </row>
        <row r="6298">
          <cell r="A6298">
            <v>36937</v>
          </cell>
          <cell r="B6298" t="str">
            <v>FUGABELLA COLOR 37 4</v>
          </cell>
          <cell r="C6298">
            <v>4.67</v>
          </cell>
        </row>
        <row r="6299">
          <cell r="A6299">
            <v>28811</v>
          </cell>
          <cell r="B6299" t="str">
            <v>KK ECO SIL.VELAT.S02</v>
          </cell>
          <cell r="C6299">
            <v>34</v>
          </cell>
        </row>
        <row r="6300">
          <cell r="A6300">
            <v>24218</v>
          </cell>
          <cell r="B6300" t="str">
            <v>KK ACRIL.FLEX K02500</v>
          </cell>
          <cell r="C6300">
            <v>17.190000000000001</v>
          </cell>
        </row>
        <row r="6301">
          <cell r="A6301">
            <v>19762</v>
          </cell>
          <cell r="B6301" t="str">
            <v>PATINA KK 18 15KG</v>
          </cell>
          <cell r="C6301">
            <v>9.5</v>
          </cell>
        </row>
        <row r="6302">
          <cell r="A6302">
            <v>31110</v>
          </cell>
          <cell r="B6302" t="str">
            <v>KK SILOX PIT.C3025 1</v>
          </cell>
          <cell r="C6302">
            <v>21.96</v>
          </cell>
        </row>
        <row r="6303">
          <cell r="A6303">
            <v>7334</v>
          </cell>
          <cell r="B6303" t="str">
            <v>GEOLITE MICROSIL.C30</v>
          </cell>
          <cell r="C6303">
            <v>16.690000000000001</v>
          </cell>
        </row>
        <row r="6304">
          <cell r="A6304">
            <v>50168</v>
          </cell>
          <cell r="B6304" t="str">
            <v>FUGAB.ECO SILIC.OCEA</v>
          </cell>
          <cell r="C6304">
            <v>13.27</v>
          </cell>
        </row>
        <row r="6305">
          <cell r="A6305">
            <v>3192</v>
          </cell>
          <cell r="B6305" t="str">
            <v>BIO.TINTEGGIO S03200</v>
          </cell>
          <cell r="C6305">
            <v>6.32</v>
          </cell>
        </row>
        <row r="6306">
          <cell r="A6306" t="str">
            <v>G0956</v>
          </cell>
          <cell r="B6306" t="str">
            <v>KCC CARD A5 KK118 (3</v>
          </cell>
          <cell r="C6306">
            <v>0.9</v>
          </cell>
        </row>
        <row r="6307">
          <cell r="A6307">
            <v>41529</v>
          </cell>
          <cell r="B6307" t="str">
            <v>OUTDOOR PAINT KK 129</v>
          </cell>
          <cell r="C6307">
            <v>21.5</v>
          </cell>
        </row>
        <row r="6308">
          <cell r="A6308">
            <v>41495</v>
          </cell>
          <cell r="B6308" t="str">
            <v>OUTDOOR PAINT KK 95</v>
          </cell>
          <cell r="C6308">
            <v>21.5</v>
          </cell>
        </row>
        <row r="6309">
          <cell r="A6309">
            <v>39768</v>
          </cell>
          <cell r="B6309" t="str">
            <v>KK SILOX FINISH 1.2</v>
          </cell>
          <cell r="C6309">
            <v>6.74</v>
          </cell>
        </row>
        <row r="6310">
          <cell r="A6310">
            <v>36939</v>
          </cell>
          <cell r="B6310" t="str">
            <v>FUGABELLA COLOR 39 4</v>
          </cell>
          <cell r="C6310">
            <v>4.67</v>
          </cell>
        </row>
        <row r="6311">
          <cell r="A6311">
            <v>35746</v>
          </cell>
          <cell r="B6311" t="str">
            <v>MICRORESINA ZERO KK</v>
          </cell>
          <cell r="C6311">
            <v>42</v>
          </cell>
        </row>
        <row r="6312">
          <cell r="A6312">
            <v>3877</v>
          </cell>
          <cell r="B6312" t="str">
            <v>BIO.TINTEGGIO K02500</v>
          </cell>
          <cell r="C6312">
            <v>6.32</v>
          </cell>
        </row>
        <row r="6313">
          <cell r="A6313">
            <v>35315</v>
          </cell>
          <cell r="B6313" t="str">
            <v>KK QUARZITE K068005</v>
          </cell>
          <cell r="C6313">
            <v>12.190000000000001</v>
          </cell>
        </row>
        <row r="6314">
          <cell r="A6314">
            <v>6562</v>
          </cell>
          <cell r="B6314" t="str">
            <v>CHIAVETTA PER TINTOM</v>
          </cell>
          <cell r="C6314">
            <v>4085</v>
          </cell>
        </row>
        <row r="6315">
          <cell r="A6315">
            <v>1985</v>
          </cell>
          <cell r="B6315" t="str">
            <v>BIO.SIL.PURO 1,5 K01</v>
          </cell>
          <cell r="C6315">
            <v>6.07</v>
          </cell>
        </row>
        <row r="6316">
          <cell r="A6316">
            <v>49090</v>
          </cell>
          <cell r="B6316" t="str">
            <v>GIACCA WARM BLACK SI</v>
          </cell>
          <cell r="C6316">
            <v>59.7</v>
          </cell>
        </row>
        <row r="6317">
          <cell r="A6317">
            <v>50964</v>
          </cell>
          <cell r="B6317" t="str">
            <v>SILICONE COLOR KK 10</v>
          </cell>
          <cell r="C6317">
            <v>15.7</v>
          </cell>
        </row>
        <row r="6318">
          <cell r="A6318">
            <v>42625</v>
          </cell>
          <cell r="B6318" t="str">
            <v>PATINA KK 25 MQ</v>
          </cell>
          <cell r="C6318">
            <v>50</v>
          </cell>
        </row>
        <row r="6319">
          <cell r="A6319">
            <v>19816</v>
          </cell>
          <cell r="B6319" t="str">
            <v>PATINA KK 71 15KG</v>
          </cell>
          <cell r="C6319">
            <v>9</v>
          </cell>
        </row>
        <row r="6320">
          <cell r="A6320">
            <v>38311</v>
          </cell>
          <cell r="B6320" t="str">
            <v>ABSOLUTE KK 111 10L</v>
          </cell>
          <cell r="C6320">
            <v>12</v>
          </cell>
        </row>
        <row r="6321">
          <cell r="A6321">
            <v>38048</v>
          </cell>
          <cell r="B6321" t="str">
            <v>ABSOLUTE KK 48 4L</v>
          </cell>
          <cell r="C6321">
            <v>14.5</v>
          </cell>
        </row>
        <row r="6322">
          <cell r="A6322">
            <v>49061</v>
          </cell>
          <cell r="B6322" t="str">
            <v>POLO WHITE DONNA SIZ</v>
          </cell>
          <cell r="C6322">
            <v>9.6</v>
          </cell>
        </row>
        <row r="6323">
          <cell r="A6323">
            <v>19947</v>
          </cell>
          <cell r="B6323" t="str">
            <v>MICRORESINA ZERO KK</v>
          </cell>
          <cell r="C6323">
            <v>42</v>
          </cell>
        </row>
        <row r="6324">
          <cell r="A6324">
            <v>7776</v>
          </cell>
          <cell r="B6324" t="str">
            <v>AQUAL.LUC.GRIGIO FER</v>
          </cell>
          <cell r="C6324">
            <v>32.799999999999997</v>
          </cell>
        </row>
        <row r="6325">
          <cell r="A6325">
            <v>4807</v>
          </cell>
          <cell r="B6325" t="str">
            <v>L34 PLUS SCURO 9+1KG</v>
          </cell>
          <cell r="C6325">
            <v>7.68</v>
          </cell>
        </row>
        <row r="6326">
          <cell r="A6326" t="str">
            <v>001LB</v>
          </cell>
          <cell r="B6326" t="str">
            <v>STEEL HELIBAR 6-1000</v>
          </cell>
          <cell r="C6326">
            <v>10.68</v>
          </cell>
        </row>
        <row r="6327">
          <cell r="A6327">
            <v>43785</v>
          </cell>
          <cell r="B6327" t="str">
            <v>KK SILOX PIT.S.SCUD.</v>
          </cell>
          <cell r="C6327">
            <v>27.160000000000004</v>
          </cell>
        </row>
        <row r="6328">
          <cell r="A6328">
            <v>34101</v>
          </cell>
          <cell r="B6328" t="str">
            <v>KK ACRIL.FLEX K05400</v>
          </cell>
          <cell r="C6328">
            <v>22.15</v>
          </cell>
        </row>
        <row r="6329">
          <cell r="A6329">
            <v>26552</v>
          </cell>
          <cell r="B6329" t="str">
            <v>KK SILOX PIT.S043010</v>
          </cell>
          <cell r="C6329">
            <v>21.96</v>
          </cell>
        </row>
        <row r="6330">
          <cell r="A6330">
            <v>37311</v>
          </cell>
          <cell r="B6330" t="str">
            <v>DECOR KK 111 4L.</v>
          </cell>
          <cell r="C6330">
            <v>22</v>
          </cell>
        </row>
        <row r="6331">
          <cell r="A6331">
            <v>31458</v>
          </cell>
          <cell r="B6331" t="str">
            <v>KK KOMPACT PITT.BCGD</v>
          </cell>
          <cell r="C6331">
            <v>14.65</v>
          </cell>
        </row>
        <row r="6332">
          <cell r="A6332">
            <v>21625</v>
          </cell>
          <cell r="B6332" t="str">
            <v>KK SILOX PIT.K044008</v>
          </cell>
          <cell r="C6332">
            <v>26.99</v>
          </cell>
        </row>
        <row r="6333">
          <cell r="A6333">
            <v>12787</v>
          </cell>
          <cell r="B6333" t="str">
            <v>BIO.SIL.PURO PIT.S04</v>
          </cell>
          <cell r="C6333">
            <v>17.98</v>
          </cell>
        </row>
        <row r="6334">
          <cell r="A6334" t="str">
            <v>000MF</v>
          </cell>
          <cell r="B6334" t="str">
            <v>KOMPACT NEW MED.S.SC</v>
          </cell>
          <cell r="C6334">
            <v>5.0999999999999996</v>
          </cell>
        </row>
        <row r="6335">
          <cell r="A6335">
            <v>29835</v>
          </cell>
          <cell r="B6335" t="str">
            <v>KK KOMPACT FIN.K0270</v>
          </cell>
          <cell r="C6335">
            <v>4.0999999999999996</v>
          </cell>
        </row>
        <row r="6336">
          <cell r="A6336">
            <v>16241</v>
          </cell>
          <cell r="B6336" t="str">
            <v>FB.0-5 4X5KG 06 GRIG</v>
          </cell>
          <cell r="C6336">
            <v>3.22</v>
          </cell>
        </row>
        <row r="6337">
          <cell r="A6337">
            <v>13996</v>
          </cell>
          <cell r="B6337" t="str">
            <v>H40 NO LIMITS GRIGIO</v>
          </cell>
          <cell r="C6337">
            <v>1.95</v>
          </cell>
        </row>
        <row r="6338">
          <cell r="A6338">
            <v>12005</v>
          </cell>
          <cell r="B6338" t="str">
            <v>S45F 4KG</v>
          </cell>
          <cell r="C6338">
            <v>14.87</v>
          </cell>
        </row>
        <row r="6339">
          <cell r="A6339">
            <v>11856</v>
          </cell>
          <cell r="B6339" t="str">
            <v>BIO.MARMORINO C3040</v>
          </cell>
          <cell r="C6339">
            <v>4.87</v>
          </cell>
        </row>
        <row r="6340">
          <cell r="A6340">
            <v>4945</v>
          </cell>
          <cell r="B6340" t="str">
            <v>VITI ZINCATE LEGNO 9</v>
          </cell>
          <cell r="C6340">
            <v>0.22200000000000003</v>
          </cell>
        </row>
        <row r="6341">
          <cell r="A6341" t="str">
            <v>G0871</v>
          </cell>
          <cell r="B6341" t="str">
            <v>KCC CARD A5 KK33 (3</v>
          </cell>
          <cell r="C6341">
            <v>0.9</v>
          </cell>
        </row>
        <row r="6342">
          <cell r="A6342">
            <v>38552</v>
          </cell>
          <cell r="B6342" t="str">
            <v>STRIPE KK 27  4L</v>
          </cell>
          <cell r="C6342">
            <v>19</v>
          </cell>
        </row>
        <row r="6343">
          <cell r="A6343">
            <v>38241</v>
          </cell>
          <cell r="B6343" t="str">
            <v>ABSOLUTE KK 41 10L</v>
          </cell>
          <cell r="C6343">
            <v>17</v>
          </cell>
        </row>
        <row r="6344">
          <cell r="A6344">
            <v>37454</v>
          </cell>
          <cell r="B6344" t="str">
            <v>DECOR KK 54 10L.</v>
          </cell>
          <cell r="C6344">
            <v>21.5</v>
          </cell>
        </row>
        <row r="6345">
          <cell r="A6345">
            <v>28683</v>
          </cell>
          <cell r="B6345" t="str">
            <v>KK ECO SIL.VELAT.C30</v>
          </cell>
          <cell r="C6345">
            <v>34</v>
          </cell>
        </row>
        <row r="6346">
          <cell r="A6346">
            <v>14471</v>
          </cell>
          <cell r="B6346" t="str">
            <v>DECOR WR08  4L</v>
          </cell>
          <cell r="C6346">
            <v>19.5</v>
          </cell>
        </row>
        <row r="6347">
          <cell r="A6347">
            <v>13014</v>
          </cell>
          <cell r="B6347" t="str">
            <v>BIO.SIL.PURO PIT.C30</v>
          </cell>
          <cell r="C6347">
            <v>16.940000000000001</v>
          </cell>
        </row>
        <row r="6348">
          <cell r="A6348">
            <v>39363</v>
          </cell>
          <cell r="B6348" t="str">
            <v>STRIPE KK 63  10LT</v>
          </cell>
          <cell r="C6348">
            <v>16</v>
          </cell>
        </row>
        <row r="6349">
          <cell r="A6349">
            <v>3321</v>
          </cell>
          <cell r="B6349" t="str">
            <v>PU70 ROSSO 9+1KG</v>
          </cell>
          <cell r="C6349">
            <v>12.98</v>
          </cell>
        </row>
        <row r="6350">
          <cell r="A6350">
            <v>42110</v>
          </cell>
          <cell r="B6350" t="str">
            <v>OUTDOOR PAINT KK 110</v>
          </cell>
          <cell r="C6350">
            <v>19.5</v>
          </cell>
        </row>
        <row r="6351">
          <cell r="A6351">
            <v>30754</v>
          </cell>
          <cell r="B6351" t="str">
            <v>FONDO PER LEGNO ACQU</v>
          </cell>
          <cell r="C6351">
            <v>26.49</v>
          </cell>
        </row>
        <row r="6352">
          <cell r="A6352">
            <v>19798</v>
          </cell>
          <cell r="B6352" t="str">
            <v>PATINA KK 53 15KG</v>
          </cell>
          <cell r="C6352">
            <v>9.5</v>
          </cell>
        </row>
        <row r="6353">
          <cell r="A6353">
            <v>13837</v>
          </cell>
          <cell r="B6353" t="str">
            <v>BIO.SPATOLATO K00700</v>
          </cell>
          <cell r="C6353">
            <v>7.18</v>
          </cell>
        </row>
        <row r="6354">
          <cell r="A6354">
            <v>11756</v>
          </cell>
          <cell r="B6354" t="str">
            <v>BIO.INTONAC.0,5 C300</v>
          </cell>
          <cell r="C6354">
            <v>2.8600000000000003</v>
          </cell>
        </row>
        <row r="6355">
          <cell r="A6355">
            <v>43</v>
          </cell>
          <cell r="B6355" t="str">
            <v>FUGALITE COLOR KK 10</v>
          </cell>
          <cell r="C6355">
            <v>18</v>
          </cell>
        </row>
        <row r="6356">
          <cell r="A6356">
            <v>28266</v>
          </cell>
          <cell r="B6356" t="str">
            <v>KK ACRIL.FLEX S03600</v>
          </cell>
          <cell r="C6356">
            <v>22.15</v>
          </cell>
        </row>
        <row r="6357">
          <cell r="A6357">
            <v>12545</v>
          </cell>
          <cell r="B6357" t="str">
            <v>BIO.SIL.PURO 1,0 S02</v>
          </cell>
          <cell r="C6357">
            <v>6.07</v>
          </cell>
        </row>
        <row r="6358">
          <cell r="A6358">
            <v>44592</v>
          </cell>
          <cell r="B6358" t="str">
            <v>KK SILOX FINISH 1.2</v>
          </cell>
          <cell r="C6358">
            <v>7.94</v>
          </cell>
        </row>
        <row r="6359">
          <cell r="A6359">
            <v>37233</v>
          </cell>
          <cell r="B6359" t="str">
            <v>DECOR KK 33 4L</v>
          </cell>
          <cell r="C6359">
            <v>24</v>
          </cell>
        </row>
        <row r="6360">
          <cell r="A6360">
            <v>7217</v>
          </cell>
          <cell r="B6360" t="str">
            <v>BIO.SPATOLATO C3011</v>
          </cell>
          <cell r="C6360">
            <v>7.18</v>
          </cell>
        </row>
        <row r="6361">
          <cell r="A6361">
            <v>32672</v>
          </cell>
          <cell r="B6361" t="str">
            <v>KK KOMPACT PITT.C300</v>
          </cell>
          <cell r="C6361">
            <v>15.219999999999999</v>
          </cell>
        </row>
        <row r="6362">
          <cell r="A6362">
            <v>32033</v>
          </cell>
          <cell r="B6362" t="str">
            <v>KK KOMPACT PITT.C305</v>
          </cell>
          <cell r="C6362">
            <v>15.219999999999999</v>
          </cell>
        </row>
        <row r="6363">
          <cell r="A6363">
            <v>25920</v>
          </cell>
          <cell r="B6363" t="str">
            <v>KK ACRILEX FLEX NT G</v>
          </cell>
          <cell r="C6363">
            <v>16.16</v>
          </cell>
        </row>
        <row r="6364">
          <cell r="A6364">
            <v>44388</v>
          </cell>
          <cell r="B6364" t="str">
            <v>KK SILOX FINISH 1.0</v>
          </cell>
          <cell r="C6364">
            <v>7.94</v>
          </cell>
        </row>
        <row r="6365">
          <cell r="A6365">
            <v>43008</v>
          </cell>
          <cell r="B6365" t="str">
            <v>OUTDOOR PLASTER KK 8</v>
          </cell>
          <cell r="C6365">
            <v>4.5</v>
          </cell>
        </row>
        <row r="6366">
          <cell r="A6366">
            <v>41690</v>
          </cell>
          <cell r="B6366" t="str">
            <v>WALLCRETE LIVING KK</v>
          </cell>
          <cell r="C6366">
            <v>32</v>
          </cell>
        </row>
        <row r="6367">
          <cell r="A6367">
            <v>36559</v>
          </cell>
          <cell r="B6367" t="str">
            <v>KK ACRIL.FLEX S02300</v>
          </cell>
          <cell r="C6367">
            <v>19.190000000000001</v>
          </cell>
        </row>
        <row r="6368">
          <cell r="A6368">
            <v>10788</v>
          </cell>
          <cell r="B6368" t="str">
            <v>AQUA-PUR HPX MAT.2X5</v>
          </cell>
          <cell r="C6368">
            <v>37.21</v>
          </cell>
        </row>
        <row r="6369">
          <cell r="A6369">
            <v>44643</v>
          </cell>
          <cell r="B6369" t="str">
            <v>CEMENTORESINA WALL K</v>
          </cell>
          <cell r="C6369">
            <v>44</v>
          </cell>
        </row>
        <row r="6370">
          <cell r="A6370">
            <v>47064</v>
          </cell>
          <cell r="B6370" t="str">
            <v>GEOLITE SILT 15KG</v>
          </cell>
          <cell r="C6370">
            <v>1.2</v>
          </cell>
        </row>
        <row r="6371">
          <cell r="A6371">
            <v>37487</v>
          </cell>
          <cell r="B6371" t="str">
            <v>DECOR KK 87 10L.</v>
          </cell>
          <cell r="C6371">
            <v>22</v>
          </cell>
        </row>
        <row r="6372">
          <cell r="A6372">
            <v>19539</v>
          </cell>
          <cell r="B6372" t="str">
            <v>KK SILOX FINISH 1.0</v>
          </cell>
          <cell r="C6372">
            <v>6.74</v>
          </cell>
        </row>
        <row r="6373">
          <cell r="A6373">
            <v>12624</v>
          </cell>
          <cell r="B6373" t="str">
            <v>BIO.SIL.PURO 1,2 S03</v>
          </cell>
          <cell r="C6373">
            <v>6.07</v>
          </cell>
        </row>
        <row r="6374">
          <cell r="A6374">
            <v>4172</v>
          </cell>
          <cell r="B6374" t="str">
            <v>BIO.SIL.PURO PIT.K03</v>
          </cell>
          <cell r="C6374">
            <v>16.940000000000001</v>
          </cell>
        </row>
        <row r="6375">
          <cell r="A6375">
            <v>45121</v>
          </cell>
          <cell r="B6375" t="str">
            <v>KK ACRIL.FLEX S.SCUD</v>
          </cell>
          <cell r="C6375">
            <v>25.36</v>
          </cell>
        </row>
        <row r="6376">
          <cell r="A6376">
            <v>27541</v>
          </cell>
          <cell r="B6376" t="str">
            <v>KD SUP.PAINT I154004</v>
          </cell>
          <cell r="C6376">
            <v>14.540000000000001</v>
          </cell>
        </row>
        <row r="6377">
          <cell r="A6377" t="str">
            <v>001M2</v>
          </cell>
          <cell r="B6377" t="str">
            <v>KOMPACT NEW MED.B533</v>
          </cell>
          <cell r="C6377">
            <v>4.3100000000000005</v>
          </cell>
        </row>
        <row r="6378">
          <cell r="A6378">
            <v>39263</v>
          </cell>
          <cell r="B6378" t="str">
            <v>MICRORESINA KK 63 2,</v>
          </cell>
          <cell r="C6378">
            <v>49.5</v>
          </cell>
        </row>
        <row r="6379">
          <cell r="A6379">
            <v>18950</v>
          </cell>
          <cell r="B6379" t="str">
            <v>KK SILOX FINISH 1.2</v>
          </cell>
          <cell r="C6379">
            <v>7.8599999999999994</v>
          </cell>
        </row>
        <row r="6380">
          <cell r="A6380">
            <v>43077</v>
          </cell>
          <cell r="B6380" t="str">
            <v>OUTDOOR PLASTER KK 7</v>
          </cell>
          <cell r="C6380">
            <v>4.5</v>
          </cell>
        </row>
        <row r="6381">
          <cell r="A6381">
            <v>2205</v>
          </cell>
          <cell r="B6381" t="str">
            <v>BIO.SIL.PURO 1,2 C30</v>
          </cell>
          <cell r="C6381">
            <v>6.87</v>
          </cell>
        </row>
        <row r="6382">
          <cell r="A6382">
            <v>50132</v>
          </cell>
          <cell r="B6382" t="str">
            <v>FUGAB.ECO SILIC.TRAS</v>
          </cell>
          <cell r="C6382">
            <v>12.11</v>
          </cell>
        </row>
        <row r="6383">
          <cell r="A6383">
            <v>45786</v>
          </cell>
          <cell r="B6383" t="str">
            <v>KK ECO KOMPACT EXTRA</v>
          </cell>
          <cell r="C6383">
            <v>4.0999999999999996</v>
          </cell>
        </row>
        <row r="6384">
          <cell r="A6384">
            <v>30354</v>
          </cell>
          <cell r="B6384" t="str">
            <v>KK KOMPACT FIN.S0230</v>
          </cell>
          <cell r="C6384">
            <v>4.0999999999999996</v>
          </cell>
        </row>
        <row r="6385">
          <cell r="A6385">
            <v>32702</v>
          </cell>
          <cell r="B6385" t="str">
            <v>EXENCE PAINT WHITE B</v>
          </cell>
          <cell r="C6385">
            <v>7</v>
          </cell>
        </row>
        <row r="6386">
          <cell r="A6386">
            <v>35188</v>
          </cell>
          <cell r="B6386" t="str">
            <v>ABSOLUTE WR09 4L</v>
          </cell>
          <cell r="C6386">
            <v>12.5</v>
          </cell>
        </row>
        <row r="6387">
          <cell r="A6387">
            <v>8909</v>
          </cell>
          <cell r="B6387" t="str">
            <v>BIO.INTONAC.0,5 K028</v>
          </cell>
          <cell r="C6387">
            <v>3.04</v>
          </cell>
        </row>
        <row r="6388">
          <cell r="A6388">
            <v>39137</v>
          </cell>
          <cell r="B6388" t="str">
            <v>MICRORESINA KK 137 1</v>
          </cell>
          <cell r="C6388">
            <v>52.5</v>
          </cell>
        </row>
        <row r="6389">
          <cell r="A6389">
            <v>32363</v>
          </cell>
          <cell r="B6389" t="str">
            <v>KK KOMPACT FIN.K0940</v>
          </cell>
          <cell r="C6389">
            <v>4.96</v>
          </cell>
        </row>
        <row r="6390">
          <cell r="A6390" t="str">
            <v>G0902</v>
          </cell>
          <cell r="B6390" t="str">
            <v>KCC CARD A5 KK64 (3</v>
          </cell>
          <cell r="C6390">
            <v>0.9</v>
          </cell>
        </row>
        <row r="6391">
          <cell r="A6391">
            <v>38331</v>
          </cell>
          <cell r="B6391" t="str">
            <v>ABSOLUTE KK 131 10L</v>
          </cell>
          <cell r="C6391">
            <v>12</v>
          </cell>
        </row>
        <row r="6392">
          <cell r="A6392">
            <v>17009</v>
          </cell>
          <cell r="B6392" t="str">
            <v>GEOLITE MAGMA XENON</v>
          </cell>
          <cell r="C6392">
            <v>1.19</v>
          </cell>
        </row>
        <row r="6393">
          <cell r="A6393">
            <v>48873</v>
          </cell>
          <cell r="B6393" t="str">
            <v>KOMPACT NEW FIN.K001</v>
          </cell>
          <cell r="C6393">
            <v>4.0999999999999996</v>
          </cell>
        </row>
        <row r="6394">
          <cell r="A6394">
            <v>16255</v>
          </cell>
          <cell r="B6394" t="str">
            <v>FB.0-5 4X5KG 44 TORT</v>
          </cell>
          <cell r="C6394">
            <v>4.62</v>
          </cell>
        </row>
        <row r="6395">
          <cell r="A6395">
            <v>18</v>
          </cell>
          <cell r="B6395" t="str">
            <v>FUGABELLA COLOR KK 1</v>
          </cell>
          <cell r="C6395">
            <v>4.67</v>
          </cell>
        </row>
        <row r="6396">
          <cell r="A6396" t="str">
            <v>001M7</v>
          </cell>
          <cell r="B6396" t="str">
            <v>KK QUARZITE 0816 14L</v>
          </cell>
          <cell r="C6396">
            <v>10.836</v>
          </cell>
        </row>
        <row r="6397">
          <cell r="A6397">
            <v>43645</v>
          </cell>
          <cell r="B6397" t="str">
            <v>MICRORESINA PARQUET</v>
          </cell>
          <cell r="C6397">
            <v>18</v>
          </cell>
        </row>
        <row r="6398">
          <cell r="A6398">
            <v>38531</v>
          </cell>
          <cell r="B6398" t="str">
            <v>INVISIBILE 5X2,4M KK</v>
          </cell>
          <cell r="C6398">
            <v>9.5</v>
          </cell>
        </row>
        <row r="6399">
          <cell r="A6399">
            <v>38231</v>
          </cell>
          <cell r="B6399" t="str">
            <v>ABSOLUTE KK 31 10L</v>
          </cell>
          <cell r="C6399">
            <v>14</v>
          </cell>
        </row>
        <row r="6400">
          <cell r="A6400">
            <v>12869</v>
          </cell>
          <cell r="B6400" t="str">
            <v>BIO.SIL.PURO PIT.S05</v>
          </cell>
          <cell r="C6400">
            <v>22.98</v>
          </cell>
        </row>
        <row r="6401">
          <cell r="A6401">
            <v>46732</v>
          </cell>
          <cell r="B6401" t="str">
            <v>CEMENTORESINA 2 KK13</v>
          </cell>
          <cell r="C6401">
            <v>44</v>
          </cell>
        </row>
        <row r="6402">
          <cell r="A6402">
            <v>46674</v>
          </cell>
          <cell r="B6402" t="str">
            <v>CEMENTORESINA 2 KK74</v>
          </cell>
          <cell r="C6402">
            <v>44</v>
          </cell>
        </row>
        <row r="6403">
          <cell r="A6403">
            <v>44321</v>
          </cell>
          <cell r="B6403" t="str">
            <v>CEMENTORESINA WALL K</v>
          </cell>
          <cell r="C6403">
            <v>60</v>
          </cell>
        </row>
        <row r="6404">
          <cell r="A6404">
            <v>31217</v>
          </cell>
          <cell r="B6404" t="str">
            <v>KK KOMPACT FIN.C3025</v>
          </cell>
          <cell r="C6404">
            <v>4.0999999999999996</v>
          </cell>
        </row>
        <row r="6405">
          <cell r="A6405">
            <v>46739</v>
          </cell>
          <cell r="B6405" t="str">
            <v>CEMENTORESINA 2 KK13</v>
          </cell>
          <cell r="C6405">
            <v>44</v>
          </cell>
        </row>
        <row r="6406">
          <cell r="A6406">
            <v>46639</v>
          </cell>
          <cell r="B6406" t="str">
            <v>CEMENTORESINA 2 KK39</v>
          </cell>
          <cell r="C6406">
            <v>44</v>
          </cell>
        </row>
        <row r="6407">
          <cell r="A6407">
            <v>41165</v>
          </cell>
          <cell r="B6407" t="str">
            <v>KK ACRIL.FLEX C3056</v>
          </cell>
          <cell r="C6407">
            <v>20.94</v>
          </cell>
        </row>
        <row r="6408">
          <cell r="A6408">
            <v>31650</v>
          </cell>
          <cell r="B6408" t="str">
            <v>KK KOMPACT PITT.S043</v>
          </cell>
          <cell r="C6408">
            <v>15.219999999999999</v>
          </cell>
        </row>
        <row r="6409">
          <cell r="A6409">
            <v>12628</v>
          </cell>
          <cell r="B6409" t="str">
            <v>BIO.SIL.PURO 1,2 S03</v>
          </cell>
          <cell r="C6409">
            <v>6.87</v>
          </cell>
        </row>
        <row r="6410">
          <cell r="A6410">
            <v>45431</v>
          </cell>
          <cell r="B6410" t="str">
            <v>KLIMAAIR BLACK1000X5</v>
          </cell>
          <cell r="C6410">
            <v>6.76</v>
          </cell>
        </row>
        <row r="6411">
          <cell r="A6411">
            <v>2175</v>
          </cell>
          <cell r="B6411" t="str">
            <v>BIO.SIL.PURO 1,0 C30</v>
          </cell>
          <cell r="C6411">
            <v>6.42</v>
          </cell>
        </row>
        <row r="6412">
          <cell r="A6412">
            <v>42619</v>
          </cell>
          <cell r="B6412" t="str">
            <v>PATINA KK 19 MQ</v>
          </cell>
          <cell r="C6412">
            <v>48.5</v>
          </cell>
        </row>
        <row r="6413">
          <cell r="A6413">
            <v>42616</v>
          </cell>
          <cell r="B6413" t="str">
            <v>PATINA KK 16 MQ</v>
          </cell>
          <cell r="C6413">
            <v>50</v>
          </cell>
        </row>
        <row r="6414">
          <cell r="A6414">
            <v>37131</v>
          </cell>
          <cell r="B6414" t="str">
            <v>DECOR KK 131 1,5L</v>
          </cell>
          <cell r="C6414">
            <v>24.5</v>
          </cell>
        </row>
        <row r="6415">
          <cell r="A6415">
            <v>29918</v>
          </cell>
          <cell r="B6415" t="str">
            <v>KK KOMPACT FIN.K1400</v>
          </cell>
          <cell r="C6415">
            <v>4.5299999999999994</v>
          </cell>
        </row>
        <row r="6416">
          <cell r="A6416">
            <v>36949</v>
          </cell>
          <cell r="B6416" t="str">
            <v>FUGABELLA COLOR 49 4</v>
          </cell>
          <cell r="C6416">
            <v>4.67</v>
          </cell>
        </row>
        <row r="6417">
          <cell r="A6417" t="str">
            <v>G1343</v>
          </cell>
          <cell r="B6417" t="str">
            <v>BROCHURE IL RIPRISTI</v>
          </cell>
          <cell r="C6417">
            <v>1.78</v>
          </cell>
        </row>
        <row r="6418">
          <cell r="A6418">
            <v>45924</v>
          </cell>
          <cell r="B6418" t="str">
            <v>KD SUP.PAINT I173008</v>
          </cell>
          <cell r="C6418">
            <v>14.540000000000001</v>
          </cell>
        </row>
        <row r="6419">
          <cell r="A6419">
            <v>32016</v>
          </cell>
          <cell r="B6419" t="str">
            <v>KK KOMPACT PITT.K001</v>
          </cell>
          <cell r="C6419">
            <v>15.219999999999999</v>
          </cell>
        </row>
        <row r="6420">
          <cell r="A6420">
            <v>38702</v>
          </cell>
          <cell r="B6420" t="str">
            <v>CEMENTORESINA 1 KK10</v>
          </cell>
          <cell r="C6420">
            <v>44</v>
          </cell>
        </row>
        <row r="6421">
          <cell r="A6421">
            <v>43821</v>
          </cell>
          <cell r="B6421" t="str">
            <v>DECOR KK 21 0,1L 1PZ</v>
          </cell>
          <cell r="C6421">
            <v>8</v>
          </cell>
        </row>
        <row r="6422">
          <cell r="A6422">
            <v>29952</v>
          </cell>
          <cell r="B6422" t="str">
            <v>KD SUP.PAINT I128007</v>
          </cell>
          <cell r="C6422">
            <v>14.540000000000001</v>
          </cell>
        </row>
        <row r="6423">
          <cell r="A6423" t="str">
            <v>0000L</v>
          </cell>
          <cell r="B6423" t="str">
            <v>FUGABELLA COLOR KK 3</v>
          </cell>
          <cell r="C6423">
            <v>12.35</v>
          </cell>
        </row>
        <row r="6424">
          <cell r="A6424">
            <v>46684</v>
          </cell>
          <cell r="B6424" t="str">
            <v>CEMENTORESINA 2 KK84</v>
          </cell>
          <cell r="C6424">
            <v>44</v>
          </cell>
        </row>
        <row r="6425">
          <cell r="A6425">
            <v>42254</v>
          </cell>
          <cell r="B6425" t="str">
            <v>WALLPAPER KK 54 MQ</v>
          </cell>
          <cell r="C6425">
            <v>29.5</v>
          </cell>
        </row>
        <row r="6426">
          <cell r="A6426">
            <v>33089</v>
          </cell>
          <cell r="B6426" t="str">
            <v>KK KOMPACT MED.C3006</v>
          </cell>
          <cell r="C6426">
            <v>4.0999999999999996</v>
          </cell>
        </row>
        <row r="6427">
          <cell r="A6427">
            <v>7672</v>
          </cell>
          <cell r="B6427" t="str">
            <v>L34 EVOLUTION RAPID</v>
          </cell>
          <cell r="C6427">
            <v>6.9</v>
          </cell>
        </row>
        <row r="6428">
          <cell r="A6428">
            <v>1219</v>
          </cell>
          <cell r="B6428" t="str">
            <v>BIO.SIL.PURO 1,2 C30</v>
          </cell>
          <cell r="C6428">
            <v>6.42</v>
          </cell>
        </row>
        <row r="6429">
          <cell r="A6429">
            <v>44287</v>
          </cell>
          <cell r="B6429" t="str">
            <v>CEMENTORESINA WALL K</v>
          </cell>
          <cell r="C6429">
            <v>60</v>
          </cell>
        </row>
        <row r="6430">
          <cell r="A6430">
            <v>42624</v>
          </cell>
          <cell r="B6430" t="str">
            <v>PATINA KK 24 MQ</v>
          </cell>
          <cell r="C6430">
            <v>50</v>
          </cell>
        </row>
        <row r="6431">
          <cell r="A6431">
            <v>32736</v>
          </cell>
          <cell r="B6431" t="str">
            <v>KK ACRIL.FLEX K02500</v>
          </cell>
          <cell r="C6431">
            <v>20.94</v>
          </cell>
        </row>
        <row r="6432">
          <cell r="A6432">
            <v>12569</v>
          </cell>
          <cell r="B6432" t="str">
            <v>BIO.SIL.PURO 1,0 S04</v>
          </cell>
          <cell r="C6432">
            <v>6.42</v>
          </cell>
        </row>
        <row r="6433">
          <cell r="A6433">
            <v>11837</v>
          </cell>
          <cell r="B6433" t="str">
            <v>BIO.MARMORINO C3021</v>
          </cell>
          <cell r="C6433">
            <v>4.4700000000000006</v>
          </cell>
        </row>
        <row r="6434">
          <cell r="A6434">
            <v>36325</v>
          </cell>
          <cell r="B6434" t="str">
            <v>KK SILOX FINISH 1.5</v>
          </cell>
          <cell r="C6434">
            <v>6.74</v>
          </cell>
        </row>
        <row r="6435">
          <cell r="A6435">
            <v>13520</v>
          </cell>
          <cell r="B6435" t="str">
            <v>TASS.AVVITAB.ACCIAIO</v>
          </cell>
          <cell r="C6435">
            <v>0.73799999999999999</v>
          </cell>
        </row>
        <row r="6436">
          <cell r="A6436">
            <v>39138</v>
          </cell>
          <cell r="B6436" t="str">
            <v>MICRORESINA KK 138 1</v>
          </cell>
          <cell r="C6436">
            <v>52.5</v>
          </cell>
        </row>
        <row r="6437">
          <cell r="A6437">
            <v>16105</v>
          </cell>
          <cell r="B6437" t="str">
            <v>BIO.SIL.PURO PIT.K05</v>
          </cell>
          <cell r="C6437">
            <v>21.05</v>
          </cell>
        </row>
        <row r="6438">
          <cell r="A6438">
            <v>35707</v>
          </cell>
          <cell r="B6438" t="str">
            <v>MICRORESINA ZERO KK</v>
          </cell>
          <cell r="C6438">
            <v>41.5</v>
          </cell>
        </row>
        <row r="6439">
          <cell r="A6439" t="str">
            <v>0007H</v>
          </cell>
          <cell r="B6439" t="str">
            <v>T-SHIRT 130G BLACK S</v>
          </cell>
          <cell r="C6439">
            <v>3</v>
          </cell>
        </row>
        <row r="6440">
          <cell r="A6440">
            <v>27501</v>
          </cell>
          <cell r="B6440" t="str">
            <v>KD SUP.PAINT I009008</v>
          </cell>
          <cell r="C6440">
            <v>14.540000000000001</v>
          </cell>
        </row>
        <row r="6441">
          <cell r="A6441">
            <v>24240</v>
          </cell>
          <cell r="B6441" t="str">
            <v>KK ACRIL.FLEX K03600</v>
          </cell>
          <cell r="C6441">
            <v>22.15</v>
          </cell>
        </row>
        <row r="6442">
          <cell r="A6442">
            <v>6519</v>
          </cell>
          <cell r="B6442" t="str">
            <v>BIO.SIL.PURO 1,2 K00</v>
          </cell>
          <cell r="C6442">
            <v>6.07</v>
          </cell>
        </row>
        <row r="6443">
          <cell r="A6443">
            <v>44750</v>
          </cell>
          <cell r="B6443" t="str">
            <v>CEMENTORESINA WALL K</v>
          </cell>
          <cell r="C6443">
            <v>44</v>
          </cell>
        </row>
        <row r="6444">
          <cell r="A6444">
            <v>43762</v>
          </cell>
          <cell r="B6444" t="str">
            <v>KK KOMPACT MED.S.SCU</v>
          </cell>
          <cell r="C6444">
            <v>5.17</v>
          </cell>
        </row>
        <row r="6445">
          <cell r="A6445">
            <v>39275</v>
          </cell>
          <cell r="B6445" t="str">
            <v>MICRORESINA KK 75 2,</v>
          </cell>
          <cell r="C6445">
            <v>49.5</v>
          </cell>
        </row>
        <row r="6446">
          <cell r="A6446">
            <v>32245</v>
          </cell>
          <cell r="B6446" t="str">
            <v>KK KOMPACT PITT.S023</v>
          </cell>
          <cell r="C6446">
            <v>15.219999999999999</v>
          </cell>
        </row>
        <row r="6447">
          <cell r="A6447">
            <v>44182</v>
          </cell>
          <cell r="B6447" t="str">
            <v>KK KOMPACT MED.S.SCU</v>
          </cell>
          <cell r="C6447">
            <v>5.17</v>
          </cell>
        </row>
        <row r="6448">
          <cell r="A6448">
            <v>35215</v>
          </cell>
          <cell r="B6448" t="str">
            <v>KK QUARZITE C3011  4</v>
          </cell>
          <cell r="C6448">
            <v>12.190000000000001</v>
          </cell>
        </row>
        <row r="6449">
          <cell r="A6449">
            <v>39850</v>
          </cell>
          <cell r="B6449" t="str">
            <v>WALLCRETE KK 50 MQ</v>
          </cell>
          <cell r="C6449">
            <v>48.5</v>
          </cell>
        </row>
        <row r="6450">
          <cell r="A6450">
            <v>21785</v>
          </cell>
          <cell r="B6450" t="str">
            <v>KK SILOX FINISH 0,7</v>
          </cell>
          <cell r="C6450">
            <v>7.8599999999999994</v>
          </cell>
        </row>
        <row r="6451">
          <cell r="A6451">
            <v>8967</v>
          </cell>
          <cell r="B6451" t="str">
            <v>IMPREG.LEGNO VERDE I</v>
          </cell>
          <cell r="C6451">
            <v>25.34</v>
          </cell>
        </row>
        <row r="6452">
          <cell r="A6452">
            <v>7646</v>
          </cell>
          <cell r="B6452" t="str">
            <v>TACK 10KG</v>
          </cell>
          <cell r="C6452">
            <v>11.28</v>
          </cell>
        </row>
        <row r="6453">
          <cell r="A6453">
            <v>42988</v>
          </cell>
          <cell r="B6453" t="str">
            <v>KK SILOX FINISH 1.2</v>
          </cell>
          <cell r="C6453">
            <v>7.44</v>
          </cell>
        </row>
        <row r="6454">
          <cell r="A6454">
            <v>42276</v>
          </cell>
          <cell r="B6454" t="str">
            <v>WALLPAPER KK 76 MQ</v>
          </cell>
          <cell r="C6454">
            <v>27.5</v>
          </cell>
        </row>
        <row r="6455">
          <cell r="A6455">
            <v>41707</v>
          </cell>
          <cell r="B6455" t="str">
            <v>WALLCRETE LIVING KK</v>
          </cell>
          <cell r="C6455">
            <v>33</v>
          </cell>
        </row>
        <row r="6456">
          <cell r="A6456">
            <v>41457</v>
          </cell>
          <cell r="B6456" t="str">
            <v>OUTDOOR PAINT KK 57</v>
          </cell>
          <cell r="C6456">
            <v>22.5</v>
          </cell>
        </row>
        <row r="6457">
          <cell r="A6457">
            <v>35972</v>
          </cell>
          <cell r="B6457" t="str">
            <v>MICRORESINA ZERO KK</v>
          </cell>
          <cell r="C6457">
            <v>45.5</v>
          </cell>
        </row>
        <row r="6458">
          <cell r="A6458">
            <v>4844</v>
          </cell>
          <cell r="B6458" t="str">
            <v>BIO.TINTEGGIO C3012</v>
          </cell>
          <cell r="C6458">
            <v>8.120000000000001</v>
          </cell>
        </row>
        <row r="6459">
          <cell r="A6459">
            <v>49581</v>
          </cell>
          <cell r="B6459" t="str">
            <v>STEEL COMBO MMS-PLUS</v>
          </cell>
          <cell r="C6459">
            <v>100.3</v>
          </cell>
        </row>
        <row r="6460">
          <cell r="A6460">
            <v>41659</v>
          </cell>
          <cell r="B6460" t="str">
            <v>WALLCRETE LIVING KK</v>
          </cell>
          <cell r="C6460">
            <v>32</v>
          </cell>
        </row>
        <row r="6461">
          <cell r="A6461">
            <v>42747</v>
          </cell>
          <cell r="B6461" t="str">
            <v>PATINA KK 147 MQ</v>
          </cell>
          <cell r="C6461">
            <v>48.5</v>
          </cell>
        </row>
        <row r="6462">
          <cell r="A6462">
            <v>19910</v>
          </cell>
          <cell r="B6462" t="str">
            <v>TAPETEX PLUS 5X20M</v>
          </cell>
          <cell r="C6462">
            <v>3.3</v>
          </cell>
        </row>
        <row r="6463">
          <cell r="A6463">
            <v>7810</v>
          </cell>
          <cell r="B6463" t="str">
            <v>AQUAL.SAT.MAGNOLIA A</v>
          </cell>
          <cell r="C6463">
            <v>30.78</v>
          </cell>
        </row>
        <row r="6464">
          <cell r="A6464">
            <v>7250</v>
          </cell>
          <cell r="B6464" t="str">
            <v>NANODEFENSE ECO 5KG</v>
          </cell>
          <cell r="C6464">
            <v>9.99</v>
          </cell>
        </row>
        <row r="6465">
          <cell r="A6465">
            <v>7155</v>
          </cell>
          <cell r="B6465" t="str">
            <v>GEOLITE MICROSIL.S00</v>
          </cell>
          <cell r="C6465">
            <v>16.690000000000001</v>
          </cell>
        </row>
        <row r="6466">
          <cell r="A6466" t="str">
            <v>EL2</v>
          </cell>
          <cell r="B6466" t="str">
            <v>RIADDEBITI UTILIZZO</v>
          </cell>
          <cell r="C6466">
            <v>1</v>
          </cell>
        </row>
        <row r="6467">
          <cell r="A6467">
            <v>44577</v>
          </cell>
          <cell r="B6467" t="str">
            <v>KK SILOX FINISH 1.2</v>
          </cell>
          <cell r="C6467">
            <v>7.94</v>
          </cell>
        </row>
        <row r="6468">
          <cell r="A6468">
            <v>39636</v>
          </cell>
          <cell r="B6468" t="str">
            <v>CEMENTORESINA WALL W</v>
          </cell>
          <cell r="C6468">
            <v>44</v>
          </cell>
        </row>
        <row r="6469">
          <cell r="A6469">
            <v>39232</v>
          </cell>
          <cell r="B6469" t="str">
            <v>MICRORESINA KK 32 2,</v>
          </cell>
          <cell r="C6469">
            <v>49.5</v>
          </cell>
        </row>
        <row r="6470">
          <cell r="A6470">
            <v>44325</v>
          </cell>
          <cell r="B6470" t="str">
            <v>CEMENTORESINA WALL K</v>
          </cell>
          <cell r="C6470">
            <v>60</v>
          </cell>
        </row>
        <row r="6471">
          <cell r="A6471">
            <v>39309</v>
          </cell>
          <cell r="B6471" t="str">
            <v>MICRORESINA KK 109 2</v>
          </cell>
          <cell r="C6471">
            <v>49.5</v>
          </cell>
        </row>
        <row r="6472">
          <cell r="A6472">
            <v>31653</v>
          </cell>
          <cell r="B6472" t="str">
            <v>KK KOMPACT PITT.K053</v>
          </cell>
          <cell r="C6472">
            <v>16.72</v>
          </cell>
        </row>
        <row r="6473">
          <cell r="A6473">
            <v>44981</v>
          </cell>
          <cell r="B6473" t="str">
            <v>KK SILOX FINISH 1.5</v>
          </cell>
          <cell r="C6473">
            <v>7.94</v>
          </cell>
        </row>
        <row r="6474">
          <cell r="A6474">
            <v>42846</v>
          </cell>
          <cell r="B6474" t="str">
            <v>PATINA LIVING KK 46</v>
          </cell>
          <cell r="C6474">
            <v>32</v>
          </cell>
        </row>
        <row r="6475">
          <cell r="A6475">
            <v>38215</v>
          </cell>
          <cell r="B6475" t="str">
            <v>ABSOLUTE KK 15 10L</v>
          </cell>
          <cell r="C6475">
            <v>11</v>
          </cell>
        </row>
        <row r="6476">
          <cell r="A6476">
            <v>33011</v>
          </cell>
          <cell r="B6476" t="str">
            <v>KK KOMPACT PITT.C300</v>
          </cell>
          <cell r="C6476">
            <v>17.009999999999998</v>
          </cell>
        </row>
        <row r="6477">
          <cell r="A6477">
            <v>43943</v>
          </cell>
          <cell r="B6477" t="str">
            <v>DECOR KK 143 0,1L 1P</v>
          </cell>
          <cell r="C6477">
            <v>8</v>
          </cell>
        </row>
        <row r="6478">
          <cell r="A6478">
            <v>43397</v>
          </cell>
          <cell r="B6478" t="str">
            <v>KK KOMPACT FINE S.SC</v>
          </cell>
          <cell r="C6478">
            <v>5.17</v>
          </cell>
        </row>
        <row r="6479">
          <cell r="A6479">
            <v>25604</v>
          </cell>
          <cell r="B6479" t="str">
            <v>KK SILOX PIT.C3021 1</v>
          </cell>
          <cell r="C6479">
            <v>24.15</v>
          </cell>
        </row>
        <row r="6480">
          <cell r="A6480">
            <v>11567</v>
          </cell>
          <cell r="B6480" t="str">
            <v>BIO.TINTEGGIO C3054</v>
          </cell>
          <cell r="C6480">
            <v>6.32</v>
          </cell>
        </row>
        <row r="6481">
          <cell r="A6481">
            <v>45178</v>
          </cell>
          <cell r="B6481" t="str">
            <v>KK ACRIL.FLEX S.SCUD</v>
          </cell>
          <cell r="C6481">
            <v>23.3</v>
          </cell>
        </row>
        <row r="6482">
          <cell r="A6482">
            <v>30356</v>
          </cell>
          <cell r="B6482" t="str">
            <v>KK KOMPACT FIN.S0460</v>
          </cell>
          <cell r="C6482">
            <v>4.5299999999999994</v>
          </cell>
        </row>
        <row r="6483">
          <cell r="A6483">
            <v>14988</v>
          </cell>
          <cell r="B6483" t="str">
            <v>FACT.COLORFLOW EP A</v>
          </cell>
          <cell r="C6483">
            <v>20.85</v>
          </cell>
        </row>
        <row r="6484">
          <cell r="A6484">
            <v>39121</v>
          </cell>
          <cell r="B6484" t="str">
            <v>MICRORESINA KK 121 1</v>
          </cell>
          <cell r="C6484">
            <v>52.5</v>
          </cell>
        </row>
        <row r="6485">
          <cell r="A6485">
            <v>38385</v>
          </cell>
          <cell r="B6485" t="str">
            <v>STRIPE KK 10  4L</v>
          </cell>
          <cell r="C6485">
            <v>18.5</v>
          </cell>
        </row>
        <row r="6486">
          <cell r="A6486">
            <v>91</v>
          </cell>
          <cell r="B6486" t="str">
            <v>KK ACRILEX FINISH 1.</v>
          </cell>
          <cell r="C6486">
            <v>3.38</v>
          </cell>
        </row>
        <row r="6487">
          <cell r="A6487">
            <v>39124</v>
          </cell>
          <cell r="B6487" t="str">
            <v>MICRORESINA KK 124 1</v>
          </cell>
          <cell r="C6487">
            <v>51.5</v>
          </cell>
        </row>
        <row r="6488">
          <cell r="A6488">
            <v>8603</v>
          </cell>
          <cell r="B6488" t="str">
            <v>FUGALITE BIO PARQUET</v>
          </cell>
          <cell r="C6488">
            <v>17.369999999999997</v>
          </cell>
        </row>
        <row r="6489">
          <cell r="A6489" t="str">
            <v>0003N</v>
          </cell>
          <cell r="B6489" t="str">
            <v>FUGALITE COLOR KK 69</v>
          </cell>
          <cell r="C6489">
            <v>18</v>
          </cell>
        </row>
        <row r="6490">
          <cell r="A6490">
            <v>41694</v>
          </cell>
          <cell r="B6490" t="str">
            <v>WALLCRETE LIVING KK</v>
          </cell>
          <cell r="C6490">
            <v>33</v>
          </cell>
        </row>
        <row r="6491">
          <cell r="A6491">
            <v>13581</v>
          </cell>
          <cell r="B6491" t="str">
            <v>ELEMENTO FISSAG.MEDI</v>
          </cell>
          <cell r="C6491">
            <v>7.2959999999999994</v>
          </cell>
        </row>
        <row r="6492">
          <cell r="A6492">
            <v>46642</v>
          </cell>
          <cell r="B6492" t="str">
            <v>CEMENTORESINA 2 KK42</v>
          </cell>
          <cell r="C6492">
            <v>44</v>
          </cell>
        </row>
        <row r="6493">
          <cell r="A6493">
            <v>38226</v>
          </cell>
          <cell r="B6493" t="str">
            <v>ABSOLUTE KK 26 10L</v>
          </cell>
          <cell r="C6493">
            <v>14</v>
          </cell>
        </row>
        <row r="6494">
          <cell r="A6494">
            <v>27582</v>
          </cell>
          <cell r="B6494" t="str">
            <v>KD SUP.PAINT I109010</v>
          </cell>
          <cell r="C6494">
            <v>12.6</v>
          </cell>
        </row>
        <row r="6495">
          <cell r="A6495">
            <v>8112</v>
          </cell>
          <cell r="B6495" t="str">
            <v>BIO.INTONAC.0,5 S065</v>
          </cell>
          <cell r="C6495">
            <v>3.04</v>
          </cell>
        </row>
        <row r="6496">
          <cell r="A6496" t="str">
            <v>0003I</v>
          </cell>
          <cell r="B6496" t="str">
            <v>FUGALITE COLOR KK 47</v>
          </cell>
          <cell r="C6496">
            <v>18</v>
          </cell>
        </row>
        <row r="6497">
          <cell r="A6497">
            <v>47001</v>
          </cell>
          <cell r="B6497" t="str">
            <v>KOMPACT NEW FIN.BC 1</v>
          </cell>
          <cell r="C6497">
            <v>3.3200000000000003</v>
          </cell>
        </row>
        <row r="6498">
          <cell r="A6498">
            <v>16270</v>
          </cell>
          <cell r="B6498" t="str">
            <v>FB.2-12 25KG 08 GRIG</v>
          </cell>
          <cell r="C6498">
            <v>2.16</v>
          </cell>
        </row>
        <row r="6499">
          <cell r="A6499">
            <v>43641</v>
          </cell>
          <cell r="B6499" t="str">
            <v>MICRORESINA PARQUET</v>
          </cell>
          <cell r="C6499">
            <v>19</v>
          </cell>
        </row>
        <row r="6500">
          <cell r="A6500">
            <v>42879</v>
          </cell>
          <cell r="B6500" t="str">
            <v>PATINA LIVING KK 79</v>
          </cell>
          <cell r="C6500">
            <v>32</v>
          </cell>
        </row>
        <row r="6501">
          <cell r="A6501">
            <v>44466</v>
          </cell>
          <cell r="B6501" t="str">
            <v>KK ACRILEX FINISH 1.</v>
          </cell>
          <cell r="C6501">
            <v>3.38</v>
          </cell>
        </row>
        <row r="6502">
          <cell r="A6502">
            <v>34412</v>
          </cell>
          <cell r="B6502" t="str">
            <v>KK KOMPACT FIN.K0450</v>
          </cell>
          <cell r="C6502">
            <v>4.96</v>
          </cell>
        </row>
        <row r="6503">
          <cell r="A6503">
            <v>30139</v>
          </cell>
          <cell r="B6503" t="str">
            <v>KK KOMPACT MED.K0260</v>
          </cell>
          <cell r="C6503">
            <v>4.0999999999999996</v>
          </cell>
        </row>
        <row r="6504">
          <cell r="A6504">
            <v>26090</v>
          </cell>
          <cell r="B6504" t="str">
            <v>KK SILOX PIT.K050005</v>
          </cell>
          <cell r="C6504">
            <v>23.73</v>
          </cell>
        </row>
        <row r="6505">
          <cell r="A6505" t="str">
            <v>001P6</v>
          </cell>
          <cell r="B6505" t="str">
            <v>KK QUARZITE B4115 14</v>
          </cell>
          <cell r="C6505">
            <v>13.38</v>
          </cell>
        </row>
        <row r="6506">
          <cell r="A6506">
            <v>50255</v>
          </cell>
          <cell r="B6506" t="str">
            <v>SILICONE COLOR 19 6X</v>
          </cell>
          <cell r="C6506">
            <v>15.73</v>
          </cell>
        </row>
        <row r="6507">
          <cell r="A6507">
            <v>43350</v>
          </cell>
          <cell r="B6507" t="str">
            <v>STRIPE LIVING KK 150</v>
          </cell>
          <cell r="C6507">
            <v>27.5</v>
          </cell>
        </row>
        <row r="6508">
          <cell r="A6508">
            <v>42300</v>
          </cell>
          <cell r="B6508" t="str">
            <v>WALLPAPER KK 100 MQ</v>
          </cell>
          <cell r="C6508">
            <v>27.5</v>
          </cell>
        </row>
        <row r="6509">
          <cell r="A6509">
            <v>4037</v>
          </cell>
          <cell r="B6509" t="str">
            <v>BIO.INTONAC.1,2 S006</v>
          </cell>
          <cell r="C6509">
            <v>2.8600000000000003</v>
          </cell>
        </row>
        <row r="6510">
          <cell r="A6510">
            <v>45778</v>
          </cell>
          <cell r="B6510" t="str">
            <v>FACT.COLORMAXI EP A</v>
          </cell>
          <cell r="C6510">
            <v>46.43</v>
          </cell>
        </row>
        <row r="6511">
          <cell r="A6511">
            <v>41192</v>
          </cell>
          <cell r="B6511" t="str">
            <v>KK ACRIL.FLEX K05100</v>
          </cell>
          <cell r="C6511">
            <v>24.19</v>
          </cell>
        </row>
        <row r="6512">
          <cell r="A6512">
            <v>38771</v>
          </cell>
          <cell r="B6512" t="str">
            <v>STRIPE KK 96  4L</v>
          </cell>
          <cell r="C6512">
            <v>18.5</v>
          </cell>
        </row>
        <row r="6513">
          <cell r="A6513">
            <v>35730</v>
          </cell>
          <cell r="B6513" t="str">
            <v>MICRORESINA ZERO KK</v>
          </cell>
          <cell r="C6513">
            <v>42</v>
          </cell>
        </row>
        <row r="6514">
          <cell r="A6514">
            <v>25862</v>
          </cell>
          <cell r="B6514" t="str">
            <v>KK SILOX PIT.K150003</v>
          </cell>
          <cell r="C6514">
            <v>28.78</v>
          </cell>
        </row>
        <row r="6515">
          <cell r="A6515">
            <v>3531</v>
          </cell>
          <cell r="B6515" t="str">
            <v>JOINT DIAM.10</v>
          </cell>
          <cell r="C6515">
            <v>0.73</v>
          </cell>
        </row>
        <row r="6516">
          <cell r="A6516">
            <v>43490</v>
          </cell>
          <cell r="B6516" t="str">
            <v>MICRORESINA FLOOR KK</v>
          </cell>
          <cell r="C6516">
            <v>29.5</v>
          </cell>
        </row>
        <row r="6517">
          <cell r="A6517">
            <v>38233</v>
          </cell>
          <cell r="B6517" t="str">
            <v>ABSOLUTE KK 33 10L</v>
          </cell>
          <cell r="C6517">
            <v>10.5</v>
          </cell>
        </row>
        <row r="6518">
          <cell r="A6518">
            <v>34415</v>
          </cell>
          <cell r="B6518" t="str">
            <v>KK KOMPACT PITT.K119</v>
          </cell>
          <cell r="C6518">
            <v>15.219999999999999</v>
          </cell>
        </row>
        <row r="6519">
          <cell r="A6519">
            <v>21590</v>
          </cell>
          <cell r="B6519" t="str">
            <v>KK SILOX PIT.K026008</v>
          </cell>
          <cell r="C6519">
            <v>21.96</v>
          </cell>
        </row>
        <row r="6520">
          <cell r="A6520">
            <v>36694</v>
          </cell>
          <cell r="B6520" t="str">
            <v>KK SILOX FINISH 1.0</v>
          </cell>
          <cell r="C6520">
            <v>8.64</v>
          </cell>
        </row>
        <row r="6521">
          <cell r="A6521">
            <v>11655</v>
          </cell>
          <cell r="B6521" t="str">
            <v>BIO.INTONAC.1,2 C302</v>
          </cell>
          <cell r="C6521">
            <v>3.45</v>
          </cell>
        </row>
        <row r="6522">
          <cell r="A6522" t="str">
            <v>G0960</v>
          </cell>
          <cell r="B6522" t="str">
            <v>KCC CARD A5 KK122 (3</v>
          </cell>
          <cell r="C6522">
            <v>0.9</v>
          </cell>
        </row>
        <row r="6523">
          <cell r="A6523" t="str">
            <v>000P</v>
          </cell>
          <cell r="B6523" t="str">
            <v>EXENCE BASE FLAT WHI</v>
          </cell>
          <cell r="C6523">
            <v>9</v>
          </cell>
        </row>
        <row r="6524">
          <cell r="A6524" t="str">
            <v>G1351</v>
          </cell>
          <cell r="B6524" t="str">
            <v>SHOPPER MEETING EDIL</v>
          </cell>
          <cell r="C6524">
            <v>11.22</v>
          </cell>
        </row>
        <row r="6525">
          <cell r="A6525">
            <v>46388</v>
          </cell>
          <cell r="B6525" t="str">
            <v>KK ECO KOMPACT 2.5 S</v>
          </cell>
          <cell r="C6525">
            <v>4.2299999999999995</v>
          </cell>
        </row>
        <row r="6526">
          <cell r="A6526">
            <v>38811</v>
          </cell>
          <cell r="B6526" t="str">
            <v>CEMENTORESINA 2 KK11</v>
          </cell>
          <cell r="C6526">
            <v>44</v>
          </cell>
        </row>
        <row r="6527">
          <cell r="A6527">
            <v>38795</v>
          </cell>
          <cell r="B6527" t="str">
            <v>STRIPE KK 120  4L</v>
          </cell>
          <cell r="C6527">
            <v>18.5</v>
          </cell>
        </row>
        <row r="6528">
          <cell r="A6528">
            <v>20099</v>
          </cell>
          <cell r="B6528" t="str">
            <v>KK QUARZITE K061007</v>
          </cell>
          <cell r="C6528">
            <v>13.219999999999999</v>
          </cell>
        </row>
        <row r="6529">
          <cell r="A6529">
            <v>14322</v>
          </cell>
          <cell r="B6529" t="str">
            <v>SPETTROFOT.NUOVO DC2</v>
          </cell>
          <cell r="C6529">
            <v>21420</v>
          </cell>
        </row>
        <row r="6530">
          <cell r="A6530">
            <v>47055</v>
          </cell>
          <cell r="B6530" t="str">
            <v>KOMPACT NEW EXTRAFIN</v>
          </cell>
          <cell r="C6530">
            <v>2.82</v>
          </cell>
        </row>
        <row r="6531">
          <cell r="A6531">
            <v>43363</v>
          </cell>
          <cell r="B6531" t="str">
            <v>BIO.SIL.PURO 1,0 K02</v>
          </cell>
          <cell r="C6531">
            <v>6.07</v>
          </cell>
        </row>
        <row r="6532">
          <cell r="A6532">
            <v>42811</v>
          </cell>
          <cell r="B6532" t="str">
            <v>PATINA LIVING KK 11</v>
          </cell>
          <cell r="C6532">
            <v>32</v>
          </cell>
        </row>
        <row r="6533">
          <cell r="A6533">
            <v>11619</v>
          </cell>
          <cell r="B6533" t="str">
            <v>BIO.INTONAC.0,7 C304</v>
          </cell>
          <cell r="C6533">
            <v>3.45</v>
          </cell>
        </row>
        <row r="6534">
          <cell r="A6534">
            <v>7571</v>
          </cell>
          <cell r="B6534" t="str">
            <v>AQUAL.LUC.BLU SCURO</v>
          </cell>
          <cell r="C6534">
            <v>30.78</v>
          </cell>
        </row>
        <row r="6535">
          <cell r="A6535">
            <v>43985</v>
          </cell>
          <cell r="B6535" t="str">
            <v>KK SILOX PIT.S.SCUD.</v>
          </cell>
          <cell r="C6535">
            <v>27.160000000000004</v>
          </cell>
        </row>
        <row r="6536">
          <cell r="A6536">
            <v>38775</v>
          </cell>
          <cell r="B6536" t="str">
            <v>STRIPE KK 100  4L</v>
          </cell>
          <cell r="C6536">
            <v>18.5</v>
          </cell>
        </row>
        <row r="6537">
          <cell r="A6537">
            <v>31955</v>
          </cell>
          <cell r="B6537" t="str">
            <v>KK KOMPACT PITT.K032</v>
          </cell>
          <cell r="C6537">
            <v>15.219999999999999</v>
          </cell>
        </row>
        <row r="6538">
          <cell r="A6538">
            <v>44169</v>
          </cell>
          <cell r="B6538" t="str">
            <v>KK KOMPACT MED.S.SCU</v>
          </cell>
          <cell r="C6538">
            <v>5.17</v>
          </cell>
        </row>
        <row r="6539">
          <cell r="A6539">
            <v>38230</v>
          </cell>
          <cell r="B6539" t="str">
            <v>ABSOLUTE KK 30 10L</v>
          </cell>
          <cell r="C6539">
            <v>13.5</v>
          </cell>
        </row>
        <row r="6540">
          <cell r="A6540">
            <v>30121</v>
          </cell>
          <cell r="B6540" t="str">
            <v>KK KOMPACT MED.K0510</v>
          </cell>
          <cell r="C6540">
            <v>4.0999999999999996</v>
          </cell>
        </row>
        <row r="6541">
          <cell r="A6541" t="str">
            <v>001MN</v>
          </cell>
          <cell r="B6541" t="str">
            <v>BIO.INTONAC.0,5 K129</v>
          </cell>
          <cell r="C6541">
            <v>2.8600000000000003</v>
          </cell>
        </row>
        <row r="6542">
          <cell r="A6542">
            <v>44939</v>
          </cell>
          <cell r="B6542" t="str">
            <v>CEMENTORESINA R11 KK</v>
          </cell>
          <cell r="C6542">
            <v>80</v>
          </cell>
        </row>
        <row r="6543">
          <cell r="A6543">
            <v>42116</v>
          </cell>
          <cell r="B6543" t="str">
            <v>OUTDOOR PAINT KK 116</v>
          </cell>
          <cell r="C6543">
            <v>19</v>
          </cell>
        </row>
        <row r="6544">
          <cell r="A6544">
            <v>38563</v>
          </cell>
          <cell r="B6544" t="str">
            <v>STRIPE KK 38  4L</v>
          </cell>
          <cell r="C6544">
            <v>19</v>
          </cell>
        </row>
        <row r="6545">
          <cell r="A6545">
            <v>20082</v>
          </cell>
          <cell r="B6545" t="str">
            <v>KK QUARZITE K051007</v>
          </cell>
          <cell r="C6545">
            <v>13.219999999999999</v>
          </cell>
        </row>
        <row r="6546">
          <cell r="A6546">
            <v>8833</v>
          </cell>
          <cell r="B6546" t="str">
            <v>ECO DUR ZETA 1000X50</v>
          </cell>
          <cell r="C6546">
            <v>31.5</v>
          </cell>
        </row>
        <row r="6547">
          <cell r="A6547">
            <v>44804</v>
          </cell>
          <cell r="B6547" t="str">
            <v>CEMENTORESINA R11 KK</v>
          </cell>
          <cell r="C6547">
            <v>80</v>
          </cell>
        </row>
        <row r="6548">
          <cell r="A6548">
            <v>41717</v>
          </cell>
          <cell r="B6548" t="str">
            <v>WALLCRETE LIVING KK</v>
          </cell>
          <cell r="C6548">
            <v>33</v>
          </cell>
        </row>
        <row r="6549">
          <cell r="A6549">
            <v>18769</v>
          </cell>
          <cell r="B6549" t="str">
            <v>GEFKOLL BIANCO PERS.</v>
          </cell>
          <cell r="C6549">
            <v>1.04</v>
          </cell>
        </row>
        <row r="6550">
          <cell r="A6550">
            <v>6586</v>
          </cell>
          <cell r="B6550" t="str">
            <v>BIO.SPATOLATO C3027</v>
          </cell>
          <cell r="C6550">
            <v>8.67</v>
          </cell>
        </row>
        <row r="6551">
          <cell r="A6551">
            <v>44003</v>
          </cell>
          <cell r="B6551" t="str">
            <v>CEMENTORESINA KK 3 M</v>
          </cell>
          <cell r="C6551">
            <v>60</v>
          </cell>
        </row>
        <row r="6552">
          <cell r="A6552">
            <v>28975</v>
          </cell>
          <cell r="B6552" t="str">
            <v>KK ECO SIL.VELAT.K01</v>
          </cell>
          <cell r="C6552">
            <v>34</v>
          </cell>
        </row>
        <row r="6553">
          <cell r="A6553">
            <v>27513</v>
          </cell>
          <cell r="B6553" t="str">
            <v>KD SUP.PAINT I109010</v>
          </cell>
          <cell r="C6553">
            <v>14.540000000000001</v>
          </cell>
        </row>
        <row r="6554">
          <cell r="A6554">
            <v>11586</v>
          </cell>
          <cell r="B6554" t="str">
            <v>BIO.INTONAC.0,7 C301</v>
          </cell>
          <cell r="C6554">
            <v>2.8600000000000003</v>
          </cell>
        </row>
        <row r="6555">
          <cell r="A6555">
            <v>32361</v>
          </cell>
          <cell r="B6555" t="str">
            <v>KK KOMPACT PITT.K025</v>
          </cell>
          <cell r="C6555">
            <v>16.72</v>
          </cell>
        </row>
        <row r="6556">
          <cell r="A6556">
            <v>12589</v>
          </cell>
          <cell r="B6556" t="str">
            <v>BIO.SIL.PURO 1,0 S16</v>
          </cell>
          <cell r="C6556">
            <v>6.42</v>
          </cell>
        </row>
        <row r="6557">
          <cell r="A6557">
            <v>42915</v>
          </cell>
          <cell r="B6557" t="str">
            <v>PATINA LIVING KK 115</v>
          </cell>
          <cell r="C6557">
            <v>33</v>
          </cell>
        </row>
        <row r="6558">
          <cell r="A6558">
            <v>20052</v>
          </cell>
          <cell r="B6558" t="str">
            <v>KK QUARZITE K029007</v>
          </cell>
          <cell r="C6558">
            <v>12.190000000000001</v>
          </cell>
        </row>
        <row r="6559">
          <cell r="A6559">
            <v>19784</v>
          </cell>
          <cell r="B6559" t="str">
            <v>PATINA KK 39 15KG</v>
          </cell>
          <cell r="C6559">
            <v>10</v>
          </cell>
        </row>
        <row r="6560">
          <cell r="A6560">
            <v>7624</v>
          </cell>
          <cell r="B6560" t="str">
            <v>BIO.SPATOLATO C3030</v>
          </cell>
          <cell r="C6560">
            <v>7.18</v>
          </cell>
        </row>
        <row r="6561">
          <cell r="A6561">
            <v>28280</v>
          </cell>
          <cell r="B6561" t="str">
            <v>KK SILOX PIT.K006006</v>
          </cell>
          <cell r="C6561">
            <v>23.73</v>
          </cell>
        </row>
        <row r="6562">
          <cell r="A6562" t="str">
            <v>001F0</v>
          </cell>
          <cell r="B6562" t="str">
            <v>KOMPACT NEW MED.K064</v>
          </cell>
          <cell r="C6562">
            <v>4.5299999999999994</v>
          </cell>
        </row>
        <row r="6563">
          <cell r="A6563">
            <v>44966</v>
          </cell>
          <cell r="B6563" t="str">
            <v>KK SILOX FINISH 1.5</v>
          </cell>
          <cell r="C6563">
            <v>7.94</v>
          </cell>
        </row>
        <row r="6564">
          <cell r="A6564">
            <v>38700</v>
          </cell>
          <cell r="B6564" t="str">
            <v>CEMENTORESINA 1 KK10</v>
          </cell>
          <cell r="C6564">
            <v>44</v>
          </cell>
        </row>
        <row r="6565">
          <cell r="A6565">
            <v>37408</v>
          </cell>
          <cell r="B6565" t="str">
            <v>DECOR KK 8 10L.</v>
          </cell>
          <cell r="C6565">
            <v>19.5</v>
          </cell>
        </row>
        <row r="6566">
          <cell r="A6566">
            <v>30254</v>
          </cell>
          <cell r="B6566" t="str">
            <v>KK KOMPACT MED.K0580</v>
          </cell>
          <cell r="C6566">
            <v>4.0999999999999996</v>
          </cell>
        </row>
        <row r="6567">
          <cell r="A6567">
            <v>38922</v>
          </cell>
          <cell r="B6567" t="str">
            <v>CEMENTORESINA 2 KK12</v>
          </cell>
          <cell r="C6567">
            <v>44</v>
          </cell>
        </row>
        <row r="6568">
          <cell r="A6568">
            <v>74295</v>
          </cell>
          <cell r="B6568" t="str">
            <v>FUGABELLA COLOR 23 8</v>
          </cell>
          <cell r="C6568">
            <v>4.67</v>
          </cell>
        </row>
        <row r="6569">
          <cell r="A6569">
            <v>44671</v>
          </cell>
          <cell r="B6569" t="str">
            <v>CEMENTORESINA WALL K</v>
          </cell>
          <cell r="C6569">
            <v>44</v>
          </cell>
        </row>
        <row r="6570">
          <cell r="A6570">
            <v>41467</v>
          </cell>
          <cell r="B6570" t="str">
            <v>OUTDOOR PAINT KK 67</v>
          </cell>
          <cell r="C6570">
            <v>22</v>
          </cell>
        </row>
        <row r="6571">
          <cell r="A6571">
            <v>27765</v>
          </cell>
          <cell r="B6571" t="str">
            <v>KK SILOX PIT.K033006</v>
          </cell>
          <cell r="C6571">
            <v>23.73</v>
          </cell>
        </row>
        <row r="6572">
          <cell r="A6572">
            <v>25092</v>
          </cell>
          <cell r="B6572" t="str">
            <v>KD SUPER PAINT MB GD</v>
          </cell>
          <cell r="C6572">
            <v>7.2200000000000006</v>
          </cell>
        </row>
        <row r="6573">
          <cell r="A6573">
            <v>18958</v>
          </cell>
          <cell r="B6573" t="str">
            <v>KK KOMPACT PITT.K129</v>
          </cell>
          <cell r="C6573">
            <v>21.43</v>
          </cell>
        </row>
        <row r="6574">
          <cell r="A6574">
            <v>19209</v>
          </cell>
          <cell r="B6574" t="str">
            <v>SCAFFALE KERAKOLL</v>
          </cell>
          <cell r="C6574">
            <v>805</v>
          </cell>
        </row>
        <row r="6575">
          <cell r="A6575">
            <v>38667</v>
          </cell>
          <cell r="B6575" t="str">
            <v>CEMENTORESINA 1 KK67</v>
          </cell>
          <cell r="C6575">
            <v>44</v>
          </cell>
        </row>
        <row r="6576">
          <cell r="A6576">
            <v>32093</v>
          </cell>
          <cell r="B6576" t="str">
            <v>KK KOMPACT MED.K0670</v>
          </cell>
          <cell r="C6576">
            <v>4.5299999999999994</v>
          </cell>
        </row>
        <row r="6577">
          <cell r="A6577">
            <v>44283</v>
          </cell>
          <cell r="B6577" t="str">
            <v>CEMENTORESINA WALL K</v>
          </cell>
          <cell r="C6577">
            <v>60</v>
          </cell>
        </row>
        <row r="6578">
          <cell r="A6578">
            <v>39204</v>
          </cell>
          <cell r="B6578" t="str">
            <v>MICRORESINA KK 4 2,5</v>
          </cell>
          <cell r="C6578">
            <v>49.5</v>
          </cell>
        </row>
        <row r="6579">
          <cell r="A6579">
            <v>37272</v>
          </cell>
          <cell r="B6579" t="str">
            <v>DECOR KK 72 4L.</v>
          </cell>
          <cell r="C6579">
            <v>19</v>
          </cell>
        </row>
        <row r="6580">
          <cell r="A6580">
            <v>21799</v>
          </cell>
          <cell r="B6580" t="str">
            <v>KK SILOX FINISH 0,7</v>
          </cell>
          <cell r="C6580">
            <v>7.8599999999999994</v>
          </cell>
        </row>
        <row r="6581">
          <cell r="A6581">
            <v>43470</v>
          </cell>
          <cell r="B6581" t="str">
            <v>MICRORESINA FLOOR KK</v>
          </cell>
          <cell r="C6581">
            <v>30</v>
          </cell>
        </row>
        <row r="6582">
          <cell r="A6582">
            <v>33266</v>
          </cell>
          <cell r="B6582" t="str">
            <v>KK KOMPACT FIN.K0730</v>
          </cell>
          <cell r="C6582">
            <v>4.0999999999999996</v>
          </cell>
        </row>
        <row r="6583">
          <cell r="A6583">
            <v>45508</v>
          </cell>
          <cell r="B6583" t="str">
            <v>KK ACRILEX FONDO S00</v>
          </cell>
          <cell r="C6583">
            <v>9.24</v>
          </cell>
        </row>
        <row r="6584">
          <cell r="A6584">
            <v>44088</v>
          </cell>
          <cell r="B6584" t="str">
            <v>CEMENTORESINA KK 88</v>
          </cell>
          <cell r="C6584">
            <v>60</v>
          </cell>
        </row>
        <row r="6585">
          <cell r="A6585">
            <v>38469</v>
          </cell>
          <cell r="B6585" t="str">
            <v>INVISIBILE 5X2,4M KK</v>
          </cell>
          <cell r="C6585">
            <v>9.5</v>
          </cell>
        </row>
        <row r="6586">
          <cell r="A6586">
            <v>37241</v>
          </cell>
          <cell r="B6586" t="str">
            <v>DECOR KK 41 4L.</v>
          </cell>
          <cell r="C6586">
            <v>25</v>
          </cell>
        </row>
        <row r="6587">
          <cell r="A6587">
            <v>44334</v>
          </cell>
          <cell r="B6587" t="str">
            <v>CEMENTORESINA WALL K</v>
          </cell>
          <cell r="C6587">
            <v>60</v>
          </cell>
        </row>
        <row r="6588">
          <cell r="A6588">
            <v>43647</v>
          </cell>
          <cell r="B6588" t="str">
            <v>MICRORESINA PARQUET</v>
          </cell>
          <cell r="C6588">
            <v>18</v>
          </cell>
        </row>
        <row r="6589">
          <cell r="A6589">
            <v>37430</v>
          </cell>
          <cell r="B6589" t="str">
            <v>DECOR KK 30 10L.</v>
          </cell>
          <cell r="C6589">
            <v>21</v>
          </cell>
        </row>
        <row r="6590">
          <cell r="A6590">
            <v>3320</v>
          </cell>
          <cell r="B6590" t="str">
            <v>BIO.SIL.PURO PIT.C30</v>
          </cell>
          <cell r="C6590">
            <v>18.869999999999997</v>
          </cell>
        </row>
        <row r="6591">
          <cell r="A6591">
            <v>1459</v>
          </cell>
          <cell r="B6591" t="str">
            <v>BIO.SIL.PURO 1,5 C30</v>
          </cell>
          <cell r="C6591">
            <v>6.42</v>
          </cell>
        </row>
        <row r="6592">
          <cell r="A6592" t="str">
            <v>G0882</v>
          </cell>
          <cell r="B6592" t="str">
            <v>KCC CARD A5 KK44 (3</v>
          </cell>
          <cell r="C6592">
            <v>0.9</v>
          </cell>
        </row>
        <row r="6593">
          <cell r="A6593">
            <v>47390</v>
          </cell>
          <cell r="B6593" t="str">
            <v>FUGAROK CEMENT GREY</v>
          </cell>
          <cell r="C6593">
            <v>1.5</v>
          </cell>
        </row>
        <row r="6594">
          <cell r="A6594">
            <v>38488</v>
          </cell>
          <cell r="B6594" t="str">
            <v>INVISIBILE 5X2,4M KK</v>
          </cell>
          <cell r="C6594">
            <v>9.5</v>
          </cell>
        </row>
        <row r="6595">
          <cell r="A6595">
            <v>49036</v>
          </cell>
          <cell r="B6595" t="str">
            <v>CAPPELLINO NERO 10PZ</v>
          </cell>
          <cell r="C6595">
            <v>4.1100000000000003</v>
          </cell>
        </row>
        <row r="6596">
          <cell r="A6596">
            <v>41666</v>
          </cell>
          <cell r="B6596" t="str">
            <v>WALLCRETE LIVING KK</v>
          </cell>
          <cell r="C6596">
            <v>33</v>
          </cell>
        </row>
        <row r="6597">
          <cell r="A6597">
            <v>39837</v>
          </cell>
          <cell r="B6597" t="str">
            <v>WALLCRETE KK 37 MQ</v>
          </cell>
          <cell r="C6597">
            <v>50.5</v>
          </cell>
        </row>
        <row r="6598">
          <cell r="A6598">
            <v>39193</v>
          </cell>
          <cell r="B6598" t="str">
            <v>STRIPE KK 43  10LT</v>
          </cell>
          <cell r="C6598">
            <v>16</v>
          </cell>
        </row>
        <row r="6599">
          <cell r="A6599">
            <v>33018</v>
          </cell>
          <cell r="B6599" t="str">
            <v>KK KOMPACT PITT.K060</v>
          </cell>
          <cell r="C6599">
            <v>16.72</v>
          </cell>
        </row>
        <row r="6600">
          <cell r="A6600">
            <v>49081</v>
          </cell>
          <cell r="B6600" t="str">
            <v>GIACCA SMAN.BLACK SI</v>
          </cell>
          <cell r="C6600">
            <v>20.399999999999999</v>
          </cell>
        </row>
        <row r="6601">
          <cell r="A6601">
            <v>37249</v>
          </cell>
          <cell r="B6601" t="str">
            <v>DECOR KK 49 4L.</v>
          </cell>
          <cell r="C6601">
            <v>22.5</v>
          </cell>
        </row>
        <row r="6602">
          <cell r="A6602">
            <v>32329</v>
          </cell>
          <cell r="B6602" t="str">
            <v>KK KOMPACT PITT.S011</v>
          </cell>
          <cell r="C6602">
            <v>15.219999999999999</v>
          </cell>
        </row>
        <row r="6603">
          <cell r="A6603">
            <v>1842</v>
          </cell>
          <cell r="B6603" t="str">
            <v>RASOBUILD ECO EXTRAF</v>
          </cell>
          <cell r="C6603">
            <v>0.93</v>
          </cell>
        </row>
        <row r="6604">
          <cell r="A6604">
            <v>50009</v>
          </cell>
          <cell r="B6604" t="str">
            <v>FUGAB.PU40 G.FERRO(P</v>
          </cell>
          <cell r="C6604">
            <v>14.069999999999999</v>
          </cell>
        </row>
        <row r="6605">
          <cell r="A6605">
            <v>46965</v>
          </cell>
          <cell r="B6605" t="str">
            <v>KLIMA AIRWOOLPLUS 12</v>
          </cell>
          <cell r="C6605">
            <v>21</v>
          </cell>
        </row>
        <row r="6606">
          <cell r="A6606">
            <v>38125</v>
          </cell>
          <cell r="B6606" t="str">
            <v>ABSOLUTE KK 125 4L</v>
          </cell>
          <cell r="C6606">
            <v>12.5</v>
          </cell>
        </row>
        <row r="6607">
          <cell r="A6607">
            <v>32197</v>
          </cell>
          <cell r="B6607" t="str">
            <v>KK KOMPACT MED.K0540</v>
          </cell>
          <cell r="C6607">
            <v>4.96</v>
          </cell>
        </row>
        <row r="6608">
          <cell r="A6608">
            <v>27600</v>
          </cell>
          <cell r="B6608" t="str">
            <v>KD SUP.PAINT I104002</v>
          </cell>
          <cell r="C6608">
            <v>12.6</v>
          </cell>
        </row>
        <row r="6609">
          <cell r="A6609">
            <v>26614</v>
          </cell>
          <cell r="B6609" t="str">
            <v>KK SILOX PIT.S032006</v>
          </cell>
          <cell r="C6609">
            <v>21.96</v>
          </cell>
        </row>
        <row r="6610">
          <cell r="A6610">
            <v>10911</v>
          </cell>
          <cell r="B6610" t="str">
            <v>SLC DURADISC XP ZIR</v>
          </cell>
          <cell r="C6610">
            <v>3.3600000000000003</v>
          </cell>
        </row>
        <row r="6611">
          <cell r="A6611" t="str">
            <v>G0795</v>
          </cell>
          <cell r="B6611" t="str">
            <v>CARTELLA CAMPIONE BI</v>
          </cell>
          <cell r="C6611">
            <v>0.36199999999999999</v>
          </cell>
        </row>
        <row r="6612">
          <cell r="A6612">
            <v>50950</v>
          </cell>
          <cell r="B6612" t="str">
            <v>SILICONE COLOR KK 89</v>
          </cell>
          <cell r="C6612">
            <v>15.7</v>
          </cell>
        </row>
        <row r="6613">
          <cell r="A6613">
            <v>38395</v>
          </cell>
          <cell r="B6613" t="str">
            <v>STRIPE KK 20  4L</v>
          </cell>
          <cell r="C6613">
            <v>19</v>
          </cell>
        </row>
        <row r="6614">
          <cell r="A6614">
            <v>25423</v>
          </cell>
          <cell r="B6614" t="str">
            <v>KK ECO QUARZITE C303</v>
          </cell>
          <cell r="C6614">
            <v>14.35</v>
          </cell>
        </row>
        <row r="6615">
          <cell r="A6615">
            <v>23307</v>
          </cell>
          <cell r="B6615" t="str">
            <v>KD KLIMA PAINT 1001</v>
          </cell>
          <cell r="C6615">
            <v>15.559999999999999</v>
          </cell>
        </row>
        <row r="6616">
          <cell r="A6616">
            <v>38482</v>
          </cell>
          <cell r="B6616" t="str">
            <v>INVISIBILE 5X2,4M KK</v>
          </cell>
          <cell r="C6616">
            <v>9.5</v>
          </cell>
        </row>
        <row r="6617">
          <cell r="A6617">
            <v>37419</v>
          </cell>
          <cell r="B6617" t="str">
            <v>DECOR KK 19 10L.</v>
          </cell>
          <cell r="C6617">
            <v>19.5</v>
          </cell>
        </row>
        <row r="6618">
          <cell r="A6618">
            <v>35999</v>
          </cell>
          <cell r="B6618" t="str">
            <v>MICRORESINA ZERO KK</v>
          </cell>
          <cell r="C6618">
            <v>45</v>
          </cell>
        </row>
        <row r="6619">
          <cell r="A6619">
            <v>45512</v>
          </cell>
          <cell r="B6619" t="str">
            <v>KK KOMPACT PITT.K030</v>
          </cell>
          <cell r="C6619">
            <v>17.009999999999998</v>
          </cell>
        </row>
        <row r="6620">
          <cell r="A6620">
            <v>38600</v>
          </cell>
          <cell r="B6620" t="str">
            <v>STRIPE KK 75  4L</v>
          </cell>
          <cell r="C6620">
            <v>18.5</v>
          </cell>
        </row>
        <row r="6621">
          <cell r="A6621" t="str">
            <v>001Y</v>
          </cell>
          <cell r="B6621" t="str">
            <v>KK SILOX FINISH 1.0</v>
          </cell>
          <cell r="C6621">
            <v>7.08</v>
          </cell>
        </row>
        <row r="6622">
          <cell r="A6622">
            <v>50052</v>
          </cell>
          <cell r="B6622" t="str">
            <v>HYPERFLEX PU NERO</v>
          </cell>
          <cell r="C6622">
            <v>12.05</v>
          </cell>
        </row>
        <row r="6623">
          <cell r="A6623">
            <v>20174</v>
          </cell>
          <cell r="B6623" t="str">
            <v>KK QUARZITE K032006</v>
          </cell>
          <cell r="C6623">
            <v>10.33</v>
          </cell>
        </row>
        <row r="6624">
          <cell r="A6624">
            <v>48574</v>
          </cell>
          <cell r="B6624" t="str">
            <v>PATINA B5217 15KG</v>
          </cell>
          <cell r="C6624">
            <v>13</v>
          </cell>
        </row>
        <row r="6625">
          <cell r="A6625">
            <v>44263</v>
          </cell>
          <cell r="B6625" t="str">
            <v>CEMENTORESINA WALL K</v>
          </cell>
          <cell r="C6625">
            <v>60</v>
          </cell>
        </row>
        <row r="6626">
          <cell r="A6626">
            <v>39852</v>
          </cell>
          <cell r="B6626" t="str">
            <v>WALLCRETE KK 52 MQ</v>
          </cell>
          <cell r="C6626">
            <v>48.5</v>
          </cell>
        </row>
        <row r="6627">
          <cell r="A6627">
            <v>36155</v>
          </cell>
          <cell r="B6627" t="str">
            <v>MICRORESINA ZERO KK</v>
          </cell>
          <cell r="C6627">
            <v>45</v>
          </cell>
        </row>
        <row r="6628">
          <cell r="A6628">
            <v>46654</v>
          </cell>
          <cell r="B6628" t="str">
            <v>CEMENTORESINA 2 KK54</v>
          </cell>
          <cell r="C6628">
            <v>44</v>
          </cell>
        </row>
        <row r="6629">
          <cell r="A6629">
            <v>41523</v>
          </cell>
          <cell r="B6629" t="str">
            <v>OUTDOOR PAINT KK 123</v>
          </cell>
          <cell r="C6629">
            <v>33</v>
          </cell>
        </row>
        <row r="6630">
          <cell r="A6630">
            <v>29525</v>
          </cell>
          <cell r="B6630" t="str">
            <v>KK SILOX PIT.K044005</v>
          </cell>
          <cell r="C6630">
            <v>28.78</v>
          </cell>
        </row>
        <row r="6631">
          <cell r="A6631">
            <v>25505</v>
          </cell>
          <cell r="B6631" t="str">
            <v>KK SILOX PIT.S004001</v>
          </cell>
          <cell r="C6631">
            <v>21.96</v>
          </cell>
        </row>
        <row r="6632">
          <cell r="A6632">
            <v>42147</v>
          </cell>
          <cell r="B6632" t="str">
            <v>OUTDOOR PAINT KK 147</v>
          </cell>
          <cell r="C6632">
            <v>34</v>
          </cell>
        </row>
        <row r="6633">
          <cell r="A6633">
            <v>38574</v>
          </cell>
          <cell r="B6633" t="str">
            <v>STRIPE KK 49  4L</v>
          </cell>
          <cell r="C6633">
            <v>19</v>
          </cell>
        </row>
        <row r="6634">
          <cell r="A6634">
            <v>33350</v>
          </cell>
          <cell r="B6634" t="str">
            <v>KK KOMPACT PITT.K151</v>
          </cell>
          <cell r="C6634">
            <v>16.72</v>
          </cell>
        </row>
        <row r="6635">
          <cell r="A6635">
            <v>43885</v>
          </cell>
          <cell r="B6635" t="str">
            <v>DECOR KK 85 0,1L 1PZ</v>
          </cell>
          <cell r="C6635">
            <v>8</v>
          </cell>
        </row>
        <row r="6636">
          <cell r="A6636">
            <v>39946</v>
          </cell>
          <cell r="B6636" t="str">
            <v>WALLCRETE KK 146 MQ</v>
          </cell>
          <cell r="C6636">
            <v>49.5</v>
          </cell>
        </row>
        <row r="6637">
          <cell r="A6637">
            <v>19945</v>
          </cell>
          <cell r="B6637" t="str">
            <v>MICRORESINA ZERO KK</v>
          </cell>
          <cell r="C6637">
            <v>42</v>
          </cell>
        </row>
        <row r="6638">
          <cell r="A6638">
            <v>15064</v>
          </cell>
          <cell r="B6638" t="str">
            <v>MICRORESINA WR01 1+0</v>
          </cell>
          <cell r="C6638">
            <v>52.5</v>
          </cell>
        </row>
        <row r="6639">
          <cell r="A6639">
            <v>44903</v>
          </cell>
          <cell r="B6639" t="str">
            <v>CEMENTORESINA R11 KK</v>
          </cell>
          <cell r="C6639">
            <v>80</v>
          </cell>
        </row>
        <row r="6640">
          <cell r="A6640">
            <v>38888</v>
          </cell>
          <cell r="B6640" t="str">
            <v>CEMENTORESINA 2 KK88</v>
          </cell>
          <cell r="C6640">
            <v>44</v>
          </cell>
        </row>
        <row r="6641">
          <cell r="A6641">
            <v>37322</v>
          </cell>
          <cell r="B6641" t="str">
            <v>DECOR KK 122 4L.</v>
          </cell>
          <cell r="C6641">
            <v>22</v>
          </cell>
        </row>
        <row r="6642">
          <cell r="A6642">
            <v>13527</v>
          </cell>
          <cell r="B6642" t="str">
            <v>TASS.AVVITAB.ACCIAIO</v>
          </cell>
          <cell r="C6642">
            <v>2.044</v>
          </cell>
        </row>
        <row r="6643">
          <cell r="A6643">
            <v>8935</v>
          </cell>
          <cell r="B6643" t="str">
            <v>SUPPORTO PER FELTRO</v>
          </cell>
          <cell r="C6643">
            <v>8.49</v>
          </cell>
        </row>
        <row r="6644">
          <cell r="A6644">
            <v>45186</v>
          </cell>
          <cell r="B6644" t="str">
            <v>KK ACRIL.FLEX S.SCUD</v>
          </cell>
          <cell r="C6644">
            <v>23.3</v>
          </cell>
        </row>
        <row r="6645">
          <cell r="A6645">
            <v>43054</v>
          </cell>
          <cell r="B6645" t="str">
            <v>OUTDOOR PLASTER KK 5</v>
          </cell>
          <cell r="C6645">
            <v>4.5</v>
          </cell>
        </row>
        <row r="6646">
          <cell r="A6646">
            <v>39241</v>
          </cell>
          <cell r="B6646" t="str">
            <v>MICRORESINA KK 41 2,</v>
          </cell>
          <cell r="C6646">
            <v>54.5</v>
          </cell>
        </row>
        <row r="6647">
          <cell r="A6647">
            <v>39013</v>
          </cell>
          <cell r="B6647" t="str">
            <v>MICRORESINA KK 13 1+</v>
          </cell>
          <cell r="C6647">
            <v>52.5</v>
          </cell>
        </row>
        <row r="6648">
          <cell r="A6648">
            <v>39004</v>
          </cell>
          <cell r="B6648" t="str">
            <v>MICRORESINA KK 4 1+0</v>
          </cell>
          <cell r="C6648">
            <v>52.5</v>
          </cell>
        </row>
        <row r="6649">
          <cell r="A6649">
            <v>36551</v>
          </cell>
          <cell r="B6649" t="str">
            <v>KK ACRIL.FLEX K10000</v>
          </cell>
          <cell r="C6649">
            <v>19.190000000000001</v>
          </cell>
        </row>
        <row r="6650">
          <cell r="A6650">
            <v>1338</v>
          </cell>
          <cell r="B6650" t="str">
            <v>BIO.SIL.PURO 1,0 K06</v>
          </cell>
          <cell r="C6650">
            <v>6.42</v>
          </cell>
        </row>
        <row r="6651">
          <cell r="A6651">
            <v>43539</v>
          </cell>
          <cell r="B6651" t="str">
            <v>MICRORESINA FLOOR KK</v>
          </cell>
          <cell r="C6651">
            <v>30.5</v>
          </cell>
        </row>
        <row r="6652">
          <cell r="A6652">
            <v>32211</v>
          </cell>
          <cell r="B6652" t="str">
            <v>KK SILOX PIT.K099003</v>
          </cell>
          <cell r="C6652">
            <v>21.96</v>
          </cell>
        </row>
        <row r="6653">
          <cell r="A6653">
            <v>20141</v>
          </cell>
          <cell r="B6653" t="str">
            <v>KK QUARZITE K006006</v>
          </cell>
          <cell r="C6653">
            <v>10.33</v>
          </cell>
        </row>
        <row r="6654">
          <cell r="A6654">
            <v>5063</v>
          </cell>
          <cell r="B6654" t="str">
            <v>BIO.INTONAC.1,2 S035</v>
          </cell>
          <cell r="C6654">
            <v>2.8600000000000003</v>
          </cell>
        </row>
        <row r="6655">
          <cell r="A6655" t="str">
            <v>G1012</v>
          </cell>
          <cell r="B6655" t="str">
            <v>KCC SURFACE WALL RES</v>
          </cell>
          <cell r="C6655">
            <v>320</v>
          </cell>
        </row>
        <row r="6656">
          <cell r="A6656">
            <v>45040</v>
          </cell>
          <cell r="B6656" t="str">
            <v>KK SILOX PIT.S.SCUD</v>
          </cell>
          <cell r="C6656">
            <v>29.02</v>
          </cell>
        </row>
        <row r="6657">
          <cell r="A6657">
            <v>38662</v>
          </cell>
          <cell r="B6657" t="str">
            <v>CEMENTORESINA 1 KK62</v>
          </cell>
          <cell r="C6657">
            <v>44</v>
          </cell>
        </row>
        <row r="6658">
          <cell r="A6658">
            <v>32475</v>
          </cell>
          <cell r="B6658" t="str">
            <v>KK KOMPACT PITT.C302</v>
          </cell>
          <cell r="C6658">
            <v>15.219999999999999</v>
          </cell>
        </row>
        <row r="6659">
          <cell r="A6659">
            <v>38094</v>
          </cell>
          <cell r="B6659" t="str">
            <v>ABSOLUTE KK 94 4L</v>
          </cell>
          <cell r="C6659">
            <v>18</v>
          </cell>
        </row>
        <row r="6660">
          <cell r="A6660">
            <v>37215</v>
          </cell>
          <cell r="B6660" t="str">
            <v>DECOR KK 15 4L</v>
          </cell>
          <cell r="C6660">
            <v>24.5</v>
          </cell>
        </row>
        <row r="6661">
          <cell r="A6661">
            <v>33649</v>
          </cell>
          <cell r="B6661" t="str">
            <v>KK ECO KOMPAC.EXTRAF</v>
          </cell>
          <cell r="C6661">
            <v>6.3</v>
          </cell>
        </row>
        <row r="6662">
          <cell r="A6662">
            <v>5706</v>
          </cell>
          <cell r="B6662" t="str">
            <v>BIO.TINTEGGIO C3017</v>
          </cell>
          <cell r="C6662">
            <v>8.120000000000001</v>
          </cell>
        </row>
        <row r="6663">
          <cell r="A6663" t="str">
            <v>001EA</v>
          </cell>
          <cell r="B6663" t="str">
            <v>WALLPAPER LIVING 20K</v>
          </cell>
          <cell r="C6663">
            <v>2.5</v>
          </cell>
        </row>
        <row r="6664">
          <cell r="A6664">
            <v>38731</v>
          </cell>
          <cell r="B6664" t="str">
            <v>CEMENTORESINA 1 KK13</v>
          </cell>
          <cell r="C6664">
            <v>44</v>
          </cell>
        </row>
        <row r="6665">
          <cell r="A6665">
            <v>38443</v>
          </cell>
          <cell r="B6665" t="str">
            <v>INVISIBILE 5X2,4M KK</v>
          </cell>
          <cell r="C6665">
            <v>9.5</v>
          </cell>
        </row>
        <row r="6666">
          <cell r="A6666">
            <v>14941</v>
          </cell>
          <cell r="B6666" t="str">
            <v>FACT.COLORFLOW EP A</v>
          </cell>
          <cell r="C6666">
            <v>15.95</v>
          </cell>
        </row>
        <row r="6667">
          <cell r="A6667">
            <v>21696</v>
          </cell>
          <cell r="B6667" t="str">
            <v>KK SILOX FINISH 0,7</v>
          </cell>
          <cell r="C6667">
            <v>6.74</v>
          </cell>
        </row>
        <row r="6668">
          <cell r="A6668">
            <v>13109</v>
          </cell>
          <cell r="B6668" t="str">
            <v>BIO.SPATOLATO C3010</v>
          </cell>
          <cell r="C6668">
            <v>7.18</v>
          </cell>
        </row>
        <row r="6669">
          <cell r="A6669" t="str">
            <v>000NB</v>
          </cell>
          <cell r="B6669" t="str">
            <v>KLIMA AIRWOOL 1000X6</v>
          </cell>
          <cell r="C6669">
            <v>44</v>
          </cell>
        </row>
        <row r="6670">
          <cell r="A6670">
            <v>45112</v>
          </cell>
          <cell r="B6670" t="str">
            <v>KK ACRIL.FLEX S.SCUD</v>
          </cell>
          <cell r="C6670">
            <v>25.36</v>
          </cell>
        </row>
        <row r="6671">
          <cell r="A6671">
            <v>39127</v>
          </cell>
          <cell r="B6671" t="str">
            <v>MICRORESINA KK 127 1</v>
          </cell>
          <cell r="C6671">
            <v>53.5</v>
          </cell>
        </row>
        <row r="6672">
          <cell r="A6672">
            <v>29361</v>
          </cell>
          <cell r="B6672" t="str">
            <v>KK SILOX PIT.K061008</v>
          </cell>
          <cell r="C6672">
            <v>25.93</v>
          </cell>
        </row>
        <row r="6673">
          <cell r="A6673">
            <v>44734</v>
          </cell>
          <cell r="B6673" t="str">
            <v>CEMENTORESINA WALL K</v>
          </cell>
          <cell r="C6673">
            <v>44</v>
          </cell>
        </row>
        <row r="6674">
          <cell r="A6674">
            <v>38934</v>
          </cell>
          <cell r="B6674" t="str">
            <v>CEMENTORESINA 2 KK13</v>
          </cell>
          <cell r="C6674">
            <v>44</v>
          </cell>
        </row>
        <row r="6675">
          <cell r="A6675">
            <v>37306</v>
          </cell>
          <cell r="B6675" t="str">
            <v>DECOR KK 106 4L.</v>
          </cell>
          <cell r="C6675">
            <v>24</v>
          </cell>
        </row>
        <row r="6676">
          <cell r="A6676" t="str">
            <v>G0991</v>
          </cell>
          <cell r="B6676" t="str">
            <v>KCC WALLCRETE FOLDER</v>
          </cell>
          <cell r="C6676">
            <v>0.9</v>
          </cell>
        </row>
        <row r="6677">
          <cell r="A6677">
            <v>36534</v>
          </cell>
          <cell r="B6677" t="str">
            <v>KK ACRIL.FLEX C3051</v>
          </cell>
          <cell r="C6677">
            <v>19.190000000000001</v>
          </cell>
        </row>
        <row r="6678">
          <cell r="A6678">
            <v>44625</v>
          </cell>
          <cell r="B6678" t="str">
            <v>CEMENTORESINA WALL K</v>
          </cell>
          <cell r="C6678">
            <v>44</v>
          </cell>
        </row>
        <row r="6679">
          <cell r="A6679">
            <v>29885</v>
          </cell>
          <cell r="B6679" t="str">
            <v>KK KOMPACT FIN.K0200</v>
          </cell>
          <cell r="C6679">
            <v>4.0999999999999996</v>
          </cell>
        </row>
        <row r="6680">
          <cell r="A6680">
            <v>19902</v>
          </cell>
          <cell r="B6680" t="str">
            <v>BIO.TINTEGGIO K12900</v>
          </cell>
          <cell r="C6680">
            <v>6.32</v>
          </cell>
        </row>
        <row r="6681">
          <cell r="A6681">
            <v>48365</v>
          </cell>
          <cell r="B6681" t="str">
            <v>KK KOMPACT MED.B5200</v>
          </cell>
          <cell r="C6681">
            <v>4.3049999999999997</v>
          </cell>
        </row>
        <row r="6682">
          <cell r="A6682">
            <v>42510</v>
          </cell>
          <cell r="B6682" t="str">
            <v>WALLPAPER LIVING KK</v>
          </cell>
          <cell r="C6682">
            <v>11</v>
          </cell>
        </row>
        <row r="6683">
          <cell r="A6683">
            <v>33379</v>
          </cell>
          <cell r="B6683" t="str">
            <v>KK SILOX PIT.S203004</v>
          </cell>
          <cell r="C6683">
            <v>26.99</v>
          </cell>
        </row>
        <row r="6684">
          <cell r="A6684">
            <v>49035</v>
          </cell>
          <cell r="B6684" t="str">
            <v>GIACCA LEGGERA BLACK</v>
          </cell>
          <cell r="C6684">
            <v>47</v>
          </cell>
        </row>
        <row r="6685">
          <cell r="A6685">
            <v>45044</v>
          </cell>
          <cell r="B6685" t="str">
            <v>KK SILOX PIT.S.SCUD</v>
          </cell>
          <cell r="C6685">
            <v>29.02</v>
          </cell>
        </row>
        <row r="6686">
          <cell r="A6686">
            <v>41404</v>
          </cell>
          <cell r="B6686" t="str">
            <v>OUTDOOR PAINT KK 4 4</v>
          </cell>
          <cell r="C6686">
            <v>21.5</v>
          </cell>
        </row>
        <row r="6687">
          <cell r="A6687">
            <v>38382</v>
          </cell>
          <cell r="B6687" t="str">
            <v>STRIPE KK 7  4L</v>
          </cell>
          <cell r="C6687">
            <v>18.5</v>
          </cell>
        </row>
        <row r="6688">
          <cell r="A6688">
            <v>19302</v>
          </cell>
          <cell r="B6688" t="str">
            <v>KK ACRILSILOSSANICO</v>
          </cell>
          <cell r="C6688">
            <v>17.380000000000003</v>
          </cell>
        </row>
        <row r="6689">
          <cell r="A6689">
            <v>49</v>
          </cell>
          <cell r="B6689" t="str">
            <v>FUGALITE COLOR KK 11</v>
          </cell>
          <cell r="C6689">
            <v>18</v>
          </cell>
        </row>
        <row r="6690">
          <cell r="A6690">
            <v>24539</v>
          </cell>
          <cell r="B6690" t="str">
            <v>KK ECO ACR.FLEX 1,0</v>
          </cell>
          <cell r="C6690">
            <v>6.8400000000000007</v>
          </cell>
        </row>
        <row r="6691">
          <cell r="A6691">
            <v>44012</v>
          </cell>
          <cell r="B6691" t="str">
            <v>CEMENTORESINA KK 12</v>
          </cell>
          <cell r="C6691">
            <v>60</v>
          </cell>
        </row>
        <row r="6692">
          <cell r="A6692">
            <v>38622</v>
          </cell>
          <cell r="B6692" t="str">
            <v>CEMENTORESINA 1 KK22</v>
          </cell>
          <cell r="C6692">
            <v>44</v>
          </cell>
        </row>
        <row r="6693">
          <cell r="A6693">
            <v>38468</v>
          </cell>
          <cell r="B6693" t="str">
            <v>INVISIBILE 5X2,4M KK</v>
          </cell>
          <cell r="C6693">
            <v>9.5</v>
          </cell>
        </row>
        <row r="6694">
          <cell r="A6694">
            <v>18980</v>
          </cell>
          <cell r="B6694" t="str">
            <v>KK QUARZITE S076005</v>
          </cell>
          <cell r="C6694">
            <v>16.190000000000001</v>
          </cell>
        </row>
        <row r="6695">
          <cell r="A6695">
            <v>17567</v>
          </cell>
          <cell r="B6695" t="str">
            <v>KLIMA AIR 1000X500 1</v>
          </cell>
          <cell r="C6695">
            <v>13.168000000000001</v>
          </cell>
        </row>
        <row r="6696">
          <cell r="A6696">
            <v>17552</v>
          </cell>
          <cell r="B6696" t="str">
            <v>KLIMA AIR 1000X500 6</v>
          </cell>
          <cell r="C6696">
            <v>5.9859999999999998</v>
          </cell>
        </row>
        <row r="6697">
          <cell r="A6697">
            <v>12822</v>
          </cell>
          <cell r="B6697" t="str">
            <v>BIO.SIL.PURO PIT.S01</v>
          </cell>
          <cell r="C6697">
            <v>18.869999999999997</v>
          </cell>
        </row>
        <row r="6698">
          <cell r="A6698">
            <v>11638</v>
          </cell>
          <cell r="B6698" t="str">
            <v>BIO.INTONAC.1,2 C300</v>
          </cell>
          <cell r="C6698">
            <v>2.8600000000000003</v>
          </cell>
        </row>
        <row r="6699">
          <cell r="A6699" t="str">
            <v>EAI</v>
          </cell>
          <cell r="B6699" t="str">
            <v>INTERESSI</v>
          </cell>
          <cell r="C6699">
            <v>1</v>
          </cell>
        </row>
        <row r="6700">
          <cell r="A6700">
            <v>29407</v>
          </cell>
          <cell r="B6700" t="str">
            <v>KK QUARZITE S005002</v>
          </cell>
          <cell r="C6700">
            <v>10.33</v>
          </cell>
        </row>
        <row r="6701">
          <cell r="A6701">
            <v>8152</v>
          </cell>
          <cell r="B6701" t="str">
            <v>SM.FERROMIC.ARGENTO</v>
          </cell>
          <cell r="C6701">
            <v>30.24</v>
          </cell>
        </row>
        <row r="6702">
          <cell r="A6702">
            <v>44075</v>
          </cell>
          <cell r="B6702" t="str">
            <v>CEMENTORESINA KK 75</v>
          </cell>
          <cell r="C6702">
            <v>60</v>
          </cell>
        </row>
        <row r="6703">
          <cell r="A6703">
            <v>41411</v>
          </cell>
          <cell r="B6703" t="str">
            <v>OUTDOOR PAINT KK 11</v>
          </cell>
          <cell r="C6703">
            <v>22</v>
          </cell>
        </row>
        <row r="6704">
          <cell r="A6704">
            <v>37409</v>
          </cell>
          <cell r="B6704" t="str">
            <v>DECOR KK 9 10L.</v>
          </cell>
          <cell r="C6704">
            <v>19.5</v>
          </cell>
        </row>
        <row r="6705">
          <cell r="A6705">
            <v>35683</v>
          </cell>
          <cell r="B6705" t="str">
            <v>KK ACRILEX FINISH 1.</v>
          </cell>
          <cell r="C6705">
            <v>3.38</v>
          </cell>
        </row>
        <row r="6706">
          <cell r="A6706">
            <v>33836</v>
          </cell>
          <cell r="B6706" t="str">
            <v>KK KOMPACT MED.S0260</v>
          </cell>
          <cell r="C6706">
            <v>4.0999999999999996</v>
          </cell>
        </row>
        <row r="6707">
          <cell r="A6707">
            <v>42462</v>
          </cell>
          <cell r="B6707" t="str">
            <v>WALLPAPER LIVING KK</v>
          </cell>
          <cell r="C6707">
            <v>12</v>
          </cell>
        </row>
        <row r="6708">
          <cell r="A6708">
            <v>42436</v>
          </cell>
          <cell r="B6708" t="str">
            <v>WALLPAPER LIVING KK</v>
          </cell>
          <cell r="C6708">
            <v>12</v>
          </cell>
        </row>
        <row r="6709">
          <cell r="A6709">
            <v>31934</v>
          </cell>
          <cell r="B6709" t="str">
            <v>KK SILOX PIT.S061008</v>
          </cell>
          <cell r="C6709">
            <v>24.15</v>
          </cell>
        </row>
        <row r="6710">
          <cell r="A6710">
            <v>12873</v>
          </cell>
          <cell r="B6710" t="str">
            <v>BIO.SIL.PURO PIT.S05</v>
          </cell>
          <cell r="C6710">
            <v>19.899999999999999</v>
          </cell>
        </row>
        <row r="6711">
          <cell r="A6711">
            <v>12542</v>
          </cell>
          <cell r="B6711" t="str">
            <v>BIO.SIL.PURO 1,0 S02</v>
          </cell>
          <cell r="C6711">
            <v>6.07</v>
          </cell>
        </row>
        <row r="6712">
          <cell r="A6712">
            <v>43777</v>
          </cell>
          <cell r="B6712" t="str">
            <v>KK KOMPACT MED.S.SCU</v>
          </cell>
          <cell r="C6712">
            <v>5.17</v>
          </cell>
        </row>
        <row r="6713">
          <cell r="A6713">
            <v>19823</v>
          </cell>
          <cell r="B6713" t="str">
            <v>PATINA KK 78 15KG</v>
          </cell>
          <cell r="C6713">
            <v>9.5</v>
          </cell>
        </row>
        <row r="6714">
          <cell r="A6714">
            <v>38206</v>
          </cell>
          <cell r="B6714" t="str">
            <v>ABSOLUTE KK 6 10L</v>
          </cell>
          <cell r="C6714">
            <v>10.5</v>
          </cell>
        </row>
        <row r="6715">
          <cell r="A6715">
            <v>35090</v>
          </cell>
          <cell r="B6715" t="str">
            <v>KK ACRIL.FLEX S00200</v>
          </cell>
          <cell r="C6715">
            <v>22.15</v>
          </cell>
        </row>
        <row r="6716">
          <cell r="A6716">
            <v>24333</v>
          </cell>
          <cell r="B6716" t="str">
            <v>KK ACRIL.FLEX K02600</v>
          </cell>
          <cell r="C6716">
            <v>19.190000000000001</v>
          </cell>
        </row>
        <row r="6717">
          <cell r="A6717" t="str">
            <v>000PI</v>
          </cell>
          <cell r="B6717" t="str">
            <v>EXENCE BASE GRIP WHI</v>
          </cell>
          <cell r="C6717">
            <v>9</v>
          </cell>
        </row>
        <row r="6718">
          <cell r="A6718">
            <v>42234</v>
          </cell>
          <cell r="B6718" t="str">
            <v>WALLPAPER KK 34 MQ</v>
          </cell>
          <cell r="C6718">
            <v>29.5</v>
          </cell>
        </row>
        <row r="6719">
          <cell r="A6719">
            <v>19137</v>
          </cell>
          <cell r="B6719" t="str">
            <v>KK SILOX FINISH 1.0</v>
          </cell>
          <cell r="C6719">
            <v>6.74</v>
          </cell>
        </row>
        <row r="6720">
          <cell r="A6720">
            <v>43860</v>
          </cell>
          <cell r="B6720" t="str">
            <v>DECOR KK 60 0,1L 1PZ</v>
          </cell>
          <cell r="C6720">
            <v>8</v>
          </cell>
        </row>
        <row r="6721">
          <cell r="A6721">
            <v>39224</v>
          </cell>
          <cell r="B6721" t="str">
            <v>MICRORESINA KK 24 2,</v>
          </cell>
          <cell r="C6721">
            <v>50.5</v>
          </cell>
        </row>
        <row r="6722">
          <cell r="A6722">
            <v>1844</v>
          </cell>
          <cell r="B6722" t="str">
            <v>RASOBUILD ECO GRANEL</v>
          </cell>
          <cell r="C6722">
            <v>0.52</v>
          </cell>
        </row>
        <row r="6723">
          <cell r="A6723">
            <v>37343</v>
          </cell>
          <cell r="B6723" t="str">
            <v>DECOR KK 143 4L.</v>
          </cell>
          <cell r="C6723">
            <v>26.5</v>
          </cell>
        </row>
        <row r="6724">
          <cell r="A6724">
            <v>32734</v>
          </cell>
          <cell r="B6724" t="str">
            <v>KK KOMPACT MED.S0310</v>
          </cell>
          <cell r="C6724">
            <v>4.0999999999999996</v>
          </cell>
        </row>
        <row r="6725">
          <cell r="A6725" t="str">
            <v>G0984</v>
          </cell>
          <cell r="B6725" t="str">
            <v>KCC CARD A5 KK146 (3</v>
          </cell>
          <cell r="C6725">
            <v>0.9</v>
          </cell>
        </row>
        <row r="6726">
          <cell r="A6726" t="str">
            <v>G0874</v>
          </cell>
          <cell r="B6726" t="str">
            <v>KCC CARD A5 KK36 (3</v>
          </cell>
          <cell r="C6726">
            <v>0.9</v>
          </cell>
        </row>
        <row r="6727">
          <cell r="A6727">
            <v>24302</v>
          </cell>
          <cell r="B6727" t="str">
            <v>KK ACRIL.FLEX K17200</v>
          </cell>
          <cell r="C6727">
            <v>22.15</v>
          </cell>
        </row>
        <row r="6728">
          <cell r="A6728">
            <v>45335</v>
          </cell>
          <cell r="B6728" t="str">
            <v>KK ACRILEX FINISH 1.</v>
          </cell>
          <cell r="C6728">
            <v>3.38</v>
          </cell>
        </row>
        <row r="6729">
          <cell r="A6729">
            <v>43334</v>
          </cell>
          <cell r="B6729" t="str">
            <v>STRIPE LIVING KK 134</v>
          </cell>
          <cell r="C6729">
            <v>26.5</v>
          </cell>
        </row>
        <row r="6730">
          <cell r="A6730">
            <v>37017</v>
          </cell>
          <cell r="B6730" t="str">
            <v>DECOR KK 17 1,5L</v>
          </cell>
          <cell r="C6730">
            <v>27</v>
          </cell>
        </row>
        <row r="6731">
          <cell r="A6731">
            <v>33083</v>
          </cell>
          <cell r="B6731" t="str">
            <v>KK KOMPACT FIN.S0350</v>
          </cell>
          <cell r="C6731">
            <v>4.0999999999999996</v>
          </cell>
        </row>
        <row r="6732">
          <cell r="A6732">
            <v>20187</v>
          </cell>
          <cell r="B6732" t="str">
            <v>KK QUARZITE K038003</v>
          </cell>
          <cell r="C6732">
            <v>17.36</v>
          </cell>
        </row>
        <row r="6733">
          <cell r="A6733">
            <v>13289</v>
          </cell>
          <cell r="B6733" t="str">
            <v>BIO.SIL.PURO 1,2 K01</v>
          </cell>
          <cell r="C6733">
            <v>6.07</v>
          </cell>
        </row>
        <row r="6734">
          <cell r="A6734">
            <v>6501</v>
          </cell>
          <cell r="B6734" t="str">
            <v>GEOLITE MICROSIL.C30</v>
          </cell>
          <cell r="C6734">
            <v>16.690000000000001</v>
          </cell>
        </row>
        <row r="6735">
          <cell r="A6735">
            <v>41673</v>
          </cell>
          <cell r="B6735" t="str">
            <v>WALLCRETE LIVING KK</v>
          </cell>
          <cell r="C6735">
            <v>32</v>
          </cell>
        </row>
        <row r="6736">
          <cell r="A6736">
            <v>41302</v>
          </cell>
          <cell r="B6736" t="str">
            <v>KK ACRIL.FLEX S19400</v>
          </cell>
          <cell r="C6736">
            <v>24.19</v>
          </cell>
        </row>
        <row r="6737">
          <cell r="A6737">
            <v>34448</v>
          </cell>
          <cell r="B6737" t="str">
            <v>KK KOMPACT PITT.S001</v>
          </cell>
          <cell r="C6737">
            <v>17.009999999999998</v>
          </cell>
        </row>
        <row r="6738">
          <cell r="A6738">
            <v>38957</v>
          </cell>
          <cell r="B6738" t="str">
            <v>STRIPE KK 132  4L</v>
          </cell>
          <cell r="C6738">
            <v>18.5</v>
          </cell>
        </row>
        <row r="6739">
          <cell r="A6739">
            <v>44875</v>
          </cell>
          <cell r="B6739" t="str">
            <v>CEMENTORESINA R11 KK</v>
          </cell>
          <cell r="C6739">
            <v>80</v>
          </cell>
        </row>
        <row r="6740">
          <cell r="A6740">
            <v>39036</v>
          </cell>
          <cell r="B6740" t="str">
            <v>MICRORESINA KK 36 1+</v>
          </cell>
          <cell r="C6740">
            <v>58</v>
          </cell>
        </row>
        <row r="6741">
          <cell r="A6741">
            <v>43621</v>
          </cell>
          <cell r="B6741" t="str">
            <v>MICRORESINA PARQUET</v>
          </cell>
          <cell r="C6741">
            <v>18</v>
          </cell>
        </row>
        <row r="6742">
          <cell r="A6742">
            <v>35058</v>
          </cell>
          <cell r="B6742" t="str">
            <v>KK KOMPACT MED.C3049</v>
          </cell>
          <cell r="C6742">
            <v>4.0999999999999996</v>
          </cell>
        </row>
        <row r="6743">
          <cell r="A6743">
            <v>35038</v>
          </cell>
          <cell r="B6743" t="str">
            <v>KK KOMPACT FIN.S0610</v>
          </cell>
          <cell r="C6743">
            <v>4.5299999999999994</v>
          </cell>
        </row>
        <row r="6744">
          <cell r="A6744">
            <v>46264</v>
          </cell>
          <cell r="B6744" t="str">
            <v>CEMENTORESINA 1 KK64</v>
          </cell>
          <cell r="C6744">
            <v>44</v>
          </cell>
        </row>
        <row r="6745">
          <cell r="A6745">
            <v>43060</v>
          </cell>
          <cell r="B6745" t="str">
            <v>OUTDOOR PLASTER KK 6</v>
          </cell>
          <cell r="C6745">
            <v>5</v>
          </cell>
        </row>
        <row r="6746">
          <cell r="A6746">
            <v>35731</v>
          </cell>
          <cell r="B6746" t="str">
            <v>MICRORESINA ZERO KK</v>
          </cell>
          <cell r="C6746">
            <v>42</v>
          </cell>
        </row>
        <row r="6747">
          <cell r="A6747">
            <v>21711</v>
          </cell>
          <cell r="B6747" t="str">
            <v>KK SILOX FINISH 0,7</v>
          </cell>
          <cell r="C6747">
            <v>6.74</v>
          </cell>
        </row>
        <row r="6748">
          <cell r="A6748">
            <v>26557</v>
          </cell>
          <cell r="B6748" t="str">
            <v>KK QUARZITE C3027 14</v>
          </cell>
          <cell r="C6748">
            <v>14.35</v>
          </cell>
        </row>
        <row r="6749">
          <cell r="A6749">
            <v>23713</v>
          </cell>
          <cell r="B6749" t="str">
            <v>KK ECO SIL.VELAT.K16</v>
          </cell>
          <cell r="C6749">
            <v>34</v>
          </cell>
        </row>
        <row r="6750">
          <cell r="A6750">
            <v>20030</v>
          </cell>
          <cell r="B6750" t="str">
            <v>KK QUARZITE K011004</v>
          </cell>
          <cell r="C6750">
            <v>12.190000000000001</v>
          </cell>
        </row>
        <row r="6751">
          <cell r="A6751">
            <v>18683</v>
          </cell>
          <cell r="B6751" t="str">
            <v>WALLCRETE WR06 MQ</v>
          </cell>
          <cell r="C6751">
            <v>48.5</v>
          </cell>
        </row>
        <row r="6752">
          <cell r="A6752">
            <v>11867</v>
          </cell>
          <cell r="B6752" t="str">
            <v>BIO.MARMORINO C3051</v>
          </cell>
          <cell r="C6752">
            <v>4.3</v>
          </cell>
        </row>
        <row r="6753">
          <cell r="A6753">
            <v>43003</v>
          </cell>
          <cell r="B6753" t="str">
            <v>OUTDOOR PLASTER KK 3</v>
          </cell>
          <cell r="C6753">
            <v>5</v>
          </cell>
        </row>
        <row r="6754">
          <cell r="A6754">
            <v>33718</v>
          </cell>
          <cell r="B6754" t="str">
            <v>KK KOMPACT PITT.K099</v>
          </cell>
          <cell r="C6754">
            <v>17.009999999999998</v>
          </cell>
        </row>
        <row r="6755">
          <cell r="A6755">
            <v>14186</v>
          </cell>
          <cell r="B6755" t="str">
            <v>AQUAL.SAT.GD ROSSO V</v>
          </cell>
          <cell r="C6755">
            <v>30.78</v>
          </cell>
        </row>
        <row r="6756">
          <cell r="A6756">
            <v>33755</v>
          </cell>
          <cell r="B6756" t="str">
            <v>KK QUARZITE S043005</v>
          </cell>
          <cell r="C6756">
            <v>10.33</v>
          </cell>
        </row>
        <row r="6757">
          <cell r="A6757">
            <v>8019</v>
          </cell>
          <cell r="B6757" t="str">
            <v>FUGALITE BIO JASMIN</v>
          </cell>
          <cell r="C6757">
            <v>17</v>
          </cell>
        </row>
        <row r="6758">
          <cell r="A6758">
            <v>46348</v>
          </cell>
          <cell r="B6758" t="str">
            <v>CEMENTORESINA 1 KK14</v>
          </cell>
          <cell r="C6758">
            <v>44</v>
          </cell>
        </row>
        <row r="6759">
          <cell r="A6759">
            <v>2039</v>
          </cell>
          <cell r="B6759" t="str">
            <v>BIO.SIL.PURO PIT.K01</v>
          </cell>
          <cell r="C6759">
            <v>16.940000000000001</v>
          </cell>
        </row>
        <row r="6760">
          <cell r="A6760" t="str">
            <v>G0904</v>
          </cell>
          <cell r="B6760" t="str">
            <v>KCC CARD A5 KK66 (3</v>
          </cell>
          <cell r="C6760">
            <v>0.9</v>
          </cell>
        </row>
        <row r="6761">
          <cell r="A6761">
            <v>43553</v>
          </cell>
          <cell r="B6761" t="str">
            <v>KK KOMPACT FINE S.SC</v>
          </cell>
          <cell r="C6761">
            <v>5.17</v>
          </cell>
        </row>
        <row r="6762">
          <cell r="A6762">
            <v>42928</v>
          </cell>
          <cell r="B6762" t="str">
            <v>PATINA LIVING KK 128</v>
          </cell>
          <cell r="C6762">
            <v>32</v>
          </cell>
        </row>
        <row r="6763">
          <cell r="A6763">
            <v>39913</v>
          </cell>
          <cell r="B6763" t="str">
            <v>WALLCRETE KK 113 MQ</v>
          </cell>
          <cell r="C6763">
            <v>48.5</v>
          </cell>
        </row>
        <row r="6764">
          <cell r="A6764">
            <v>38069</v>
          </cell>
          <cell r="B6764" t="str">
            <v>ABSOLUTE KK 69 4L</v>
          </cell>
          <cell r="C6764">
            <v>14</v>
          </cell>
        </row>
        <row r="6765">
          <cell r="A6765">
            <v>16868</v>
          </cell>
          <cell r="B6765" t="str">
            <v>L34 HYBRID CHIARO 16</v>
          </cell>
          <cell r="C6765">
            <v>5.9</v>
          </cell>
        </row>
        <row r="6766">
          <cell r="A6766">
            <v>34048</v>
          </cell>
          <cell r="B6766" t="str">
            <v>KK QUARZITE S030006</v>
          </cell>
          <cell r="C6766">
            <v>10.33</v>
          </cell>
        </row>
        <row r="6767">
          <cell r="A6767">
            <v>13914</v>
          </cell>
          <cell r="B6767" t="str">
            <v>FUGALITE GR.FERRO 3K</v>
          </cell>
          <cell r="C6767">
            <v>17.3</v>
          </cell>
        </row>
        <row r="6768">
          <cell r="A6768">
            <v>46736</v>
          </cell>
          <cell r="B6768" t="str">
            <v>CEMENTORESINA 2 KK13</v>
          </cell>
          <cell r="C6768">
            <v>44</v>
          </cell>
        </row>
        <row r="6769">
          <cell r="A6769">
            <v>43264</v>
          </cell>
          <cell r="B6769" t="str">
            <v>STRIPE LIVING KK 64</v>
          </cell>
          <cell r="C6769">
            <v>26.5</v>
          </cell>
        </row>
        <row r="6770">
          <cell r="A6770">
            <v>42326</v>
          </cell>
          <cell r="B6770" t="str">
            <v>WALLPAPER KK 126 MQ</v>
          </cell>
          <cell r="C6770">
            <v>27.5</v>
          </cell>
        </row>
        <row r="6771">
          <cell r="A6771">
            <v>41714</v>
          </cell>
          <cell r="B6771" t="str">
            <v>WALLCRETE LIVING KK</v>
          </cell>
          <cell r="C6771">
            <v>33</v>
          </cell>
        </row>
        <row r="6772">
          <cell r="A6772">
            <v>41477</v>
          </cell>
          <cell r="B6772" t="str">
            <v>OUTDOOR PAINT KK 77</v>
          </cell>
          <cell r="C6772">
            <v>21.5</v>
          </cell>
        </row>
        <row r="6773">
          <cell r="A6773">
            <v>45173</v>
          </cell>
          <cell r="B6773" t="str">
            <v>KK ACRIL.FLEX S.SCUD</v>
          </cell>
          <cell r="C6773">
            <v>23.3</v>
          </cell>
        </row>
        <row r="6774">
          <cell r="A6774">
            <v>25320</v>
          </cell>
          <cell r="B6774" t="str">
            <v>KK ECO SIL.VELAT.K05</v>
          </cell>
          <cell r="C6774">
            <v>34</v>
          </cell>
        </row>
        <row r="6775">
          <cell r="A6775">
            <v>24225</v>
          </cell>
          <cell r="B6775" t="str">
            <v>KK ACRIL.FLEX K02800</v>
          </cell>
          <cell r="C6775">
            <v>17.190000000000001</v>
          </cell>
        </row>
        <row r="6776">
          <cell r="A6776">
            <v>12629</v>
          </cell>
          <cell r="B6776" t="str">
            <v>BIO.SIL.PURO 1,2 S03</v>
          </cell>
          <cell r="C6776">
            <v>6.87</v>
          </cell>
        </row>
        <row r="6777">
          <cell r="A6777">
            <v>46875</v>
          </cell>
          <cell r="B6777" t="str">
            <v>KK ACRILEX FONDO C30</v>
          </cell>
          <cell r="C6777">
            <v>9.24</v>
          </cell>
        </row>
        <row r="6778">
          <cell r="A6778">
            <v>50144</v>
          </cell>
          <cell r="B6778" t="str">
            <v>FUGAB.ECO SILIC.GIAL</v>
          </cell>
          <cell r="C6778">
            <v>13.27</v>
          </cell>
        </row>
        <row r="6779">
          <cell r="A6779">
            <v>47169</v>
          </cell>
          <cell r="B6779" t="str">
            <v>KK KOMPAC.EXTRAFI.NT</v>
          </cell>
          <cell r="C6779">
            <v>6.3</v>
          </cell>
        </row>
        <row r="6780">
          <cell r="A6780">
            <v>38033</v>
          </cell>
          <cell r="B6780" t="str">
            <v>ABSOLUTE KK 33 4L</v>
          </cell>
          <cell r="C6780">
            <v>12.5</v>
          </cell>
        </row>
        <row r="6781">
          <cell r="A6781">
            <v>46744</v>
          </cell>
          <cell r="B6781" t="str">
            <v>CEMENTORESINA 2 KK14</v>
          </cell>
          <cell r="C6781">
            <v>44</v>
          </cell>
        </row>
        <row r="6782">
          <cell r="A6782">
            <v>41627</v>
          </cell>
          <cell r="B6782" t="str">
            <v>WALLCRETE LIVING KK</v>
          </cell>
          <cell r="C6782">
            <v>32</v>
          </cell>
        </row>
        <row r="6783">
          <cell r="A6783">
            <v>36111</v>
          </cell>
          <cell r="B6783" t="str">
            <v>MICRORESINA ZERO KK</v>
          </cell>
          <cell r="C6783">
            <v>45</v>
          </cell>
        </row>
        <row r="6784">
          <cell r="A6784">
            <v>18782</v>
          </cell>
          <cell r="B6784" t="str">
            <v>FACT.COLOR PU/S A B1</v>
          </cell>
          <cell r="C6784">
            <v>47.72</v>
          </cell>
        </row>
        <row r="6785">
          <cell r="A6785">
            <v>39487</v>
          </cell>
          <cell r="B6785" t="str">
            <v>BIO.SPATOLATO S03000</v>
          </cell>
          <cell r="C6785">
            <v>7.18</v>
          </cell>
        </row>
        <row r="6786">
          <cell r="A6786">
            <v>37033</v>
          </cell>
          <cell r="B6786" t="str">
            <v>DECOR KK 33 1,5L</v>
          </cell>
          <cell r="C6786">
            <v>26.5</v>
          </cell>
        </row>
        <row r="6787">
          <cell r="A6787">
            <v>27524</v>
          </cell>
          <cell r="B6787" t="str">
            <v>KD SUP.PAINT I009010</v>
          </cell>
          <cell r="C6787">
            <v>14.540000000000001</v>
          </cell>
        </row>
        <row r="6788">
          <cell r="A6788">
            <v>10853</v>
          </cell>
          <cell r="B6788" t="str">
            <v>SLC DURAFLEX ZIR 200</v>
          </cell>
          <cell r="C6788">
            <v>14.27</v>
          </cell>
        </row>
        <row r="6789">
          <cell r="A6789">
            <v>6466</v>
          </cell>
          <cell r="B6789" t="str">
            <v>GEOLITE MICROSIL.S02</v>
          </cell>
          <cell r="C6789">
            <v>16.690000000000001</v>
          </cell>
        </row>
        <row r="6790">
          <cell r="A6790">
            <v>6010</v>
          </cell>
          <cell r="B6790" t="str">
            <v>FUGA-SOAP 6X1L</v>
          </cell>
          <cell r="C6790">
            <v>16.940000000000001</v>
          </cell>
        </row>
        <row r="6791">
          <cell r="A6791" t="str">
            <v>001N7</v>
          </cell>
          <cell r="B6791" t="str">
            <v>GLASS CONNECT L10-20</v>
          </cell>
          <cell r="C6791">
            <v>3.2299999999999995</v>
          </cell>
        </row>
        <row r="6792">
          <cell r="A6792">
            <v>38927</v>
          </cell>
          <cell r="B6792" t="str">
            <v>CEMENTORESINA 2 KK12</v>
          </cell>
          <cell r="C6792">
            <v>44</v>
          </cell>
        </row>
        <row r="6793">
          <cell r="A6793">
            <v>11548</v>
          </cell>
          <cell r="B6793" t="str">
            <v>BIO.TINTEGGIO C3035</v>
          </cell>
          <cell r="C6793">
            <v>6.32</v>
          </cell>
        </row>
        <row r="6794">
          <cell r="A6794">
            <v>47765</v>
          </cell>
          <cell r="B6794" t="str">
            <v>SHOPPER COTONE BLACK</v>
          </cell>
          <cell r="C6794">
            <v>6.1</v>
          </cell>
        </row>
        <row r="6795">
          <cell r="A6795">
            <v>41648</v>
          </cell>
          <cell r="B6795" t="str">
            <v>WALLCRETE LIVING KK</v>
          </cell>
          <cell r="C6795">
            <v>32</v>
          </cell>
        </row>
        <row r="6796">
          <cell r="A6796">
            <v>24534</v>
          </cell>
          <cell r="B6796" t="str">
            <v>KK ECO ACR.FLEX 1,0</v>
          </cell>
          <cell r="C6796">
            <v>6.8400000000000007</v>
          </cell>
        </row>
        <row r="6797">
          <cell r="A6797">
            <v>19375</v>
          </cell>
          <cell r="B6797" t="str">
            <v>OIL-PUR 90 GLOSS 4X5</v>
          </cell>
          <cell r="C6797">
            <v>15.63</v>
          </cell>
        </row>
        <row r="6798">
          <cell r="A6798">
            <v>14010</v>
          </cell>
          <cell r="B6798" t="str">
            <v>BIO.SPATOLATO S03100</v>
          </cell>
          <cell r="C6798">
            <v>7.18</v>
          </cell>
        </row>
        <row r="6799">
          <cell r="A6799">
            <v>43652</v>
          </cell>
          <cell r="B6799" t="str">
            <v>MICRORESINA PARQUET</v>
          </cell>
          <cell r="C6799">
            <v>16</v>
          </cell>
        </row>
        <row r="6800">
          <cell r="A6800">
            <v>16541</v>
          </cell>
          <cell r="B6800" t="str">
            <v>KK SILOX FINISH 1.0</v>
          </cell>
          <cell r="C6800">
            <v>5.35</v>
          </cell>
        </row>
        <row r="6801">
          <cell r="A6801">
            <v>8862</v>
          </cell>
          <cell r="B6801" t="str">
            <v>BIO.SIL.PURO PIT.K03</v>
          </cell>
          <cell r="C6801">
            <v>17.98</v>
          </cell>
        </row>
        <row r="6802">
          <cell r="A6802">
            <v>2124</v>
          </cell>
          <cell r="B6802" t="str">
            <v>BIO.SIL.PURO 1,0 K00</v>
          </cell>
          <cell r="C6802">
            <v>6.07</v>
          </cell>
        </row>
        <row r="6803">
          <cell r="A6803">
            <v>46198</v>
          </cell>
          <cell r="B6803" t="str">
            <v>KK ECO KOMPACT EXTRA</v>
          </cell>
          <cell r="C6803">
            <v>4.0999999999999996</v>
          </cell>
        </row>
        <row r="6804">
          <cell r="A6804">
            <v>33041</v>
          </cell>
          <cell r="B6804" t="str">
            <v>KK KOMPACT FIN.K0300</v>
          </cell>
          <cell r="C6804">
            <v>4.0999999999999996</v>
          </cell>
        </row>
        <row r="6805">
          <cell r="A6805">
            <v>24463</v>
          </cell>
          <cell r="B6805" t="str">
            <v>KK ECO ACR.FLEX 1,0</v>
          </cell>
          <cell r="C6805">
            <v>6.8400000000000007</v>
          </cell>
        </row>
        <row r="6806">
          <cell r="A6806">
            <v>11125</v>
          </cell>
          <cell r="B6806" t="str">
            <v>FUGAB.PROFESS.A GR.P</v>
          </cell>
          <cell r="C6806">
            <v>11.75</v>
          </cell>
        </row>
        <row r="6807">
          <cell r="A6807">
            <v>8254</v>
          </cell>
          <cell r="B6807" t="str">
            <v>INVISIBILE 5X2,4 M W</v>
          </cell>
          <cell r="C6807">
            <v>9.5</v>
          </cell>
        </row>
        <row r="6808">
          <cell r="A6808">
            <v>7563</v>
          </cell>
          <cell r="B6808" t="str">
            <v>AQUAL.SAT.NT GD 12,6</v>
          </cell>
          <cell r="C6808">
            <v>19.259999999999998</v>
          </cell>
        </row>
        <row r="6809">
          <cell r="A6809">
            <v>39136</v>
          </cell>
          <cell r="B6809" t="str">
            <v>MICRORESINA KK 136 1</v>
          </cell>
          <cell r="C6809">
            <v>52.5</v>
          </cell>
        </row>
        <row r="6810">
          <cell r="A6810">
            <v>37520</v>
          </cell>
          <cell r="B6810" t="str">
            <v>DECOR KK 120 10L.</v>
          </cell>
          <cell r="C6810">
            <v>22</v>
          </cell>
        </row>
        <row r="6811">
          <cell r="A6811">
            <v>32195</v>
          </cell>
          <cell r="B6811" t="str">
            <v>KK KOMPACT FIN.K0540</v>
          </cell>
          <cell r="C6811">
            <v>4.96</v>
          </cell>
        </row>
        <row r="6812">
          <cell r="A6812">
            <v>45000</v>
          </cell>
          <cell r="B6812" t="str">
            <v>KK SILOX FINISH 1.5</v>
          </cell>
          <cell r="C6812">
            <v>7.94</v>
          </cell>
        </row>
        <row r="6813">
          <cell r="A6813">
            <v>32671</v>
          </cell>
          <cell r="B6813" t="str">
            <v>KK KOMPACT MED.C3043</v>
          </cell>
          <cell r="C6813">
            <v>4.0999999999999996</v>
          </cell>
        </row>
        <row r="6814">
          <cell r="A6814">
            <v>49018</v>
          </cell>
          <cell r="B6814" t="str">
            <v>T-SHIRT WHITE SIZE S</v>
          </cell>
          <cell r="C6814">
            <v>4.9000000000000004</v>
          </cell>
        </row>
        <row r="6815">
          <cell r="A6815">
            <v>41961</v>
          </cell>
          <cell r="B6815" t="str">
            <v>BIOFLEX BIANCO 4X5KG</v>
          </cell>
          <cell r="C6815">
            <v>1.1400000000000001</v>
          </cell>
        </row>
        <row r="6816">
          <cell r="A6816">
            <v>21753</v>
          </cell>
          <cell r="B6816" t="str">
            <v>KK SILOX FINISH 0,7</v>
          </cell>
          <cell r="C6816">
            <v>7.44</v>
          </cell>
        </row>
        <row r="6817">
          <cell r="A6817">
            <v>12756</v>
          </cell>
          <cell r="B6817" t="str">
            <v>BIO.SIL.PURO PIT.S02</v>
          </cell>
          <cell r="C6817">
            <v>16.940000000000001</v>
          </cell>
        </row>
        <row r="6818">
          <cell r="A6818">
            <v>46217</v>
          </cell>
          <cell r="B6818" t="str">
            <v>CEMENTORESINA 1 KK17</v>
          </cell>
          <cell r="C6818">
            <v>44</v>
          </cell>
        </row>
        <row r="6819">
          <cell r="A6819">
            <v>30243</v>
          </cell>
          <cell r="B6819" t="str">
            <v>KK QUARZITE C3008 14</v>
          </cell>
          <cell r="C6819">
            <v>10.33</v>
          </cell>
        </row>
        <row r="6820">
          <cell r="A6820">
            <v>20130</v>
          </cell>
          <cell r="B6820" t="str">
            <v>KK QUARZITE K172008</v>
          </cell>
          <cell r="C6820">
            <v>16.190000000000001</v>
          </cell>
        </row>
        <row r="6821">
          <cell r="A6821">
            <v>36492</v>
          </cell>
          <cell r="B6821" t="str">
            <v>OUTDOOR PAINT BC 6X0</v>
          </cell>
          <cell r="C6821">
            <v>18.990000000000002</v>
          </cell>
        </row>
        <row r="6822">
          <cell r="A6822">
            <v>44019</v>
          </cell>
          <cell r="B6822" t="str">
            <v>CEMENTORESINA KK 19</v>
          </cell>
          <cell r="C6822">
            <v>60</v>
          </cell>
        </row>
        <row r="6823">
          <cell r="A6823">
            <v>43793</v>
          </cell>
          <cell r="B6823" t="str">
            <v>KK SILOX PIT.S.SCUD.</v>
          </cell>
          <cell r="C6823">
            <v>27.160000000000004</v>
          </cell>
        </row>
        <row r="6824">
          <cell r="A6824">
            <v>37530</v>
          </cell>
          <cell r="B6824" t="str">
            <v>DECOR KK 130 10L.</v>
          </cell>
          <cell r="C6824">
            <v>20</v>
          </cell>
        </row>
        <row r="6825">
          <cell r="A6825">
            <v>21644</v>
          </cell>
          <cell r="B6825" t="str">
            <v>KK SILOX PIT.K060008</v>
          </cell>
          <cell r="C6825">
            <v>24.15</v>
          </cell>
        </row>
        <row r="6826">
          <cell r="A6826">
            <v>21638</v>
          </cell>
          <cell r="B6826" t="str">
            <v>KK SILOX PIT.K054005</v>
          </cell>
          <cell r="C6826">
            <v>24.15</v>
          </cell>
        </row>
        <row r="6827">
          <cell r="A6827">
            <v>45315</v>
          </cell>
          <cell r="B6827" t="str">
            <v>SIS.MI.C.A BARRA FIL</v>
          </cell>
          <cell r="C6827">
            <v>24</v>
          </cell>
        </row>
        <row r="6828">
          <cell r="A6828">
            <v>44885</v>
          </cell>
          <cell r="B6828" t="str">
            <v>CEMENTORESINA R11 KK</v>
          </cell>
          <cell r="C6828">
            <v>80</v>
          </cell>
        </row>
        <row r="6829">
          <cell r="A6829">
            <v>44175</v>
          </cell>
          <cell r="B6829" t="str">
            <v>KK KOMPACT MED.S.SCU</v>
          </cell>
          <cell r="C6829">
            <v>5.17</v>
          </cell>
        </row>
        <row r="6830">
          <cell r="A6830">
            <v>42076</v>
          </cell>
          <cell r="B6830" t="str">
            <v>OUTDOOR PAINT KK 76</v>
          </cell>
          <cell r="C6830">
            <v>19</v>
          </cell>
        </row>
        <row r="6831">
          <cell r="A6831">
            <v>42074</v>
          </cell>
          <cell r="B6831" t="str">
            <v>OUTDOOR PAINT KK 74</v>
          </cell>
          <cell r="C6831">
            <v>19.5</v>
          </cell>
        </row>
        <row r="6832">
          <cell r="A6832">
            <v>31833</v>
          </cell>
          <cell r="B6832" t="str">
            <v>KK KOMPACT PITT.K028</v>
          </cell>
          <cell r="C6832">
            <v>16.72</v>
          </cell>
        </row>
        <row r="6833">
          <cell r="A6833">
            <v>30484</v>
          </cell>
          <cell r="B6833" t="str">
            <v>KK SILOX PIT.C3022 1</v>
          </cell>
          <cell r="C6833">
            <v>21.96</v>
          </cell>
        </row>
        <row r="6834">
          <cell r="A6834">
            <v>15200</v>
          </cell>
          <cell r="B6834" t="str">
            <v>MICRORESINA WR03 2,5</v>
          </cell>
          <cell r="C6834">
            <v>49.5</v>
          </cell>
        </row>
        <row r="6835">
          <cell r="A6835">
            <v>11646</v>
          </cell>
          <cell r="B6835" t="str">
            <v>BIO.INTONAC.1,2 C301</v>
          </cell>
          <cell r="C6835">
            <v>2.8600000000000003</v>
          </cell>
        </row>
        <row r="6836">
          <cell r="A6836">
            <v>45036</v>
          </cell>
          <cell r="B6836" t="str">
            <v>KK SILOX PIT.S.SCUD</v>
          </cell>
          <cell r="C6836">
            <v>29.02</v>
          </cell>
        </row>
        <row r="6837">
          <cell r="A6837">
            <v>41680</v>
          </cell>
          <cell r="B6837" t="str">
            <v>WALLCRETE LIVING KK</v>
          </cell>
          <cell r="C6837">
            <v>32</v>
          </cell>
        </row>
        <row r="6838">
          <cell r="A6838">
            <v>37078</v>
          </cell>
          <cell r="B6838" t="str">
            <v>DECOR KK 78 1,5L</v>
          </cell>
          <cell r="C6838">
            <v>26.5</v>
          </cell>
        </row>
        <row r="6839">
          <cell r="A6839">
            <v>33275</v>
          </cell>
          <cell r="B6839" t="str">
            <v>KK SILOX PIT.C3044</v>
          </cell>
          <cell r="C6839">
            <v>23.73</v>
          </cell>
        </row>
        <row r="6840">
          <cell r="A6840">
            <v>28239</v>
          </cell>
          <cell r="B6840" t="str">
            <v>KK SILOX PIT.C3010 1</v>
          </cell>
          <cell r="C6840">
            <v>21.96</v>
          </cell>
        </row>
        <row r="6841">
          <cell r="A6841">
            <v>24412</v>
          </cell>
          <cell r="B6841" t="str">
            <v>KK ACRIL.FLEX K15200</v>
          </cell>
          <cell r="C6841">
            <v>20.94</v>
          </cell>
        </row>
        <row r="6842">
          <cell r="A6842">
            <v>30089</v>
          </cell>
          <cell r="B6842" t="str">
            <v>KK KOMPACT MED.K1690</v>
          </cell>
          <cell r="C6842">
            <v>4.0999999999999996</v>
          </cell>
        </row>
        <row r="6843">
          <cell r="A6843">
            <v>29895</v>
          </cell>
          <cell r="B6843" t="str">
            <v>KK KOMPACT FIN.K1950</v>
          </cell>
          <cell r="C6843">
            <v>4.5299999999999994</v>
          </cell>
        </row>
        <row r="6844">
          <cell r="A6844" t="str">
            <v>G0645</v>
          </cell>
          <cell r="B6844" t="str">
            <v>SHOPPER STRUTT.LE IN</v>
          </cell>
          <cell r="C6844">
            <v>35.03</v>
          </cell>
        </row>
        <row r="6845">
          <cell r="A6845">
            <v>50338</v>
          </cell>
          <cell r="B6845" t="str">
            <v>NEUTRO COLOR 04 12X3</v>
          </cell>
          <cell r="C6845">
            <v>17.369999999999997</v>
          </cell>
        </row>
        <row r="6846">
          <cell r="A6846">
            <v>41532</v>
          </cell>
          <cell r="B6846" t="str">
            <v>OUTDOOR PAINT KK 132</v>
          </cell>
          <cell r="C6846">
            <v>22.5</v>
          </cell>
        </row>
        <row r="6847">
          <cell r="A6847">
            <v>38872</v>
          </cell>
          <cell r="B6847" t="str">
            <v>CEMENTORESINA 2 KK72</v>
          </cell>
          <cell r="C6847">
            <v>44</v>
          </cell>
        </row>
        <row r="6848">
          <cell r="A6848">
            <v>37537</v>
          </cell>
          <cell r="B6848" t="str">
            <v>DECOR KK 137 10L.</v>
          </cell>
          <cell r="C6848">
            <v>21.5</v>
          </cell>
        </row>
        <row r="6849">
          <cell r="A6849">
            <v>36512</v>
          </cell>
          <cell r="B6849" t="str">
            <v>KK ACRILEX FINISH 1.</v>
          </cell>
          <cell r="C6849">
            <v>4.21</v>
          </cell>
        </row>
        <row r="6850">
          <cell r="A6850">
            <v>50574</v>
          </cell>
          <cell r="B6850" t="str">
            <v>NEUTRO COLOR KK 76 6</v>
          </cell>
          <cell r="C6850">
            <v>17.350000000000001</v>
          </cell>
        </row>
        <row r="6851">
          <cell r="A6851">
            <v>43893</v>
          </cell>
          <cell r="B6851" t="str">
            <v>DECOR KK 93 0,1L 1PZ</v>
          </cell>
          <cell r="C6851">
            <v>8</v>
          </cell>
        </row>
        <row r="6852">
          <cell r="A6852">
            <v>38145</v>
          </cell>
          <cell r="B6852" t="str">
            <v>ABSOLUTE KK 145 4L</v>
          </cell>
          <cell r="C6852">
            <v>16.5</v>
          </cell>
        </row>
        <row r="6853">
          <cell r="A6853">
            <v>37321</v>
          </cell>
          <cell r="B6853" t="str">
            <v>DECOR KK 121 4L.</v>
          </cell>
          <cell r="C6853">
            <v>22</v>
          </cell>
        </row>
        <row r="6854">
          <cell r="A6854">
            <v>28851</v>
          </cell>
          <cell r="B6854" t="str">
            <v>GEOLITE MICROSIL.C30</v>
          </cell>
          <cell r="C6854">
            <v>16.690000000000001</v>
          </cell>
        </row>
        <row r="6855">
          <cell r="A6855">
            <v>19815</v>
          </cell>
          <cell r="B6855" t="str">
            <v>PATINA KK 70 15KG</v>
          </cell>
          <cell r="C6855">
            <v>9</v>
          </cell>
        </row>
        <row r="6856">
          <cell r="A6856">
            <v>19720</v>
          </cell>
          <cell r="B6856" t="str">
            <v>KD SUP.PAINT I025006</v>
          </cell>
          <cell r="C6856">
            <v>12.6</v>
          </cell>
        </row>
        <row r="6857">
          <cell r="A6857">
            <v>8013</v>
          </cell>
          <cell r="B6857" t="str">
            <v>FUGALITE BIO BIANCO</v>
          </cell>
          <cell r="C6857">
            <v>17</v>
          </cell>
        </row>
        <row r="6858">
          <cell r="A6858" t="str">
            <v>001DN</v>
          </cell>
          <cell r="B6858" t="str">
            <v>KK ACRILEX FONDO B53</v>
          </cell>
          <cell r="C6858">
            <v>9.24</v>
          </cell>
        </row>
        <row r="6859">
          <cell r="A6859">
            <v>39684</v>
          </cell>
          <cell r="B6859" t="str">
            <v>AQUASTOP EXTREME A+B</v>
          </cell>
          <cell r="C6859">
            <v>16.02</v>
          </cell>
        </row>
        <row r="6860">
          <cell r="A6860">
            <v>33308</v>
          </cell>
          <cell r="B6860" t="str">
            <v>KK KOMPACT PITT.K035</v>
          </cell>
          <cell r="C6860">
            <v>19.64</v>
          </cell>
        </row>
        <row r="6861">
          <cell r="A6861">
            <v>42019</v>
          </cell>
          <cell r="B6861" t="str">
            <v>OUTDOOR PAINT KK 19</v>
          </cell>
          <cell r="C6861">
            <v>19.5</v>
          </cell>
        </row>
        <row r="6862">
          <cell r="A6862">
            <v>38723</v>
          </cell>
          <cell r="B6862" t="str">
            <v>CEMENTORESINA 1 KK12</v>
          </cell>
          <cell r="C6862">
            <v>44</v>
          </cell>
        </row>
        <row r="6863">
          <cell r="A6863">
            <v>33195</v>
          </cell>
          <cell r="B6863" t="str">
            <v>KK KOMPACT PITT.S037</v>
          </cell>
          <cell r="C6863">
            <v>19.64</v>
          </cell>
        </row>
        <row r="6864">
          <cell r="A6864">
            <v>20124</v>
          </cell>
          <cell r="B6864" t="str">
            <v>KK QUARZITE K150003</v>
          </cell>
          <cell r="C6864">
            <v>16.190000000000001</v>
          </cell>
        </row>
        <row r="6865">
          <cell r="A6865">
            <v>43233</v>
          </cell>
          <cell r="B6865" t="str">
            <v>STRIPE LIVING KK 33</v>
          </cell>
          <cell r="C6865">
            <v>26.5</v>
          </cell>
        </row>
        <row r="6866">
          <cell r="A6866">
            <v>38057</v>
          </cell>
          <cell r="B6866" t="str">
            <v>ABSOLUTE KK 57 4L</v>
          </cell>
          <cell r="C6866">
            <v>14</v>
          </cell>
        </row>
        <row r="6867">
          <cell r="A6867">
            <v>34639</v>
          </cell>
          <cell r="B6867" t="str">
            <v>KK SILOX PIT.S043005</v>
          </cell>
          <cell r="C6867">
            <v>23.73</v>
          </cell>
        </row>
        <row r="6868">
          <cell r="A6868" t="str">
            <v>001IE</v>
          </cell>
          <cell r="B6868" t="str">
            <v>KOMPACT NEW MED.0947</v>
          </cell>
          <cell r="C6868">
            <v>6.51</v>
          </cell>
        </row>
        <row r="6869">
          <cell r="A6869">
            <v>41650</v>
          </cell>
          <cell r="B6869" t="str">
            <v>WALLCRETE LIVING KK</v>
          </cell>
          <cell r="C6869">
            <v>32</v>
          </cell>
        </row>
        <row r="6870">
          <cell r="A6870">
            <v>44122</v>
          </cell>
          <cell r="B6870" t="str">
            <v>CEMENTORESINA KK 122</v>
          </cell>
          <cell r="C6870">
            <v>60</v>
          </cell>
        </row>
        <row r="6871">
          <cell r="A6871">
            <v>31418</v>
          </cell>
          <cell r="B6871" t="str">
            <v>KK ACRIL.FLEX S03000</v>
          </cell>
          <cell r="C6871">
            <v>17.190000000000001</v>
          </cell>
        </row>
        <row r="6872">
          <cell r="A6872">
            <v>43453</v>
          </cell>
          <cell r="B6872" t="str">
            <v>MICRORESINA FLOOR KK</v>
          </cell>
          <cell r="C6872">
            <v>30.5</v>
          </cell>
        </row>
        <row r="6873">
          <cell r="A6873">
            <v>50367</v>
          </cell>
          <cell r="B6873" t="str">
            <v>HYPERFLEX PU BEIGE</v>
          </cell>
          <cell r="C6873">
            <v>12.05</v>
          </cell>
        </row>
        <row r="6874">
          <cell r="A6874">
            <v>43479</v>
          </cell>
          <cell r="B6874" t="str">
            <v>MICRORESINA FLOOR KK</v>
          </cell>
          <cell r="C6874">
            <v>29.5</v>
          </cell>
        </row>
        <row r="6875">
          <cell r="A6875">
            <v>27563</v>
          </cell>
          <cell r="B6875" t="str">
            <v>KD SUP.PAINT I149003</v>
          </cell>
          <cell r="C6875">
            <v>14.540000000000001</v>
          </cell>
        </row>
        <row r="6876">
          <cell r="A6876">
            <v>20149</v>
          </cell>
          <cell r="B6876" t="str">
            <v>KK QUARZITE K011004</v>
          </cell>
          <cell r="C6876">
            <v>10.33</v>
          </cell>
        </row>
        <row r="6877">
          <cell r="A6877">
            <v>19790</v>
          </cell>
          <cell r="B6877" t="str">
            <v>PATINA KK 45 15KG</v>
          </cell>
          <cell r="C6877">
            <v>9.5</v>
          </cell>
        </row>
        <row r="6878">
          <cell r="A6878">
            <v>7046</v>
          </cell>
          <cell r="B6878" t="str">
            <v>BIO.SIL.PURO PIT.C30</v>
          </cell>
          <cell r="C6878">
            <v>16.940000000000001</v>
          </cell>
        </row>
        <row r="6879">
          <cell r="A6879">
            <v>18474</v>
          </cell>
          <cell r="B6879" t="str">
            <v>KK SILOX FINISH 1.2</v>
          </cell>
          <cell r="C6879">
            <v>6.74</v>
          </cell>
        </row>
        <row r="6880">
          <cell r="A6880">
            <v>42970</v>
          </cell>
          <cell r="B6880" t="str">
            <v>KK SILOX PIT.S017003</v>
          </cell>
          <cell r="C6880">
            <v>25.93</v>
          </cell>
        </row>
        <row r="6881">
          <cell r="A6881">
            <v>29867</v>
          </cell>
          <cell r="B6881" t="str">
            <v>KK KOMPACT FIN.K0350</v>
          </cell>
          <cell r="C6881">
            <v>4.5299999999999994</v>
          </cell>
        </row>
        <row r="6882">
          <cell r="A6882">
            <v>19719</v>
          </cell>
          <cell r="B6882" t="str">
            <v>KK KOMPACT FIN.K0510</v>
          </cell>
          <cell r="C6882">
            <v>4.96</v>
          </cell>
        </row>
        <row r="6883">
          <cell r="A6883">
            <v>12641</v>
          </cell>
          <cell r="B6883" t="str">
            <v>BIO.SIL.PURO 1,2 S04</v>
          </cell>
          <cell r="C6883">
            <v>6.87</v>
          </cell>
        </row>
        <row r="6884">
          <cell r="A6884">
            <v>45011</v>
          </cell>
          <cell r="B6884" t="str">
            <v>KK SILOX FINISH 1.5</v>
          </cell>
          <cell r="C6884">
            <v>7.94</v>
          </cell>
        </row>
        <row r="6885">
          <cell r="A6885">
            <v>30567</v>
          </cell>
          <cell r="B6885" t="str">
            <v>KK KOMPACT MED.K0330</v>
          </cell>
          <cell r="C6885">
            <v>4.0999999999999996</v>
          </cell>
        </row>
        <row r="6886">
          <cell r="A6886">
            <v>13686</v>
          </cell>
          <cell r="B6886" t="str">
            <v>BIO.SPATOLATO S00400</v>
          </cell>
          <cell r="C6886">
            <v>7.18</v>
          </cell>
        </row>
        <row r="6887">
          <cell r="A6887">
            <v>42466</v>
          </cell>
          <cell r="B6887" t="str">
            <v>WALLPAPER LIVING KK</v>
          </cell>
          <cell r="C6887">
            <v>12</v>
          </cell>
        </row>
        <row r="6888">
          <cell r="A6888">
            <v>32420</v>
          </cell>
          <cell r="B6888" t="str">
            <v>KK KOMPACT FIN.K0170</v>
          </cell>
          <cell r="C6888">
            <v>4.0999999999999996</v>
          </cell>
        </row>
        <row r="6889">
          <cell r="A6889">
            <v>44171</v>
          </cell>
          <cell r="B6889" t="str">
            <v>KK KOMPACT MED.S.SCU</v>
          </cell>
          <cell r="C6889">
            <v>5.17</v>
          </cell>
        </row>
        <row r="6890">
          <cell r="A6890">
            <v>24445</v>
          </cell>
          <cell r="B6890" t="str">
            <v>KK ECO ACR.FLEX 1,0</v>
          </cell>
          <cell r="C6890">
            <v>6.8400000000000007</v>
          </cell>
        </row>
        <row r="6891">
          <cell r="A6891">
            <v>2900</v>
          </cell>
          <cell r="B6891" t="str">
            <v>GEOLITE 40 25KG</v>
          </cell>
          <cell r="C6891">
            <v>1.34</v>
          </cell>
        </row>
        <row r="6892">
          <cell r="A6892">
            <v>46758</v>
          </cell>
          <cell r="B6892" t="str">
            <v>CEMENTORESINA 2 WR08</v>
          </cell>
          <cell r="C6892">
            <v>44</v>
          </cell>
        </row>
        <row r="6893">
          <cell r="A6893">
            <v>43702</v>
          </cell>
          <cell r="B6893" t="str">
            <v>MICRORESINA PARQUET</v>
          </cell>
          <cell r="C6893">
            <v>16</v>
          </cell>
        </row>
        <row r="6894">
          <cell r="A6894">
            <v>39065</v>
          </cell>
          <cell r="B6894" t="str">
            <v>MICRORESINA KK 65 1+</v>
          </cell>
          <cell r="C6894">
            <v>52.5</v>
          </cell>
        </row>
        <row r="6895">
          <cell r="A6895" t="str">
            <v>G0937</v>
          </cell>
          <cell r="B6895" t="str">
            <v>KCC CARD A5 KK99 (3</v>
          </cell>
          <cell r="C6895">
            <v>0.9</v>
          </cell>
        </row>
        <row r="6896">
          <cell r="A6896">
            <v>42095</v>
          </cell>
          <cell r="B6896" t="str">
            <v>OUTDOOR PAINT KK 95</v>
          </cell>
          <cell r="C6896">
            <v>19</v>
          </cell>
        </row>
        <row r="6897">
          <cell r="A6897">
            <v>6583</v>
          </cell>
          <cell r="B6897" t="str">
            <v>BIO.SPATOLATO 1001 5</v>
          </cell>
          <cell r="C6897">
            <v>5.7799999999999994</v>
          </cell>
        </row>
        <row r="6898">
          <cell r="A6898">
            <v>1455</v>
          </cell>
          <cell r="B6898" t="str">
            <v>BIO.SIL.PURO 1,0 K02</v>
          </cell>
          <cell r="C6898">
            <v>6.07</v>
          </cell>
        </row>
        <row r="6899">
          <cell r="A6899">
            <v>25102</v>
          </cell>
          <cell r="B6899" t="str">
            <v>KD COLOR BC GD 6X0,7</v>
          </cell>
          <cell r="C6899">
            <v>7.4099999999999993</v>
          </cell>
        </row>
        <row r="6900">
          <cell r="A6900">
            <v>42802</v>
          </cell>
          <cell r="B6900" t="str">
            <v>PATINA LIVING KK 2 M</v>
          </cell>
          <cell r="C6900">
            <v>33</v>
          </cell>
        </row>
        <row r="6901">
          <cell r="A6901">
            <v>18658</v>
          </cell>
          <cell r="B6901" t="str">
            <v>ABSOLUTE WR03 10L</v>
          </cell>
          <cell r="C6901">
            <v>11</v>
          </cell>
        </row>
        <row r="6902">
          <cell r="A6902" t="str">
            <v>G0942</v>
          </cell>
          <cell r="B6902" t="str">
            <v>KCC CARD A5 KK104 (3</v>
          </cell>
          <cell r="C6902">
            <v>0.9</v>
          </cell>
        </row>
        <row r="6903">
          <cell r="A6903">
            <v>37427</v>
          </cell>
          <cell r="B6903" t="str">
            <v>DECOR KK 27 10L.</v>
          </cell>
          <cell r="C6903">
            <v>19.5</v>
          </cell>
        </row>
        <row r="6904">
          <cell r="A6904">
            <v>37259</v>
          </cell>
          <cell r="B6904" t="str">
            <v>DECOR KK 59 4L.</v>
          </cell>
          <cell r="C6904">
            <v>22</v>
          </cell>
        </row>
        <row r="6905">
          <cell r="A6905">
            <v>33098</v>
          </cell>
          <cell r="B6905" t="str">
            <v>KK KOMPACT MED.K0580</v>
          </cell>
          <cell r="C6905">
            <v>4.0999999999999996</v>
          </cell>
        </row>
        <row r="6906">
          <cell r="A6906">
            <v>39164</v>
          </cell>
          <cell r="B6906" t="str">
            <v>STRIPE KK 14  10LT</v>
          </cell>
          <cell r="C6906">
            <v>16.5</v>
          </cell>
        </row>
        <row r="6907">
          <cell r="A6907">
            <v>38967</v>
          </cell>
          <cell r="B6907" t="str">
            <v>STRIPE KK 142  4L</v>
          </cell>
          <cell r="C6907">
            <v>19</v>
          </cell>
        </row>
        <row r="6908">
          <cell r="A6908">
            <v>32036</v>
          </cell>
          <cell r="B6908" t="str">
            <v>KK KOMPACT PITT.S006</v>
          </cell>
          <cell r="C6908">
            <v>15.219999999999999</v>
          </cell>
        </row>
        <row r="6909">
          <cell r="A6909">
            <v>24470</v>
          </cell>
          <cell r="B6909" t="str">
            <v>KK ECO ACR.FLEX 1,0</v>
          </cell>
          <cell r="C6909">
            <v>6.8400000000000007</v>
          </cell>
        </row>
        <row r="6910">
          <cell r="A6910">
            <v>4219</v>
          </cell>
          <cell r="B6910" t="str">
            <v>BIO.INTONAC.0,5 S023</v>
          </cell>
          <cell r="C6910">
            <v>2.8600000000000003</v>
          </cell>
        </row>
        <row r="6911">
          <cell r="A6911">
            <v>41401</v>
          </cell>
          <cell r="B6911" t="str">
            <v>OUTDOOR PAINT KK 1 4</v>
          </cell>
          <cell r="C6911">
            <v>22</v>
          </cell>
        </row>
        <row r="6912">
          <cell r="A6912">
            <v>38263</v>
          </cell>
          <cell r="B6912" t="str">
            <v>ABSOLUTE KK 63 10L</v>
          </cell>
          <cell r="C6912">
            <v>10.5</v>
          </cell>
        </row>
        <row r="6913">
          <cell r="A6913">
            <v>34749</v>
          </cell>
          <cell r="B6913" t="str">
            <v>KK QUARZITE C3015  4</v>
          </cell>
          <cell r="C6913">
            <v>13.219999999999999</v>
          </cell>
        </row>
        <row r="6914">
          <cell r="A6914">
            <v>24444</v>
          </cell>
          <cell r="B6914" t="str">
            <v>KK ECO ACR.FLEX 1,0</v>
          </cell>
          <cell r="C6914">
            <v>6.8400000000000007</v>
          </cell>
        </row>
        <row r="6915">
          <cell r="A6915">
            <v>43966</v>
          </cell>
          <cell r="B6915" t="str">
            <v>KK SILOX PIT.S.SCUD.</v>
          </cell>
          <cell r="C6915">
            <v>27.160000000000004</v>
          </cell>
        </row>
        <row r="6916">
          <cell r="A6916">
            <v>42860</v>
          </cell>
          <cell r="B6916" t="str">
            <v>PATINA LIVING KK 60</v>
          </cell>
          <cell r="C6916">
            <v>33</v>
          </cell>
        </row>
        <row r="6917">
          <cell r="A6917">
            <v>42696</v>
          </cell>
          <cell r="B6917" t="str">
            <v>PATINA KK 96 MQ</v>
          </cell>
          <cell r="C6917">
            <v>49.5</v>
          </cell>
        </row>
        <row r="6918">
          <cell r="A6918">
            <v>19795</v>
          </cell>
          <cell r="B6918" t="str">
            <v>PATINA KK 50 15KG</v>
          </cell>
          <cell r="C6918">
            <v>9.5</v>
          </cell>
        </row>
        <row r="6919">
          <cell r="A6919">
            <v>39869</v>
          </cell>
          <cell r="B6919" t="str">
            <v>WALLCRETE KK 69 MQ</v>
          </cell>
          <cell r="C6919">
            <v>48.5</v>
          </cell>
        </row>
        <row r="6920">
          <cell r="A6920">
            <v>35759</v>
          </cell>
          <cell r="B6920" t="str">
            <v>MICRORESINA ZERO KK</v>
          </cell>
          <cell r="C6920">
            <v>42</v>
          </cell>
        </row>
        <row r="6921">
          <cell r="A6921">
            <v>37458</v>
          </cell>
          <cell r="B6921" t="str">
            <v>DECOR KK 58 10L.</v>
          </cell>
          <cell r="C6921">
            <v>20</v>
          </cell>
        </row>
        <row r="6922">
          <cell r="A6922">
            <v>31671</v>
          </cell>
          <cell r="B6922" t="str">
            <v>KK KOMPACT FIN.C3007</v>
          </cell>
          <cell r="C6922">
            <v>4.0999999999999996</v>
          </cell>
        </row>
        <row r="6923">
          <cell r="A6923">
            <v>7355</v>
          </cell>
          <cell r="B6923" t="str">
            <v>BIO.TINTEGGIO C3039</v>
          </cell>
          <cell r="C6923">
            <v>8.120000000000001</v>
          </cell>
        </row>
        <row r="6924">
          <cell r="A6924">
            <v>6554</v>
          </cell>
          <cell r="B6924" t="str">
            <v>AQUAL.LUC.MB GD 6X0,</v>
          </cell>
          <cell r="C6924">
            <v>29.68</v>
          </cell>
        </row>
        <row r="6925">
          <cell r="A6925">
            <v>39903</v>
          </cell>
          <cell r="B6925" t="str">
            <v>WALLCRETE KK 103 MQ</v>
          </cell>
          <cell r="C6925">
            <v>48.5</v>
          </cell>
        </row>
        <row r="6926">
          <cell r="A6926">
            <v>38720</v>
          </cell>
          <cell r="B6926" t="str">
            <v>CEMENTORESINA 1 KK12</v>
          </cell>
          <cell r="C6926">
            <v>44</v>
          </cell>
        </row>
        <row r="6927">
          <cell r="A6927">
            <v>19221</v>
          </cell>
          <cell r="B6927" t="str">
            <v>KK ECO KOMPACT 2.0 S</v>
          </cell>
          <cell r="C6927">
            <v>4.2299999999999995</v>
          </cell>
        </row>
        <row r="6928">
          <cell r="A6928">
            <v>42658</v>
          </cell>
          <cell r="B6928" t="str">
            <v>PATINA KK 58 MQ</v>
          </cell>
          <cell r="C6928">
            <v>48.5</v>
          </cell>
        </row>
        <row r="6929">
          <cell r="A6929">
            <v>44593</v>
          </cell>
          <cell r="B6929" t="str">
            <v>KK SILOX FINISH 1.2</v>
          </cell>
          <cell r="C6929">
            <v>7.94</v>
          </cell>
        </row>
        <row r="6930">
          <cell r="A6930">
            <v>41636</v>
          </cell>
          <cell r="B6930" t="str">
            <v>WALLCRETE LIVING KK</v>
          </cell>
          <cell r="C6930">
            <v>33</v>
          </cell>
        </row>
        <row r="6931">
          <cell r="A6931">
            <v>8839</v>
          </cell>
          <cell r="B6931" t="str">
            <v>KLIMA AIRPLUS 1000X5</v>
          </cell>
          <cell r="C6931">
            <v>13.375999999999999</v>
          </cell>
        </row>
        <row r="6932">
          <cell r="A6932">
            <v>2613</v>
          </cell>
          <cell r="B6932" t="str">
            <v>GIUNTO DILAT.FACCIAT</v>
          </cell>
          <cell r="C6932">
            <v>13.058000000000002</v>
          </cell>
        </row>
        <row r="6933">
          <cell r="A6933" t="str">
            <v>001DD</v>
          </cell>
          <cell r="B6933" t="str">
            <v>EXENCE PAINT WHITE B</v>
          </cell>
          <cell r="C6933">
            <v>10</v>
          </cell>
        </row>
        <row r="6934">
          <cell r="A6934">
            <v>45835</v>
          </cell>
          <cell r="B6934" t="str">
            <v>KK SILOX FINISH 1.5</v>
          </cell>
          <cell r="C6934">
            <v>6.74</v>
          </cell>
        </row>
        <row r="6935">
          <cell r="A6935">
            <v>44936</v>
          </cell>
          <cell r="B6935" t="str">
            <v>CEMENTORESINA R11 KK</v>
          </cell>
          <cell r="C6935">
            <v>80</v>
          </cell>
        </row>
        <row r="6936">
          <cell r="A6936">
            <v>44278</v>
          </cell>
          <cell r="B6936" t="str">
            <v>CEMENTORESINA WALL K</v>
          </cell>
          <cell r="C6936">
            <v>60</v>
          </cell>
        </row>
        <row r="6937">
          <cell r="A6937">
            <v>39987</v>
          </cell>
          <cell r="B6937" t="str">
            <v>OUTDOOR PAINT WR08 4</v>
          </cell>
          <cell r="C6937">
            <v>22</v>
          </cell>
        </row>
        <row r="6938">
          <cell r="A6938">
            <v>35104</v>
          </cell>
          <cell r="B6938" t="str">
            <v>KK KOMPACT PITT.K061</v>
          </cell>
          <cell r="C6938">
            <v>15.219999999999999</v>
          </cell>
        </row>
        <row r="6939">
          <cell r="A6939">
            <v>29876</v>
          </cell>
          <cell r="B6939" t="str">
            <v>KK KOMPACT FIN.K0440</v>
          </cell>
          <cell r="C6939">
            <v>4.96</v>
          </cell>
        </row>
        <row r="6940">
          <cell r="A6940">
            <v>29353</v>
          </cell>
          <cell r="B6940" t="str">
            <v>KD SUP.PAINT I175001</v>
          </cell>
          <cell r="C6940">
            <v>14.540000000000001</v>
          </cell>
        </row>
        <row r="6941">
          <cell r="A6941">
            <v>11847</v>
          </cell>
          <cell r="B6941" t="str">
            <v>BIO.MARMORINO C3031</v>
          </cell>
          <cell r="C6941">
            <v>4.4700000000000006</v>
          </cell>
        </row>
        <row r="6942">
          <cell r="A6942">
            <v>43219</v>
          </cell>
          <cell r="B6942" t="str">
            <v>STRIPE LIVING KK 19</v>
          </cell>
          <cell r="C6942">
            <v>25.5</v>
          </cell>
        </row>
        <row r="6943">
          <cell r="A6943">
            <v>37087</v>
          </cell>
          <cell r="B6943" t="str">
            <v>DECOR KK 87 1,5L</v>
          </cell>
          <cell r="C6943">
            <v>27</v>
          </cell>
        </row>
        <row r="6944">
          <cell r="A6944">
            <v>19296</v>
          </cell>
          <cell r="B6944" t="str">
            <v>KK ECO SILICATO DI E</v>
          </cell>
          <cell r="C6944">
            <v>30.660000000000004</v>
          </cell>
        </row>
        <row r="6945">
          <cell r="A6945">
            <v>7878</v>
          </cell>
          <cell r="B6945" t="str">
            <v>AQUAL.SAT.BLU SCURO</v>
          </cell>
          <cell r="C6945">
            <v>30.78</v>
          </cell>
        </row>
        <row r="6946">
          <cell r="A6946">
            <v>44597</v>
          </cell>
          <cell r="B6946" t="str">
            <v>KK SILOX FINISH 1.2</v>
          </cell>
          <cell r="C6946">
            <v>7.94</v>
          </cell>
        </row>
        <row r="6947">
          <cell r="A6947">
            <v>6743</v>
          </cell>
          <cell r="B6947" t="str">
            <v>BIO.TINTEGGIO C3055</v>
          </cell>
          <cell r="C6947">
            <v>8.74</v>
          </cell>
        </row>
        <row r="6948">
          <cell r="A6948">
            <v>50906</v>
          </cell>
          <cell r="B6948" t="str">
            <v>SILICONE COLOR KK 8</v>
          </cell>
          <cell r="C6948">
            <v>15.7</v>
          </cell>
        </row>
        <row r="6949">
          <cell r="A6949">
            <v>45167</v>
          </cell>
          <cell r="B6949" t="str">
            <v>KK ACRIL.FLEX S.SCUD</v>
          </cell>
          <cell r="C6949">
            <v>25.36</v>
          </cell>
        </row>
        <row r="6950">
          <cell r="A6950">
            <v>39847</v>
          </cell>
          <cell r="B6950" t="str">
            <v>WALLCRETE KK 47 MQ</v>
          </cell>
          <cell r="C6950">
            <v>48.5</v>
          </cell>
        </row>
        <row r="6951">
          <cell r="A6951">
            <v>24295</v>
          </cell>
          <cell r="B6951" t="str">
            <v>KK ACRIL.FLEX K15000</v>
          </cell>
          <cell r="C6951">
            <v>22.15</v>
          </cell>
        </row>
        <row r="6952">
          <cell r="A6952">
            <v>49043</v>
          </cell>
          <cell r="B6952" t="str">
            <v>FELPA CAPP. BLACK SI</v>
          </cell>
          <cell r="C6952">
            <v>16.600000000000001</v>
          </cell>
        </row>
        <row r="6953">
          <cell r="A6953">
            <v>46337</v>
          </cell>
          <cell r="B6953" t="str">
            <v>CEMENTORESINA 1 KK13</v>
          </cell>
          <cell r="C6953">
            <v>44</v>
          </cell>
        </row>
        <row r="6954">
          <cell r="A6954">
            <v>43335</v>
          </cell>
          <cell r="B6954" t="str">
            <v>STRIPE LIVING KK 135</v>
          </cell>
          <cell r="C6954">
            <v>26.5</v>
          </cell>
        </row>
        <row r="6955">
          <cell r="A6955">
            <v>21580</v>
          </cell>
          <cell r="B6955" t="str">
            <v>KK SILOX PIT.K020002</v>
          </cell>
          <cell r="C6955">
            <v>21.96</v>
          </cell>
        </row>
        <row r="6956">
          <cell r="A6956">
            <v>20044</v>
          </cell>
          <cell r="B6956" t="str">
            <v>KK QUARZITE K026009</v>
          </cell>
          <cell r="C6956">
            <v>12.190000000000001</v>
          </cell>
        </row>
        <row r="6957">
          <cell r="A6957">
            <v>11808</v>
          </cell>
          <cell r="B6957" t="str">
            <v>BIO.INTONAC.0,5 C305</v>
          </cell>
          <cell r="C6957">
            <v>2.8600000000000003</v>
          </cell>
        </row>
        <row r="6958">
          <cell r="A6958">
            <v>18642</v>
          </cell>
          <cell r="B6958" t="str">
            <v>DECOR WR04  10L</v>
          </cell>
          <cell r="C6958">
            <v>19.5</v>
          </cell>
        </row>
        <row r="6959">
          <cell r="A6959" t="str">
            <v>G1094</v>
          </cell>
          <cell r="B6959" t="str">
            <v>KCC QUADERNO MICRORE</v>
          </cell>
          <cell r="C6959">
            <v>29.2</v>
          </cell>
        </row>
        <row r="6960">
          <cell r="A6960">
            <v>45307</v>
          </cell>
          <cell r="B6960" t="str">
            <v>SIS.MI.C.A FACCIATA</v>
          </cell>
          <cell r="C6960">
            <v>1838</v>
          </cell>
        </row>
        <row r="6961">
          <cell r="A6961">
            <v>39097</v>
          </cell>
          <cell r="B6961" t="str">
            <v>MICRORESINA KK 97 1+</v>
          </cell>
          <cell r="C6961">
            <v>54</v>
          </cell>
        </row>
        <row r="6962">
          <cell r="A6962">
            <v>13195</v>
          </cell>
          <cell r="B6962" t="str">
            <v>ELASTIK ECO 20KG</v>
          </cell>
          <cell r="C6962">
            <v>7.07</v>
          </cell>
        </row>
        <row r="6963">
          <cell r="A6963">
            <v>42463</v>
          </cell>
          <cell r="B6963" t="str">
            <v>WALLPAPER LIVING KK</v>
          </cell>
          <cell r="C6963">
            <v>12</v>
          </cell>
        </row>
        <row r="6964">
          <cell r="A6964">
            <v>37488</v>
          </cell>
          <cell r="B6964" t="str">
            <v>DECOR KK 88 10L.</v>
          </cell>
          <cell r="C6964">
            <v>21.5</v>
          </cell>
        </row>
        <row r="6965">
          <cell r="A6965">
            <v>42867</v>
          </cell>
          <cell r="B6965" t="str">
            <v>PATINA LIVING KK 67</v>
          </cell>
          <cell r="C6965">
            <v>32</v>
          </cell>
        </row>
        <row r="6966">
          <cell r="A6966">
            <v>29176</v>
          </cell>
          <cell r="B6966" t="str">
            <v>KD SUP.PAINT I004003</v>
          </cell>
          <cell r="C6966">
            <v>12.6</v>
          </cell>
        </row>
        <row r="6967">
          <cell r="A6967">
            <v>38310</v>
          </cell>
          <cell r="B6967" t="str">
            <v>ABSOLUTE KK 110 10L</v>
          </cell>
          <cell r="C6967">
            <v>11</v>
          </cell>
        </row>
        <row r="6968">
          <cell r="A6968">
            <v>38147</v>
          </cell>
          <cell r="B6968" t="str">
            <v>ABSOLUTE KK 147 4L</v>
          </cell>
          <cell r="C6968">
            <v>13</v>
          </cell>
        </row>
        <row r="6969">
          <cell r="A6969">
            <v>20224</v>
          </cell>
          <cell r="B6969" t="str">
            <v>KK QUARZITE K067009</v>
          </cell>
          <cell r="C6969">
            <v>11.36</v>
          </cell>
        </row>
        <row r="6970">
          <cell r="A6970">
            <v>3383</v>
          </cell>
          <cell r="B6970" t="str">
            <v>BIO.SIL.PURO 1,0 K02</v>
          </cell>
          <cell r="C6970">
            <v>6.07</v>
          </cell>
        </row>
        <row r="6971">
          <cell r="A6971">
            <v>29814</v>
          </cell>
          <cell r="B6971" t="str">
            <v>KK KOMPACT FIN.K0800</v>
          </cell>
          <cell r="C6971">
            <v>4.0999999999999996</v>
          </cell>
        </row>
        <row r="6972">
          <cell r="A6972">
            <v>27781</v>
          </cell>
          <cell r="B6972" t="str">
            <v>KK SILOX PIT.K001009</v>
          </cell>
          <cell r="C6972">
            <v>23.73</v>
          </cell>
        </row>
        <row r="6973">
          <cell r="A6973">
            <v>12717</v>
          </cell>
          <cell r="B6973" t="str">
            <v>BIO.SIL.PURO 1,5 S05</v>
          </cell>
          <cell r="C6973">
            <v>6.07</v>
          </cell>
        </row>
        <row r="6974">
          <cell r="A6974">
            <v>43449</v>
          </cell>
          <cell r="B6974" t="str">
            <v>MICRORESINA FLOOR KK</v>
          </cell>
          <cell r="C6974">
            <v>30.5</v>
          </cell>
        </row>
        <row r="6975">
          <cell r="A6975">
            <v>38064</v>
          </cell>
          <cell r="B6975" t="str">
            <v>ABSOLUTE KK 64 4L</v>
          </cell>
          <cell r="C6975">
            <v>12.5</v>
          </cell>
        </row>
        <row r="6976">
          <cell r="A6976">
            <v>33416</v>
          </cell>
          <cell r="B6976" t="str">
            <v>KK ECO SIL.VELAT.K05</v>
          </cell>
          <cell r="C6976">
            <v>34</v>
          </cell>
        </row>
        <row r="6977">
          <cell r="A6977">
            <v>13802</v>
          </cell>
          <cell r="B6977" t="str">
            <v>BIO.TINTEGGIO S03200</v>
          </cell>
          <cell r="C6977">
            <v>8.120000000000001</v>
          </cell>
        </row>
        <row r="6978">
          <cell r="A6978">
            <v>6969</v>
          </cell>
          <cell r="B6978" t="str">
            <v>BIO.SIL.PURO 1,2 K08</v>
          </cell>
          <cell r="C6978">
            <v>6.07</v>
          </cell>
        </row>
        <row r="6979">
          <cell r="A6979">
            <v>44035</v>
          </cell>
          <cell r="B6979" t="str">
            <v>CEMENTORESINA KK 35</v>
          </cell>
          <cell r="C6979">
            <v>60</v>
          </cell>
        </row>
        <row r="6980">
          <cell r="A6980">
            <v>38585</v>
          </cell>
          <cell r="B6980" t="str">
            <v>STRIPE KK 60  4L</v>
          </cell>
          <cell r="C6980">
            <v>18.5</v>
          </cell>
        </row>
        <row r="6981">
          <cell r="A6981">
            <v>21788</v>
          </cell>
          <cell r="B6981" t="str">
            <v>KK SILOX FINISH 0,7</v>
          </cell>
          <cell r="C6981">
            <v>6.74</v>
          </cell>
        </row>
        <row r="6982">
          <cell r="A6982">
            <v>17494</v>
          </cell>
          <cell r="B6982" t="str">
            <v>R3 PLUS 24X750G</v>
          </cell>
          <cell r="C6982">
            <v>9.91</v>
          </cell>
        </row>
        <row r="6983">
          <cell r="A6983">
            <v>38876</v>
          </cell>
          <cell r="B6983" t="str">
            <v>CEMENTORESINA 2 KK76</v>
          </cell>
          <cell r="C6983">
            <v>44</v>
          </cell>
        </row>
        <row r="6984">
          <cell r="A6984">
            <v>43743</v>
          </cell>
          <cell r="B6984" t="str">
            <v>MICRORESINA PARQUET</v>
          </cell>
          <cell r="C6984">
            <v>18</v>
          </cell>
        </row>
        <row r="6985">
          <cell r="A6985">
            <v>39961</v>
          </cell>
          <cell r="B6985" t="str">
            <v>BIO.SIL.PURO PIT.K00</v>
          </cell>
          <cell r="C6985">
            <v>17.98</v>
          </cell>
        </row>
        <row r="6986">
          <cell r="A6986">
            <v>36557</v>
          </cell>
          <cell r="B6986" t="str">
            <v>KK ACRIL.FLEX S01700</v>
          </cell>
          <cell r="C6986">
            <v>20.94</v>
          </cell>
        </row>
        <row r="6987">
          <cell r="A6987">
            <v>8497</v>
          </cell>
          <cell r="B6987" t="str">
            <v>FACTORY COLWET EP A</v>
          </cell>
          <cell r="C6987">
            <v>18.89</v>
          </cell>
        </row>
        <row r="6988">
          <cell r="A6988">
            <v>34426</v>
          </cell>
          <cell r="B6988" t="str">
            <v>KK KOMPACT PITT.C304</v>
          </cell>
          <cell r="C6988">
            <v>18.54</v>
          </cell>
        </row>
        <row r="6989">
          <cell r="A6989">
            <v>24526</v>
          </cell>
          <cell r="B6989" t="str">
            <v>KK ECO ACR.FLEX 1,0</v>
          </cell>
          <cell r="C6989">
            <v>6.8400000000000007</v>
          </cell>
        </row>
        <row r="6990">
          <cell r="A6990">
            <v>2787</v>
          </cell>
          <cell r="B6990" t="str">
            <v>BIO.MARMORINO S04600</v>
          </cell>
          <cell r="C6990">
            <v>4.4700000000000006</v>
          </cell>
        </row>
        <row r="6991">
          <cell r="A6991">
            <v>19329</v>
          </cell>
          <cell r="B6991" t="str">
            <v>KK ACRILEX FINISH 1.</v>
          </cell>
          <cell r="C6991">
            <v>3.38</v>
          </cell>
        </row>
        <row r="6992">
          <cell r="A6992">
            <v>7923</v>
          </cell>
          <cell r="B6992" t="str">
            <v>BIO.SIL.PURO 1,5 K04</v>
          </cell>
          <cell r="C6992">
            <v>6.42</v>
          </cell>
        </row>
        <row r="6993">
          <cell r="A6993">
            <v>6890</v>
          </cell>
          <cell r="B6993" t="str">
            <v>GEOLITE MICROSIL.S03</v>
          </cell>
          <cell r="C6993">
            <v>16.690000000000001</v>
          </cell>
        </row>
        <row r="6994">
          <cell r="A6994">
            <v>18774</v>
          </cell>
          <cell r="B6994" t="str">
            <v>KK ACRILEX FINISH 1.</v>
          </cell>
          <cell r="C6994">
            <v>3.38</v>
          </cell>
        </row>
        <row r="6995">
          <cell r="A6995">
            <v>7730</v>
          </cell>
          <cell r="B6995" t="str">
            <v>AQUAL.LUC.GRIGIO FER</v>
          </cell>
          <cell r="C6995">
            <v>30.78</v>
          </cell>
        </row>
        <row r="6996">
          <cell r="A6996" t="str">
            <v>001GX</v>
          </cell>
          <cell r="B6996" t="str">
            <v>KK ACRILEX FINISH 1.</v>
          </cell>
          <cell r="C6996">
            <v>6.2200000000000006</v>
          </cell>
        </row>
        <row r="6997">
          <cell r="A6997">
            <v>74355</v>
          </cell>
          <cell r="B6997" t="str">
            <v>FUGABELLA COLOR 24 2</v>
          </cell>
          <cell r="C6997">
            <v>3.66</v>
          </cell>
        </row>
        <row r="6998">
          <cell r="A6998">
            <v>43657</v>
          </cell>
          <cell r="B6998" t="str">
            <v>MICRORESINA PARQUET</v>
          </cell>
          <cell r="C6998">
            <v>18</v>
          </cell>
        </row>
        <row r="6999">
          <cell r="A6999">
            <v>12644</v>
          </cell>
          <cell r="B6999" t="str">
            <v>BIO.SIL.PURO 1,2 S05</v>
          </cell>
          <cell r="C6999">
            <v>6.07</v>
          </cell>
        </row>
        <row r="7000">
          <cell r="A7000">
            <v>31455</v>
          </cell>
          <cell r="B7000" t="str">
            <v>KK KOMPACT PITT.1001</v>
          </cell>
          <cell r="C7000">
            <v>12.969999999999999</v>
          </cell>
        </row>
        <row r="7001">
          <cell r="A7001">
            <v>35916</v>
          </cell>
          <cell r="B7001" t="str">
            <v>MICRORESINA ZERO KK</v>
          </cell>
          <cell r="C7001">
            <v>45</v>
          </cell>
        </row>
        <row r="7002">
          <cell r="A7002">
            <v>44086</v>
          </cell>
          <cell r="B7002" t="str">
            <v>CEMENTORESINA KK 86</v>
          </cell>
          <cell r="C7002">
            <v>60</v>
          </cell>
        </row>
        <row r="7003">
          <cell r="A7003">
            <v>30247</v>
          </cell>
          <cell r="B7003" t="str">
            <v>KK KOMPACT MED.K0590</v>
          </cell>
          <cell r="C7003">
            <v>4.0999999999999996</v>
          </cell>
        </row>
        <row r="7004">
          <cell r="A7004">
            <v>7312</v>
          </cell>
          <cell r="B7004" t="str">
            <v>BIO.INTONAC.0,5 S035</v>
          </cell>
          <cell r="C7004">
            <v>2.8600000000000003</v>
          </cell>
        </row>
        <row r="7005">
          <cell r="A7005">
            <v>6758</v>
          </cell>
          <cell r="B7005" t="str">
            <v>GEOLITE MICROSIL.K02</v>
          </cell>
          <cell r="C7005">
            <v>16.690000000000001</v>
          </cell>
        </row>
        <row r="7006">
          <cell r="A7006">
            <v>1837</v>
          </cell>
          <cell r="B7006" t="str">
            <v>FACTORY BASE EP B 5K</v>
          </cell>
          <cell r="C7006">
            <v>47.92</v>
          </cell>
        </row>
        <row r="7007">
          <cell r="A7007">
            <v>41202</v>
          </cell>
          <cell r="B7007" t="str">
            <v>KK ACRIL.FLEX S04600</v>
          </cell>
          <cell r="C7007">
            <v>20.94</v>
          </cell>
        </row>
        <row r="7008">
          <cell r="A7008">
            <v>38319</v>
          </cell>
          <cell r="B7008" t="str">
            <v>ABSOLUTE KK 119 10L</v>
          </cell>
          <cell r="C7008">
            <v>11</v>
          </cell>
        </row>
        <row r="7009">
          <cell r="A7009">
            <v>37450</v>
          </cell>
          <cell r="B7009" t="str">
            <v>DECOR KK 50 10L.</v>
          </cell>
          <cell r="C7009">
            <v>20</v>
          </cell>
        </row>
        <row r="7010">
          <cell r="A7010">
            <v>14621</v>
          </cell>
          <cell r="B7010" t="str">
            <v>BIO.SIL.PURO 1,0 K00</v>
          </cell>
          <cell r="C7010">
            <v>6.07</v>
          </cell>
        </row>
        <row r="7011">
          <cell r="A7011">
            <v>140</v>
          </cell>
          <cell r="B7011" t="str">
            <v>KOMPACT FINISH MED.0</v>
          </cell>
          <cell r="C7011">
            <v>5.57</v>
          </cell>
        </row>
        <row r="7012">
          <cell r="A7012">
            <v>43065</v>
          </cell>
          <cell r="B7012" t="str">
            <v>OUTDOOR PLASTER KK 6</v>
          </cell>
          <cell r="C7012">
            <v>4.5</v>
          </cell>
        </row>
        <row r="7013">
          <cell r="A7013">
            <v>46670</v>
          </cell>
          <cell r="B7013" t="str">
            <v>CEMENTORESINA 2 KK70</v>
          </cell>
          <cell r="C7013">
            <v>44</v>
          </cell>
        </row>
        <row r="7014">
          <cell r="A7014">
            <v>31056</v>
          </cell>
          <cell r="B7014" t="str">
            <v>KK KOMPACT MED.K0990</v>
          </cell>
          <cell r="C7014">
            <v>4.0999999999999996</v>
          </cell>
        </row>
        <row r="7015">
          <cell r="A7015">
            <v>44604</v>
          </cell>
          <cell r="B7015" t="str">
            <v>CEMENTORESINA WALL K</v>
          </cell>
          <cell r="C7015">
            <v>44</v>
          </cell>
        </row>
        <row r="7016">
          <cell r="A7016">
            <v>45310</v>
          </cell>
          <cell r="B7016" t="str">
            <v>SIS.MI.C.A MISURE AN</v>
          </cell>
          <cell r="C7016">
            <v>156</v>
          </cell>
        </row>
        <row r="7017">
          <cell r="A7017">
            <v>42717</v>
          </cell>
          <cell r="B7017" t="str">
            <v>PATINA KK 117 MQ</v>
          </cell>
          <cell r="C7017">
            <v>49.5</v>
          </cell>
        </row>
        <row r="7018">
          <cell r="A7018">
            <v>38522</v>
          </cell>
          <cell r="B7018" t="str">
            <v>INVISIBILE 5X2,4M KK</v>
          </cell>
          <cell r="C7018">
            <v>9.5</v>
          </cell>
        </row>
        <row r="7019">
          <cell r="A7019">
            <v>26431</v>
          </cell>
          <cell r="B7019" t="str">
            <v>KK SILOX FINISH 0,7</v>
          </cell>
          <cell r="C7019">
            <v>6.74</v>
          </cell>
        </row>
        <row r="7020">
          <cell r="A7020">
            <v>38694</v>
          </cell>
          <cell r="B7020" t="str">
            <v>CEMENTORESINA 1 KK94</v>
          </cell>
          <cell r="C7020">
            <v>44</v>
          </cell>
        </row>
        <row r="7021">
          <cell r="A7021">
            <v>7338</v>
          </cell>
          <cell r="B7021" t="str">
            <v>BIO.SIL.PURO 1,0 K02</v>
          </cell>
          <cell r="C7021">
            <v>6.07</v>
          </cell>
        </row>
        <row r="7022">
          <cell r="A7022">
            <v>44234</v>
          </cell>
          <cell r="B7022" t="str">
            <v>CEMENTORESINA WALL K</v>
          </cell>
          <cell r="C7022">
            <v>60</v>
          </cell>
        </row>
        <row r="7023">
          <cell r="A7023">
            <v>30746</v>
          </cell>
          <cell r="B7023" t="str">
            <v>KD SUP.PAINT I136006</v>
          </cell>
          <cell r="C7023">
            <v>14.540000000000001</v>
          </cell>
        </row>
        <row r="7024">
          <cell r="A7024">
            <v>11661</v>
          </cell>
          <cell r="B7024" t="str">
            <v>BIO.INTONAC.1,2 C302</v>
          </cell>
          <cell r="C7024">
            <v>2.8600000000000003</v>
          </cell>
        </row>
        <row r="7025">
          <cell r="A7025">
            <v>38289</v>
          </cell>
          <cell r="B7025" t="str">
            <v>ABSOLUTE KK 89 10L</v>
          </cell>
          <cell r="C7025">
            <v>11</v>
          </cell>
        </row>
        <row r="7026">
          <cell r="A7026">
            <v>44080</v>
          </cell>
          <cell r="B7026" t="str">
            <v>CEMENTORESINA KK 80</v>
          </cell>
          <cell r="C7026">
            <v>60</v>
          </cell>
        </row>
        <row r="7027">
          <cell r="A7027">
            <v>26388</v>
          </cell>
          <cell r="B7027" t="str">
            <v>KK SILOX PIT.K051007</v>
          </cell>
          <cell r="C7027">
            <v>25.93</v>
          </cell>
        </row>
        <row r="7028">
          <cell r="A7028">
            <v>21635</v>
          </cell>
          <cell r="B7028" t="str">
            <v>KK SILOX PIT.K052007</v>
          </cell>
          <cell r="C7028">
            <v>24.15</v>
          </cell>
        </row>
        <row r="7029">
          <cell r="A7029">
            <v>12450</v>
          </cell>
          <cell r="B7029" t="str">
            <v>BIO.SILICATO FONDO F</v>
          </cell>
          <cell r="C7029">
            <v>13.38</v>
          </cell>
        </row>
        <row r="7030">
          <cell r="A7030">
            <v>45101</v>
          </cell>
          <cell r="B7030" t="str">
            <v>KK ACRIL.FLEX S.SCUD</v>
          </cell>
          <cell r="C7030">
            <v>25.36</v>
          </cell>
        </row>
        <row r="7031">
          <cell r="A7031">
            <v>33335</v>
          </cell>
          <cell r="B7031" t="str">
            <v>KK ACRIL.FLEX S05100</v>
          </cell>
          <cell r="C7031">
            <v>22.15</v>
          </cell>
        </row>
        <row r="7032">
          <cell r="A7032">
            <v>14844</v>
          </cell>
          <cell r="B7032" t="str">
            <v>BIO.INTONAC.0,7 K007</v>
          </cell>
          <cell r="C7032">
            <v>2.8600000000000003</v>
          </cell>
        </row>
        <row r="7033">
          <cell r="A7033">
            <v>11815</v>
          </cell>
          <cell r="B7033" t="str">
            <v>BIO.INTONAC.0,5 C306</v>
          </cell>
          <cell r="C7033">
            <v>3.04</v>
          </cell>
        </row>
        <row r="7034">
          <cell r="A7034" t="str">
            <v>0004B</v>
          </cell>
          <cell r="B7034" t="str">
            <v>FUGALITE COLOR KK 15</v>
          </cell>
          <cell r="C7034">
            <v>18</v>
          </cell>
        </row>
        <row r="7035">
          <cell r="A7035">
            <v>43506</v>
          </cell>
          <cell r="B7035" t="str">
            <v>MICRORESINA FLOOR KK</v>
          </cell>
          <cell r="C7035">
            <v>29.5</v>
          </cell>
        </row>
        <row r="7036">
          <cell r="A7036">
            <v>42712</v>
          </cell>
          <cell r="B7036" t="str">
            <v>PATINA KK 112 MQ</v>
          </cell>
          <cell r="C7036">
            <v>48.5</v>
          </cell>
        </row>
        <row r="7037">
          <cell r="A7037">
            <v>38422</v>
          </cell>
          <cell r="B7037" t="str">
            <v>INVISIBILE 5X2,4M KK</v>
          </cell>
          <cell r="C7037">
            <v>9.5</v>
          </cell>
        </row>
        <row r="7038">
          <cell r="A7038">
            <v>38070</v>
          </cell>
          <cell r="B7038" t="str">
            <v>ABSOLUTE KK 70 4L</v>
          </cell>
          <cell r="C7038">
            <v>14</v>
          </cell>
        </row>
        <row r="7039">
          <cell r="A7039">
            <v>11866</v>
          </cell>
          <cell r="B7039" t="str">
            <v>BIO.MARMORINO C3050</v>
          </cell>
          <cell r="C7039">
            <v>4.3</v>
          </cell>
        </row>
        <row r="7040">
          <cell r="A7040">
            <v>42228</v>
          </cell>
          <cell r="B7040" t="str">
            <v>WALLPAPER KK 28 MQ</v>
          </cell>
          <cell r="C7040">
            <v>32.5</v>
          </cell>
        </row>
        <row r="7041">
          <cell r="A7041">
            <v>38005</v>
          </cell>
          <cell r="B7041" t="str">
            <v>ABSOLUTE KK 5 4L</v>
          </cell>
          <cell r="C7041">
            <v>12.5</v>
          </cell>
        </row>
        <row r="7042">
          <cell r="A7042">
            <v>37037</v>
          </cell>
          <cell r="B7042" t="str">
            <v>DECOR KK 37 1,5L</v>
          </cell>
          <cell r="C7042">
            <v>36</v>
          </cell>
        </row>
        <row r="7043">
          <cell r="A7043">
            <v>34664</v>
          </cell>
          <cell r="B7043" t="str">
            <v>KD SUP.PAINT I099003</v>
          </cell>
          <cell r="C7043">
            <v>14.540000000000001</v>
          </cell>
        </row>
        <row r="7044">
          <cell r="A7044">
            <v>23801</v>
          </cell>
          <cell r="B7044" t="str">
            <v>KK SILOX PIT.C3030 1</v>
          </cell>
          <cell r="C7044">
            <v>21.96</v>
          </cell>
        </row>
        <row r="7045">
          <cell r="A7045">
            <v>11793</v>
          </cell>
          <cell r="B7045" t="str">
            <v>BIO.INTONAC.0,5 C303</v>
          </cell>
          <cell r="C7045">
            <v>3.45</v>
          </cell>
        </row>
        <row r="7046">
          <cell r="A7046">
            <v>33062</v>
          </cell>
          <cell r="B7046" t="str">
            <v>KK KOMPACT PITT.C303</v>
          </cell>
          <cell r="C7046">
            <v>15.219999999999999</v>
          </cell>
        </row>
        <row r="7047">
          <cell r="A7047">
            <v>32184</v>
          </cell>
          <cell r="B7047" t="str">
            <v>KK KOMPACT FIN.K1180</v>
          </cell>
          <cell r="C7047">
            <v>4.5299999999999994</v>
          </cell>
        </row>
        <row r="7048">
          <cell r="A7048">
            <v>19986</v>
          </cell>
          <cell r="B7048" t="str">
            <v>MICRORESINA ZERO KK</v>
          </cell>
          <cell r="C7048">
            <v>42</v>
          </cell>
        </row>
        <row r="7049">
          <cell r="A7049">
            <v>12030</v>
          </cell>
          <cell r="B7049" t="str">
            <v>AQUA-PUR BASIC 2X5+2</v>
          </cell>
          <cell r="C7049">
            <v>31.139999999999997</v>
          </cell>
        </row>
        <row r="7050">
          <cell r="A7050">
            <v>11872</v>
          </cell>
          <cell r="B7050" t="str">
            <v>BIO.MARMORINO C3056</v>
          </cell>
          <cell r="C7050">
            <v>4.4700000000000006</v>
          </cell>
        </row>
        <row r="7051">
          <cell r="A7051">
            <v>41506</v>
          </cell>
          <cell r="B7051" t="str">
            <v>OUTDOOR PAINT KK 106</v>
          </cell>
          <cell r="C7051">
            <v>21.5</v>
          </cell>
        </row>
        <row r="7052">
          <cell r="A7052">
            <v>44246</v>
          </cell>
          <cell r="B7052" t="str">
            <v>CEMENTORESINA WALL K</v>
          </cell>
          <cell r="C7052">
            <v>60</v>
          </cell>
        </row>
        <row r="7053">
          <cell r="A7053">
            <v>44128</v>
          </cell>
          <cell r="B7053" t="str">
            <v>CEMENTORESINA KK 128</v>
          </cell>
          <cell r="C7053">
            <v>60</v>
          </cell>
        </row>
        <row r="7054">
          <cell r="A7054">
            <v>37089</v>
          </cell>
          <cell r="B7054" t="str">
            <v>DECOR KK 89 1,5L</v>
          </cell>
          <cell r="C7054">
            <v>26.5</v>
          </cell>
        </row>
        <row r="7055">
          <cell r="A7055">
            <v>37014</v>
          </cell>
          <cell r="B7055" t="str">
            <v>DECOR KK 14 1,5L</v>
          </cell>
          <cell r="C7055">
            <v>26.5</v>
          </cell>
        </row>
        <row r="7056">
          <cell r="A7056">
            <v>19428</v>
          </cell>
          <cell r="B7056" t="str">
            <v>WALLCRETE LIVING WR0</v>
          </cell>
          <cell r="C7056">
            <v>33</v>
          </cell>
        </row>
        <row r="7057">
          <cell r="A7057">
            <v>50376</v>
          </cell>
          <cell r="B7057" t="str">
            <v>FUGAB.PU40 BIANCO (P</v>
          </cell>
          <cell r="C7057">
            <v>14.069999999999999</v>
          </cell>
        </row>
        <row r="7058">
          <cell r="A7058">
            <v>45907</v>
          </cell>
          <cell r="B7058" t="str">
            <v>GD 25 PASTA NERO SOL</v>
          </cell>
          <cell r="C7058">
            <v>132</v>
          </cell>
        </row>
        <row r="7059">
          <cell r="A7059">
            <v>14570</v>
          </cell>
          <cell r="B7059" t="str">
            <v>BASE DI PARTENZA PVC</v>
          </cell>
          <cell r="C7059">
            <v>22.923999999999999</v>
          </cell>
        </row>
        <row r="7060">
          <cell r="A7060">
            <v>8982</v>
          </cell>
          <cell r="B7060" t="str">
            <v>GEOLITE MICROSIL.S04</v>
          </cell>
          <cell r="C7060">
            <v>18.740000000000002</v>
          </cell>
        </row>
        <row r="7061">
          <cell r="A7061">
            <v>44855</v>
          </cell>
          <cell r="B7061" t="str">
            <v>CEMENTORESINA R11 KK</v>
          </cell>
          <cell r="C7061">
            <v>80</v>
          </cell>
        </row>
        <row r="7062">
          <cell r="A7062">
            <v>42840</v>
          </cell>
          <cell r="B7062" t="str">
            <v>PATINA LIVING KK 40</v>
          </cell>
          <cell r="C7062">
            <v>33</v>
          </cell>
        </row>
        <row r="7063">
          <cell r="A7063">
            <v>33532</v>
          </cell>
          <cell r="B7063" t="str">
            <v>KK SILOX PIT.C3043 1</v>
          </cell>
          <cell r="C7063">
            <v>21.96</v>
          </cell>
        </row>
        <row r="7064">
          <cell r="A7064">
            <v>27714</v>
          </cell>
          <cell r="B7064" t="str">
            <v>KK QUARZITE S012001</v>
          </cell>
          <cell r="C7064">
            <v>10.33</v>
          </cell>
        </row>
        <row r="7065">
          <cell r="A7065">
            <v>42216</v>
          </cell>
          <cell r="B7065" t="str">
            <v>WALLPAPER KK 16 MQ</v>
          </cell>
          <cell r="C7065">
            <v>29.5</v>
          </cell>
        </row>
        <row r="7066">
          <cell r="A7066">
            <v>6757</v>
          </cell>
          <cell r="B7066" t="str">
            <v>BIO.SPATOLATO C3003</v>
          </cell>
          <cell r="C7066">
            <v>7.18</v>
          </cell>
        </row>
        <row r="7067">
          <cell r="A7067">
            <v>37070</v>
          </cell>
          <cell r="B7067" t="str">
            <v>DECOR KK 70 1,5L</v>
          </cell>
          <cell r="C7067">
            <v>24.5</v>
          </cell>
        </row>
        <row r="7068">
          <cell r="A7068">
            <v>46645</v>
          </cell>
          <cell r="B7068" t="str">
            <v>CEMENTORESINA 2 KK45</v>
          </cell>
          <cell r="C7068">
            <v>44</v>
          </cell>
        </row>
        <row r="7069">
          <cell r="A7069">
            <v>42951</v>
          </cell>
          <cell r="B7069" t="str">
            <v>KK SILOX FINISH 1.2</v>
          </cell>
          <cell r="C7069">
            <v>6.74</v>
          </cell>
        </row>
        <row r="7070">
          <cell r="A7070">
            <v>37081</v>
          </cell>
          <cell r="B7070" t="str">
            <v>DECOR KK 81 1,5L</v>
          </cell>
          <cell r="C7070">
            <v>24.5</v>
          </cell>
        </row>
        <row r="7071">
          <cell r="A7071">
            <v>46624</v>
          </cell>
          <cell r="B7071" t="str">
            <v>CEMENTORESINA 2 KK24</v>
          </cell>
          <cell r="C7071">
            <v>44</v>
          </cell>
        </row>
        <row r="7072">
          <cell r="A7072">
            <v>32351</v>
          </cell>
          <cell r="B7072" t="str">
            <v>KK KOMPACT PITT.C300</v>
          </cell>
          <cell r="C7072">
            <v>15.219999999999999</v>
          </cell>
        </row>
        <row r="7073">
          <cell r="A7073">
            <v>17560</v>
          </cell>
          <cell r="B7073" t="str">
            <v>KLIMA AIR 1000X500 2</v>
          </cell>
          <cell r="C7073">
            <v>19.95</v>
          </cell>
        </row>
        <row r="7074">
          <cell r="A7074">
            <v>1868</v>
          </cell>
          <cell r="B7074" t="str">
            <v>RASOBUILD CONSOLIDAN</v>
          </cell>
          <cell r="C7074">
            <v>3.7700000000000005</v>
          </cell>
        </row>
        <row r="7075">
          <cell r="A7075">
            <v>6852</v>
          </cell>
          <cell r="B7075" t="str">
            <v>ADDENSANTE 1KG</v>
          </cell>
          <cell r="C7075">
            <v>63</v>
          </cell>
        </row>
        <row r="7076">
          <cell r="A7076">
            <v>46352</v>
          </cell>
          <cell r="B7076" t="str">
            <v>CEMENTORESINA 1 WR02</v>
          </cell>
          <cell r="C7076">
            <v>44</v>
          </cell>
        </row>
        <row r="7077">
          <cell r="A7077">
            <v>30057</v>
          </cell>
          <cell r="B7077" t="str">
            <v>KK KOMPACT MED.K0440</v>
          </cell>
          <cell r="C7077">
            <v>4.96</v>
          </cell>
        </row>
        <row r="7078">
          <cell r="A7078">
            <v>26156</v>
          </cell>
          <cell r="B7078" t="str">
            <v>KD OLDSTYLE MARR.MIC</v>
          </cell>
          <cell r="C7078">
            <v>31.77</v>
          </cell>
        </row>
        <row r="7079">
          <cell r="A7079">
            <v>20125</v>
          </cell>
          <cell r="B7079" t="str">
            <v>KK QUARZITE K151004</v>
          </cell>
          <cell r="C7079">
            <v>13.219999999999999</v>
          </cell>
        </row>
        <row r="7080">
          <cell r="A7080" t="str">
            <v>G1330</v>
          </cell>
          <cell r="B7080" t="str">
            <v>BROCHURE H40 A4 ITAL</v>
          </cell>
          <cell r="C7080">
            <v>7.85</v>
          </cell>
        </row>
        <row r="7081">
          <cell r="A7081" t="str">
            <v>001PC</v>
          </cell>
          <cell r="B7081" t="str">
            <v>KK ACRIL.FLEX B5334</v>
          </cell>
          <cell r="C7081">
            <v>20.149999999999999</v>
          </cell>
        </row>
        <row r="7082">
          <cell r="A7082">
            <v>43533</v>
          </cell>
          <cell r="B7082" t="str">
            <v>MICRORESINA FLOOR KK</v>
          </cell>
          <cell r="C7082">
            <v>29.5</v>
          </cell>
        </row>
        <row r="7083">
          <cell r="A7083">
            <v>22733</v>
          </cell>
          <cell r="B7083" t="str">
            <v>KD WHITE  4 L</v>
          </cell>
          <cell r="C7083">
            <v>5</v>
          </cell>
        </row>
        <row r="7084">
          <cell r="A7084">
            <v>19861</v>
          </cell>
          <cell r="B7084" t="str">
            <v>PATINA KK 116 15KG</v>
          </cell>
          <cell r="C7084">
            <v>10</v>
          </cell>
        </row>
        <row r="7085">
          <cell r="A7085">
            <v>19663</v>
          </cell>
          <cell r="B7085" t="str">
            <v>GEOLITE MICROSIL.K03</v>
          </cell>
          <cell r="C7085">
            <v>16.690000000000001</v>
          </cell>
        </row>
        <row r="7086">
          <cell r="A7086">
            <v>8659</v>
          </cell>
          <cell r="B7086" t="str">
            <v>BIO.SPATOLATO C3017</v>
          </cell>
          <cell r="C7086">
            <v>8.07</v>
          </cell>
        </row>
        <row r="7087">
          <cell r="A7087">
            <v>39076</v>
          </cell>
          <cell r="B7087" t="str">
            <v>MICRORESINA KK 76 1+</v>
          </cell>
          <cell r="C7087">
            <v>52.5</v>
          </cell>
        </row>
        <row r="7088">
          <cell r="A7088">
            <v>32830</v>
          </cell>
          <cell r="B7088" t="str">
            <v>KK SILOX FINISH 0,7</v>
          </cell>
          <cell r="C7088">
            <v>7.8599999999999994</v>
          </cell>
        </row>
        <row r="7089">
          <cell r="A7089">
            <v>19373</v>
          </cell>
          <cell r="B7089" t="str">
            <v>OIL-PUR 30 GLOSS 4X5</v>
          </cell>
          <cell r="C7089">
            <v>15.63</v>
          </cell>
        </row>
        <row r="7090">
          <cell r="A7090">
            <v>44920</v>
          </cell>
          <cell r="B7090" t="str">
            <v>CEMENTORESINA R11 KK</v>
          </cell>
          <cell r="C7090">
            <v>80</v>
          </cell>
        </row>
        <row r="7091">
          <cell r="A7091">
            <v>42402</v>
          </cell>
          <cell r="B7091" t="str">
            <v>WALLPAPER LIVING KK</v>
          </cell>
          <cell r="C7091">
            <v>12</v>
          </cell>
        </row>
        <row r="7092">
          <cell r="A7092" t="str">
            <v>G1260</v>
          </cell>
          <cell r="B7092" t="str">
            <v>KCC BLOCK NOTES SAMP</v>
          </cell>
          <cell r="C7092">
            <v>10.9</v>
          </cell>
        </row>
        <row r="7093">
          <cell r="A7093">
            <v>38576</v>
          </cell>
          <cell r="B7093" t="str">
            <v>STRIPE KK 51  4L</v>
          </cell>
          <cell r="C7093">
            <v>19</v>
          </cell>
        </row>
        <row r="7094">
          <cell r="A7094">
            <v>44957</v>
          </cell>
          <cell r="B7094" t="str">
            <v>CEMENTORESINA R11 WR</v>
          </cell>
          <cell r="C7094">
            <v>80</v>
          </cell>
        </row>
        <row r="7095">
          <cell r="A7095">
            <v>20206</v>
          </cell>
          <cell r="B7095" t="str">
            <v>KK QUARZITE K052005</v>
          </cell>
          <cell r="C7095">
            <v>11.36</v>
          </cell>
        </row>
        <row r="7096">
          <cell r="A7096">
            <v>20164</v>
          </cell>
          <cell r="B7096" t="str">
            <v>KK QUARZITE K027003</v>
          </cell>
          <cell r="C7096">
            <v>10.33</v>
          </cell>
        </row>
        <row r="7097">
          <cell r="A7097">
            <v>41446</v>
          </cell>
          <cell r="B7097" t="str">
            <v>OUTDOOR PAINT KK 46</v>
          </cell>
          <cell r="C7097">
            <v>22</v>
          </cell>
        </row>
        <row r="7098">
          <cell r="A7098">
            <v>18861</v>
          </cell>
          <cell r="B7098" t="str">
            <v>BIOSCUD VERDE  20KG</v>
          </cell>
          <cell r="C7098">
            <v>7.17</v>
          </cell>
        </row>
        <row r="7099">
          <cell r="A7099">
            <v>18843</v>
          </cell>
          <cell r="B7099" t="str">
            <v>KK SILOX FINISH 1.2</v>
          </cell>
          <cell r="C7099">
            <v>6.74</v>
          </cell>
        </row>
        <row r="7100">
          <cell r="A7100">
            <v>50970</v>
          </cell>
          <cell r="B7100" t="str">
            <v>SILICONE COLOR KK 10</v>
          </cell>
          <cell r="C7100">
            <v>15.7</v>
          </cell>
        </row>
        <row r="7101">
          <cell r="A7101">
            <v>39957</v>
          </cell>
          <cell r="B7101" t="str">
            <v>DECOR WR07 0,1L 1PZ.</v>
          </cell>
          <cell r="C7101">
            <v>8</v>
          </cell>
        </row>
        <row r="7102">
          <cell r="A7102">
            <v>8854</v>
          </cell>
          <cell r="B7102" t="str">
            <v>KLIMA AIRTECH 1000X5</v>
          </cell>
          <cell r="C7102">
            <v>16.5</v>
          </cell>
        </row>
        <row r="7103">
          <cell r="A7103">
            <v>46661</v>
          </cell>
          <cell r="B7103" t="str">
            <v>CEMENTORESINA 2 KK61</v>
          </cell>
          <cell r="C7103">
            <v>44</v>
          </cell>
        </row>
        <row r="7104">
          <cell r="A7104">
            <v>39967</v>
          </cell>
          <cell r="B7104" t="str">
            <v>PATINA WR06 MQ.</v>
          </cell>
          <cell r="C7104">
            <v>48.5</v>
          </cell>
        </row>
        <row r="7105">
          <cell r="A7105">
            <v>41605</v>
          </cell>
          <cell r="B7105" t="str">
            <v>WALLCRETE LIVING KK</v>
          </cell>
          <cell r="C7105">
            <v>33</v>
          </cell>
        </row>
        <row r="7106">
          <cell r="A7106">
            <v>19437</v>
          </cell>
          <cell r="B7106" t="str">
            <v>WALLCRETE LIVING WR1</v>
          </cell>
          <cell r="C7106">
            <v>32</v>
          </cell>
        </row>
        <row r="7107">
          <cell r="A7107" t="str">
            <v>000MY</v>
          </cell>
          <cell r="B7107" t="str">
            <v>KOMPACT NEW EXTRAF.S</v>
          </cell>
          <cell r="C7107">
            <v>5.17</v>
          </cell>
        </row>
        <row r="7108">
          <cell r="A7108" t="str">
            <v>ECT</v>
          </cell>
          <cell r="B7108" t="str">
            <v>CONSULENZE TECNICHE</v>
          </cell>
          <cell r="C7108">
            <v>1</v>
          </cell>
        </row>
        <row r="7109">
          <cell r="A7109">
            <v>46700</v>
          </cell>
          <cell r="B7109" t="str">
            <v>CEMENTORESINA 2 KK10</v>
          </cell>
          <cell r="C7109">
            <v>44</v>
          </cell>
        </row>
        <row r="7110">
          <cell r="A7110">
            <v>11596</v>
          </cell>
          <cell r="B7110" t="str">
            <v>BIO.INTONAC.0,7 C302</v>
          </cell>
          <cell r="C7110">
            <v>3.04</v>
          </cell>
        </row>
        <row r="7111">
          <cell r="A7111">
            <v>7850</v>
          </cell>
          <cell r="B7111" t="str">
            <v>AQUAL.SAT.TERRACOTTA</v>
          </cell>
          <cell r="C7111">
            <v>35.880000000000003</v>
          </cell>
        </row>
        <row r="7112">
          <cell r="A7112">
            <v>6893</v>
          </cell>
          <cell r="B7112" t="str">
            <v>BIO.SPATOLATO C3044</v>
          </cell>
          <cell r="C7112">
            <v>8.07</v>
          </cell>
        </row>
        <row r="7113">
          <cell r="A7113">
            <v>6224</v>
          </cell>
          <cell r="B7113" t="str">
            <v>GEOLITE MICROSIL.K06</v>
          </cell>
          <cell r="C7113">
            <v>21.71</v>
          </cell>
        </row>
        <row r="7114">
          <cell r="A7114" t="str">
            <v>0001Q</v>
          </cell>
          <cell r="B7114" t="str">
            <v>FUGABELLA COLOR KK 1</v>
          </cell>
          <cell r="C7114">
            <v>5.9</v>
          </cell>
        </row>
        <row r="7115">
          <cell r="A7115" t="str">
            <v>G0891</v>
          </cell>
          <cell r="B7115" t="str">
            <v>KCC CARD A5 KK53 (3</v>
          </cell>
          <cell r="C7115">
            <v>0.9</v>
          </cell>
        </row>
        <row r="7116">
          <cell r="A7116">
            <v>44298</v>
          </cell>
          <cell r="B7116" t="str">
            <v>CEMENTORESINA WALL K</v>
          </cell>
          <cell r="C7116">
            <v>60</v>
          </cell>
        </row>
        <row r="7117">
          <cell r="A7117">
            <v>43051</v>
          </cell>
          <cell r="B7117" t="str">
            <v>OUTDOOR PLASTER KK 5</v>
          </cell>
          <cell r="C7117">
            <v>5.5</v>
          </cell>
        </row>
        <row r="7118">
          <cell r="A7118">
            <v>39410</v>
          </cell>
          <cell r="B7118" t="str">
            <v>STRIPE KK 110  10LT</v>
          </cell>
          <cell r="C7118">
            <v>16</v>
          </cell>
        </row>
        <row r="7119">
          <cell r="A7119">
            <v>37448</v>
          </cell>
          <cell r="B7119" t="str">
            <v>DECOR KK 48 10L.</v>
          </cell>
          <cell r="C7119">
            <v>20</v>
          </cell>
        </row>
        <row r="7120">
          <cell r="A7120">
            <v>8608</v>
          </cell>
          <cell r="B7120" t="str">
            <v>FUGALITE BIO PARQUET</v>
          </cell>
          <cell r="C7120">
            <v>17.369999999999997</v>
          </cell>
        </row>
        <row r="7121">
          <cell r="A7121">
            <v>41530</v>
          </cell>
          <cell r="B7121" t="str">
            <v>OUTDOOR PAINT KK 130</v>
          </cell>
          <cell r="C7121">
            <v>22.5</v>
          </cell>
        </row>
        <row r="7122">
          <cell r="A7122">
            <v>44064</v>
          </cell>
          <cell r="B7122" t="str">
            <v>CEMENTORESINA KK 64</v>
          </cell>
          <cell r="C7122">
            <v>60</v>
          </cell>
        </row>
        <row r="7123">
          <cell r="A7123">
            <v>41934</v>
          </cell>
          <cell r="B7123" t="str">
            <v>STRIPE LIVING WR03 M</v>
          </cell>
          <cell r="C7123">
            <v>26.5</v>
          </cell>
        </row>
        <row r="7124">
          <cell r="A7124">
            <v>41606</v>
          </cell>
          <cell r="B7124" t="str">
            <v>WALLCRETE LIVING KK</v>
          </cell>
          <cell r="C7124">
            <v>33</v>
          </cell>
        </row>
        <row r="7125">
          <cell r="A7125">
            <v>39412</v>
          </cell>
          <cell r="B7125" t="str">
            <v>STRIPE KK 112  10LT</v>
          </cell>
          <cell r="C7125">
            <v>16</v>
          </cell>
        </row>
        <row r="7126">
          <cell r="A7126">
            <v>35761</v>
          </cell>
          <cell r="B7126" t="str">
            <v>MICRORESINA ZERO KK</v>
          </cell>
          <cell r="C7126">
            <v>42</v>
          </cell>
        </row>
        <row r="7127">
          <cell r="A7127">
            <v>29894</v>
          </cell>
          <cell r="B7127" t="str">
            <v>KK KOMPACT FIN.K1950</v>
          </cell>
          <cell r="C7127">
            <v>4.96</v>
          </cell>
        </row>
        <row r="7128">
          <cell r="A7128">
            <v>50030</v>
          </cell>
          <cell r="B7128" t="str">
            <v>AQUASTOP NANOSIL ECO</v>
          </cell>
          <cell r="C7128">
            <v>16.86</v>
          </cell>
        </row>
        <row r="7129">
          <cell r="A7129">
            <v>46660</v>
          </cell>
          <cell r="B7129" t="str">
            <v>CEMENTORESINA 2 KK60</v>
          </cell>
          <cell r="C7129">
            <v>44</v>
          </cell>
        </row>
        <row r="7130">
          <cell r="A7130">
            <v>39360</v>
          </cell>
          <cell r="B7130" t="str">
            <v>STRIPE KK 60  10LT</v>
          </cell>
          <cell r="C7130">
            <v>16</v>
          </cell>
        </row>
        <row r="7131">
          <cell r="A7131">
            <v>18879</v>
          </cell>
          <cell r="B7131" t="str">
            <v>BIOSCUD BIANCO 12X1K</v>
          </cell>
          <cell r="C7131">
            <v>9.8099999999999987</v>
          </cell>
        </row>
        <row r="7132">
          <cell r="A7132">
            <v>10886</v>
          </cell>
          <cell r="B7132" t="str">
            <v>SLC DURAROLL ALOX 20</v>
          </cell>
          <cell r="C7132">
            <v>210</v>
          </cell>
        </row>
        <row r="7133">
          <cell r="A7133">
            <v>6561</v>
          </cell>
          <cell r="B7133" t="str">
            <v>CHIAVETTA PER TINTOM</v>
          </cell>
          <cell r="C7133">
            <v>1200</v>
          </cell>
        </row>
        <row r="7134">
          <cell r="A7134" t="str">
            <v>G0830</v>
          </cell>
          <cell r="B7134" t="str">
            <v>QUADERNO DI CANTIERE</v>
          </cell>
          <cell r="C7134">
            <v>0.94000000000000006</v>
          </cell>
        </row>
        <row r="7135">
          <cell r="A7135">
            <v>45215</v>
          </cell>
          <cell r="B7135" t="str">
            <v>KK ACRIL.FLEX S.SCUD</v>
          </cell>
          <cell r="C7135">
            <v>23.3</v>
          </cell>
        </row>
        <row r="7136">
          <cell r="A7136">
            <v>44008</v>
          </cell>
          <cell r="B7136" t="str">
            <v>CEMENTORESINA KK 8 M</v>
          </cell>
          <cell r="C7136">
            <v>60</v>
          </cell>
        </row>
        <row r="7137">
          <cell r="A7137">
            <v>43404</v>
          </cell>
          <cell r="B7137" t="str">
            <v>MICRORESINA FLOOR KK</v>
          </cell>
          <cell r="C7137">
            <v>29.5</v>
          </cell>
        </row>
        <row r="7138">
          <cell r="A7138">
            <v>43127</v>
          </cell>
          <cell r="B7138" t="str">
            <v>OUTDOOR PLASTER KK 1</v>
          </cell>
          <cell r="C7138">
            <v>4.5</v>
          </cell>
        </row>
        <row r="7139">
          <cell r="A7139">
            <v>42236</v>
          </cell>
          <cell r="B7139" t="str">
            <v>WALLPAPER KK 36 MQ</v>
          </cell>
          <cell r="C7139">
            <v>32</v>
          </cell>
        </row>
        <row r="7140">
          <cell r="A7140">
            <v>29860</v>
          </cell>
          <cell r="B7140" t="str">
            <v>KK KOMPACT FIN.K0610</v>
          </cell>
          <cell r="C7140">
            <v>4.5299999999999994</v>
          </cell>
        </row>
        <row r="7141">
          <cell r="A7141">
            <v>20108</v>
          </cell>
          <cell r="B7141" t="str">
            <v>KK QUARZITE K076005</v>
          </cell>
          <cell r="C7141">
            <v>13.219999999999999</v>
          </cell>
        </row>
        <row r="7142">
          <cell r="A7142">
            <v>1753</v>
          </cell>
          <cell r="B7142" t="str">
            <v>BIO.SIL.PURO PIT.K02</v>
          </cell>
          <cell r="C7142">
            <v>16.940000000000001</v>
          </cell>
        </row>
        <row r="7143">
          <cell r="A7143">
            <v>46279</v>
          </cell>
          <cell r="B7143" t="str">
            <v>CEMENTORESINA 1 KK79</v>
          </cell>
          <cell r="C7143">
            <v>44</v>
          </cell>
        </row>
        <row r="7144">
          <cell r="A7144">
            <v>42672</v>
          </cell>
          <cell r="B7144" t="str">
            <v>PATINA KK 72 MQ</v>
          </cell>
          <cell r="C7144">
            <v>48.5</v>
          </cell>
        </row>
        <row r="7145">
          <cell r="A7145">
            <v>37096</v>
          </cell>
          <cell r="B7145" t="str">
            <v>DECOR KK 96 1,5L</v>
          </cell>
          <cell r="C7145">
            <v>27.5</v>
          </cell>
        </row>
        <row r="7146">
          <cell r="A7146">
            <v>32142</v>
          </cell>
          <cell r="B7146" t="str">
            <v>KK KOMPACT PITT.S032</v>
          </cell>
          <cell r="C7146">
            <v>15.219999999999999</v>
          </cell>
        </row>
        <row r="7147">
          <cell r="A7147">
            <v>25919</v>
          </cell>
          <cell r="B7147" t="str">
            <v>KK ACRILEX FLEX NT G</v>
          </cell>
          <cell r="C7147">
            <v>12.18</v>
          </cell>
        </row>
        <row r="7148">
          <cell r="A7148">
            <v>24222</v>
          </cell>
          <cell r="B7148" t="str">
            <v>KK ACRIL.FLEX K02700</v>
          </cell>
          <cell r="C7148">
            <v>17.190000000000001</v>
          </cell>
        </row>
        <row r="7149">
          <cell r="A7149">
            <v>50902</v>
          </cell>
          <cell r="B7149" t="str">
            <v>SILICONE COLOR KK 4</v>
          </cell>
          <cell r="C7149">
            <v>15.7</v>
          </cell>
        </row>
        <row r="7150">
          <cell r="A7150">
            <v>20199</v>
          </cell>
          <cell r="B7150" t="str">
            <v>KK QUARZITE K050005</v>
          </cell>
          <cell r="C7150">
            <v>10.33</v>
          </cell>
        </row>
        <row r="7151">
          <cell r="A7151">
            <v>19557</v>
          </cell>
          <cell r="B7151" t="str">
            <v>METRIC TRACK GREY 25</v>
          </cell>
          <cell r="C7151">
            <v>1.2</v>
          </cell>
        </row>
        <row r="7152">
          <cell r="A7152" t="str">
            <v>001NF</v>
          </cell>
          <cell r="B7152" t="str">
            <v>STEEL CONNECT S5-50</v>
          </cell>
          <cell r="C7152">
            <v>0.11000000000000001</v>
          </cell>
        </row>
        <row r="7153">
          <cell r="A7153">
            <v>38655</v>
          </cell>
          <cell r="B7153" t="str">
            <v>CEMENTORESINA 1 KK55</v>
          </cell>
          <cell r="C7153">
            <v>44</v>
          </cell>
        </row>
        <row r="7154">
          <cell r="A7154">
            <v>13933</v>
          </cell>
          <cell r="B7154" t="str">
            <v>FUGALITE TORTORA 3KG</v>
          </cell>
          <cell r="C7154">
            <v>17.3</v>
          </cell>
        </row>
        <row r="7155">
          <cell r="A7155">
            <v>13697</v>
          </cell>
          <cell r="B7155" t="str">
            <v>BIO.SIL.PURO 1,2 K06</v>
          </cell>
          <cell r="C7155">
            <v>6.42</v>
          </cell>
        </row>
        <row r="7156">
          <cell r="A7156">
            <v>46340</v>
          </cell>
          <cell r="B7156" t="str">
            <v>CEMENTORESINA 1 KK14</v>
          </cell>
          <cell r="C7156">
            <v>44</v>
          </cell>
        </row>
        <row r="7157">
          <cell r="A7157">
            <v>44831</v>
          </cell>
          <cell r="B7157" t="str">
            <v>CEMENTORESINA R11 KK</v>
          </cell>
          <cell r="C7157">
            <v>80</v>
          </cell>
        </row>
        <row r="7158">
          <cell r="A7158">
            <v>41657</v>
          </cell>
          <cell r="B7158" t="str">
            <v>WALLCRETE LIVING KK</v>
          </cell>
          <cell r="C7158">
            <v>32</v>
          </cell>
        </row>
        <row r="7159">
          <cell r="A7159">
            <v>37065</v>
          </cell>
          <cell r="B7159" t="str">
            <v>DECOR KK 65 1,5L</v>
          </cell>
          <cell r="C7159">
            <v>26.5</v>
          </cell>
        </row>
        <row r="7160">
          <cell r="A7160">
            <v>35648</v>
          </cell>
          <cell r="B7160" t="str">
            <v>KK ECO KOMPACT 2.0 S</v>
          </cell>
          <cell r="C7160">
            <v>4.2299999999999995</v>
          </cell>
        </row>
        <row r="7161">
          <cell r="A7161">
            <v>32440</v>
          </cell>
          <cell r="B7161" t="str">
            <v>KK KOMPACT PITT.S031</v>
          </cell>
          <cell r="C7161">
            <v>17.009999999999998</v>
          </cell>
        </row>
        <row r="7162">
          <cell r="A7162">
            <v>1117</v>
          </cell>
          <cell r="B7162" t="str">
            <v>BIO.TINTEGGIO S02300</v>
          </cell>
          <cell r="C7162">
            <v>6.32</v>
          </cell>
        </row>
        <row r="7163">
          <cell r="A7163">
            <v>46370</v>
          </cell>
          <cell r="B7163" t="str">
            <v>KK SILOX PIT.C3057</v>
          </cell>
          <cell r="C7163">
            <v>23.73</v>
          </cell>
        </row>
        <row r="7164">
          <cell r="A7164">
            <v>45073</v>
          </cell>
          <cell r="B7164" t="str">
            <v>KK SILOX PIT.S.SCUD</v>
          </cell>
          <cell r="C7164">
            <v>29.02</v>
          </cell>
        </row>
        <row r="7165">
          <cell r="A7165">
            <v>13929</v>
          </cell>
          <cell r="B7165" t="str">
            <v>FUGALITE ROSSO 3KG 2</v>
          </cell>
          <cell r="C7165">
            <v>17.3</v>
          </cell>
        </row>
        <row r="7166">
          <cell r="A7166" t="str">
            <v>001FD</v>
          </cell>
          <cell r="B7166" t="str">
            <v>KOMPACT NEW MED.S.SC</v>
          </cell>
          <cell r="C7166">
            <v>5.17</v>
          </cell>
        </row>
        <row r="7167">
          <cell r="A7167">
            <v>45764</v>
          </cell>
          <cell r="B7167" t="str">
            <v>TASS SGR PERCUS NYLO</v>
          </cell>
          <cell r="C7167">
            <v>0.60799999999999998</v>
          </cell>
        </row>
        <row r="7168">
          <cell r="A7168">
            <v>43818</v>
          </cell>
          <cell r="B7168" t="str">
            <v>DECOR KK 18 0,1L 1PZ</v>
          </cell>
          <cell r="C7168">
            <v>8</v>
          </cell>
        </row>
        <row r="7169">
          <cell r="A7169">
            <v>42059</v>
          </cell>
          <cell r="B7169" t="str">
            <v>OUTDOOR PAINT KK 59</v>
          </cell>
          <cell r="C7169">
            <v>20.5</v>
          </cell>
        </row>
        <row r="7170">
          <cell r="A7170">
            <v>49092</v>
          </cell>
          <cell r="B7170" t="str">
            <v>GIACCA WARM BLACK SI</v>
          </cell>
          <cell r="C7170">
            <v>59.7</v>
          </cell>
        </row>
        <row r="7171">
          <cell r="A7171">
            <v>45688</v>
          </cell>
          <cell r="B7171" t="str">
            <v>KK SILOX FINISH 1.2</v>
          </cell>
          <cell r="C7171">
            <v>7.44</v>
          </cell>
        </row>
        <row r="7172">
          <cell r="A7172">
            <v>33014</v>
          </cell>
          <cell r="B7172" t="str">
            <v>KK ACRIL.FLEX C3030</v>
          </cell>
          <cell r="C7172">
            <v>17.190000000000001</v>
          </cell>
        </row>
        <row r="7173">
          <cell r="A7173" t="str">
            <v>G1151</v>
          </cell>
          <cell r="B7173" t="str">
            <v>BROCHURE SISTEMA TIN</v>
          </cell>
          <cell r="C7173">
            <v>30.6</v>
          </cell>
        </row>
        <row r="7174">
          <cell r="A7174">
            <v>43291</v>
          </cell>
          <cell r="B7174" t="str">
            <v>STRIPE LIVING KK 91</v>
          </cell>
          <cell r="C7174">
            <v>25.5</v>
          </cell>
        </row>
        <row r="7175">
          <cell r="A7175">
            <v>34760</v>
          </cell>
          <cell r="B7175" t="str">
            <v>KK KOMPACT MED.C3014</v>
          </cell>
          <cell r="C7175">
            <v>4.0999999999999996</v>
          </cell>
        </row>
        <row r="7176">
          <cell r="A7176">
            <v>21591</v>
          </cell>
          <cell r="B7176" t="str">
            <v>KK SILOX PIT.K026009</v>
          </cell>
          <cell r="C7176">
            <v>21.96</v>
          </cell>
        </row>
        <row r="7177">
          <cell r="A7177">
            <v>11786</v>
          </cell>
          <cell r="B7177" t="str">
            <v>BIO.INTONAC.0,5 C303</v>
          </cell>
          <cell r="C7177">
            <v>3.04</v>
          </cell>
        </row>
        <row r="7178">
          <cell r="A7178">
            <v>15649</v>
          </cell>
          <cell r="B7178" t="str">
            <v>FACT.COLORMAXI EP A</v>
          </cell>
          <cell r="C7178">
            <v>27.488</v>
          </cell>
        </row>
        <row r="7179">
          <cell r="A7179">
            <v>10541</v>
          </cell>
          <cell r="B7179" t="str">
            <v>SPATOLA MAN.ACCIAIO</v>
          </cell>
          <cell r="C7179">
            <v>3.8</v>
          </cell>
        </row>
        <row r="7180">
          <cell r="A7180">
            <v>29097</v>
          </cell>
          <cell r="B7180" t="str">
            <v>KD SUP.PAINT I058003</v>
          </cell>
          <cell r="C7180">
            <v>12.6</v>
          </cell>
        </row>
        <row r="7181">
          <cell r="A7181" t="str">
            <v>0003J</v>
          </cell>
          <cell r="B7181" t="str">
            <v>FUGALITE COLOR KK 50</v>
          </cell>
          <cell r="C7181">
            <v>18</v>
          </cell>
        </row>
        <row r="7182">
          <cell r="A7182">
            <v>19601</v>
          </cell>
          <cell r="B7182" t="str">
            <v>KK QUARZITE C3020 14</v>
          </cell>
          <cell r="C7182">
            <v>14.35</v>
          </cell>
        </row>
        <row r="7183">
          <cell r="A7183">
            <v>49045</v>
          </cell>
          <cell r="B7183" t="str">
            <v>FELPA CAPP. BLACK SI</v>
          </cell>
          <cell r="C7183">
            <v>16.600000000000001</v>
          </cell>
        </row>
        <row r="7184">
          <cell r="A7184">
            <v>37145</v>
          </cell>
          <cell r="B7184" t="str">
            <v>DECOR KK 145 1,5L</v>
          </cell>
          <cell r="C7184">
            <v>28</v>
          </cell>
        </row>
        <row r="7185">
          <cell r="A7185">
            <v>25158</v>
          </cell>
          <cell r="B7185" t="str">
            <v>GD 24 PASTA GIALLO O</v>
          </cell>
          <cell r="C7185">
            <v>74.400000000000006</v>
          </cell>
        </row>
        <row r="7186">
          <cell r="A7186">
            <v>24268</v>
          </cell>
          <cell r="B7186" t="str">
            <v>KK ACRIL.FLEX K05900</v>
          </cell>
          <cell r="C7186">
            <v>17.190000000000001</v>
          </cell>
        </row>
        <row r="7187">
          <cell r="A7187">
            <v>27588</v>
          </cell>
          <cell r="B7187" t="str">
            <v>KD SUP.PAINT I147008</v>
          </cell>
          <cell r="C7187">
            <v>12.6</v>
          </cell>
        </row>
        <row r="7188">
          <cell r="A7188">
            <v>15130</v>
          </cell>
          <cell r="B7188" t="str">
            <v>FACTORY COLWET EP A</v>
          </cell>
          <cell r="C7188">
            <v>18.89</v>
          </cell>
        </row>
        <row r="7189">
          <cell r="A7189">
            <v>1208</v>
          </cell>
          <cell r="B7189" t="str">
            <v>FUGABELLA ECO REPAIR</v>
          </cell>
          <cell r="C7189">
            <v>5.1899999999999995</v>
          </cell>
        </row>
        <row r="7190">
          <cell r="A7190">
            <v>30617</v>
          </cell>
          <cell r="B7190" t="str">
            <v>KK SILOX PIT.K032007</v>
          </cell>
          <cell r="C7190">
            <v>23.73</v>
          </cell>
        </row>
        <row r="7191">
          <cell r="A7191">
            <v>11762</v>
          </cell>
          <cell r="B7191" t="str">
            <v>BIO.INTONAC.0,5 C300</v>
          </cell>
          <cell r="C7191">
            <v>2.8600000000000003</v>
          </cell>
        </row>
        <row r="7192">
          <cell r="A7192">
            <v>7072</v>
          </cell>
          <cell r="B7192" t="str">
            <v>GEOLITE MICROSIL.K01</v>
          </cell>
          <cell r="C7192">
            <v>16.690000000000001</v>
          </cell>
        </row>
        <row r="7193">
          <cell r="A7193">
            <v>44980</v>
          </cell>
          <cell r="B7193" t="str">
            <v>KK SILOX FINISH 1.5</v>
          </cell>
          <cell r="C7193">
            <v>7.94</v>
          </cell>
        </row>
        <row r="7194">
          <cell r="A7194">
            <v>43727</v>
          </cell>
          <cell r="B7194" t="str">
            <v>MICRORESINA PARQUET</v>
          </cell>
          <cell r="C7194">
            <v>18</v>
          </cell>
        </row>
        <row r="7195">
          <cell r="A7195">
            <v>42438</v>
          </cell>
          <cell r="B7195" t="str">
            <v>WALLPAPER LIVING KK</v>
          </cell>
          <cell r="C7195">
            <v>11</v>
          </cell>
        </row>
        <row r="7196">
          <cell r="A7196">
            <v>6159</v>
          </cell>
          <cell r="B7196" t="str">
            <v>GEOLITE MICROSIL.K01</v>
          </cell>
          <cell r="C7196">
            <v>16.690000000000001</v>
          </cell>
        </row>
        <row r="7197">
          <cell r="A7197">
            <v>45981</v>
          </cell>
          <cell r="B7197" t="str">
            <v>KD SUP.PAINT I001008</v>
          </cell>
          <cell r="C7197">
            <v>12.6</v>
          </cell>
        </row>
        <row r="7198">
          <cell r="A7198">
            <v>42942</v>
          </cell>
          <cell r="B7198" t="str">
            <v>PATINA LIVING KK 142</v>
          </cell>
          <cell r="C7198">
            <v>33</v>
          </cell>
        </row>
        <row r="7199">
          <cell r="A7199">
            <v>46568</v>
          </cell>
          <cell r="B7199" t="str">
            <v>KOMPACT 110 FINE NT</v>
          </cell>
          <cell r="C7199">
            <v>6.7</v>
          </cell>
        </row>
        <row r="7200">
          <cell r="A7200">
            <v>44751</v>
          </cell>
          <cell r="B7200" t="str">
            <v>KK SILOX FINISH 1.0</v>
          </cell>
          <cell r="C7200">
            <v>7.94</v>
          </cell>
        </row>
        <row r="7201">
          <cell r="A7201">
            <v>38752</v>
          </cell>
          <cell r="B7201" t="str">
            <v>STRIPE KK 77  4L</v>
          </cell>
          <cell r="C7201">
            <v>18.5</v>
          </cell>
        </row>
        <row r="7202">
          <cell r="A7202">
            <v>13231</v>
          </cell>
          <cell r="B7202" t="str">
            <v>BIO.TINTEGGIO K00700</v>
          </cell>
          <cell r="C7202">
            <v>6.32</v>
          </cell>
        </row>
        <row r="7203">
          <cell r="A7203">
            <v>34688</v>
          </cell>
          <cell r="B7203" t="str">
            <v>KD SUP.PAINT I145003</v>
          </cell>
          <cell r="C7203">
            <v>14.540000000000001</v>
          </cell>
        </row>
        <row r="7204">
          <cell r="A7204">
            <v>33888</v>
          </cell>
          <cell r="B7204" t="str">
            <v>KK ECO KOMPACT 2.0 1</v>
          </cell>
          <cell r="C7204">
            <v>3.3</v>
          </cell>
        </row>
        <row r="7205">
          <cell r="A7205">
            <v>19149</v>
          </cell>
          <cell r="B7205" t="str">
            <v>DILUENTE 01 10L</v>
          </cell>
          <cell r="C7205">
            <v>8.57</v>
          </cell>
        </row>
        <row r="7206">
          <cell r="A7206">
            <v>13378</v>
          </cell>
          <cell r="B7206" t="str">
            <v>BIO.SIL.PURO 1,2 C30</v>
          </cell>
          <cell r="C7206">
            <v>6.07</v>
          </cell>
        </row>
        <row r="7207">
          <cell r="A7207">
            <v>13325</v>
          </cell>
          <cell r="B7207" t="str">
            <v>EP21 B 160 KG</v>
          </cell>
          <cell r="C7207">
            <v>30.560000000000002</v>
          </cell>
        </row>
        <row r="7208">
          <cell r="A7208">
            <v>44248</v>
          </cell>
          <cell r="B7208" t="str">
            <v>CEMENTORESINA WALL K</v>
          </cell>
          <cell r="C7208">
            <v>60</v>
          </cell>
        </row>
        <row r="7209">
          <cell r="A7209">
            <v>43026</v>
          </cell>
          <cell r="B7209" t="str">
            <v>OUTDOOR PLASTER KK 2</v>
          </cell>
          <cell r="C7209">
            <v>5.5</v>
          </cell>
        </row>
        <row r="7210">
          <cell r="A7210">
            <v>31723</v>
          </cell>
          <cell r="B7210" t="str">
            <v>KK KOMPACT MED.S1150</v>
          </cell>
          <cell r="C7210">
            <v>4.96</v>
          </cell>
        </row>
        <row r="7211">
          <cell r="A7211">
            <v>14348</v>
          </cell>
          <cell r="B7211" t="str">
            <v>FACT.COLORMAXI EP A</v>
          </cell>
          <cell r="C7211">
            <v>20.440000000000001</v>
          </cell>
        </row>
        <row r="7212">
          <cell r="A7212">
            <v>11541</v>
          </cell>
          <cell r="B7212" t="str">
            <v>BIO.TINTEGGIO C3028</v>
          </cell>
          <cell r="C7212">
            <v>7.33</v>
          </cell>
        </row>
        <row r="7213">
          <cell r="A7213">
            <v>41453</v>
          </cell>
          <cell r="B7213" t="str">
            <v>OUTDOOR PAINT KK 53</v>
          </cell>
          <cell r="C7213">
            <v>21.5</v>
          </cell>
        </row>
        <row r="7214">
          <cell r="A7214">
            <v>13465</v>
          </cell>
          <cell r="B7214" t="str">
            <v>BIO.INTONAC.0,7 K036</v>
          </cell>
          <cell r="C7214">
            <v>3.45</v>
          </cell>
        </row>
        <row r="7215">
          <cell r="A7215">
            <v>49572</v>
          </cell>
          <cell r="B7215" t="str">
            <v>STEEL COMBO F8-700 1</v>
          </cell>
          <cell r="C7215">
            <v>698</v>
          </cell>
        </row>
        <row r="7216">
          <cell r="A7216">
            <v>38232</v>
          </cell>
          <cell r="B7216" t="str">
            <v>ABSOLUTE KK 32 10L</v>
          </cell>
          <cell r="C7216">
            <v>11</v>
          </cell>
        </row>
        <row r="7217">
          <cell r="A7217">
            <v>26219</v>
          </cell>
          <cell r="B7217" t="str">
            <v>KK SILOX PIT.K028007</v>
          </cell>
          <cell r="C7217">
            <v>23.73</v>
          </cell>
        </row>
        <row r="7218">
          <cell r="A7218">
            <v>8960</v>
          </cell>
          <cell r="B7218" t="str">
            <v>SM.FERROMIC.GRAFITE</v>
          </cell>
          <cell r="C7218">
            <v>36.4</v>
          </cell>
        </row>
        <row r="7219">
          <cell r="A7219">
            <v>37303</v>
          </cell>
          <cell r="B7219" t="str">
            <v>DECOR KK 103 4L.</v>
          </cell>
          <cell r="C7219">
            <v>22</v>
          </cell>
        </row>
        <row r="7220">
          <cell r="A7220">
            <v>36165</v>
          </cell>
          <cell r="B7220" t="str">
            <v>MICRORESINA ZERO KK</v>
          </cell>
          <cell r="C7220">
            <v>45</v>
          </cell>
        </row>
        <row r="7221">
          <cell r="A7221">
            <v>43125</v>
          </cell>
          <cell r="B7221" t="str">
            <v>OUTDOOR PLASTER KK 1</v>
          </cell>
          <cell r="C7221">
            <v>5</v>
          </cell>
        </row>
        <row r="7222">
          <cell r="A7222">
            <v>43123</v>
          </cell>
          <cell r="B7222" t="str">
            <v>OUTDOOR PLASTER KK 1</v>
          </cell>
          <cell r="C7222">
            <v>7.5</v>
          </cell>
        </row>
        <row r="7223">
          <cell r="A7223">
            <v>44364</v>
          </cell>
          <cell r="B7223" t="str">
            <v>KK SILOX FINISH 1.0</v>
          </cell>
          <cell r="C7223">
            <v>7.94</v>
          </cell>
        </row>
        <row r="7224">
          <cell r="A7224">
            <v>41721</v>
          </cell>
          <cell r="B7224" t="str">
            <v>WALLCRETE LIVING KK</v>
          </cell>
          <cell r="C7224">
            <v>32</v>
          </cell>
        </row>
        <row r="7225">
          <cell r="A7225">
            <v>44899</v>
          </cell>
          <cell r="B7225" t="str">
            <v>CEMENTORESINA R11 KK</v>
          </cell>
          <cell r="C7225">
            <v>80</v>
          </cell>
        </row>
        <row r="7226">
          <cell r="A7226">
            <v>35694</v>
          </cell>
          <cell r="B7226" t="str">
            <v>KK SILOX PIT.C3018</v>
          </cell>
          <cell r="C7226">
            <v>23.73</v>
          </cell>
        </row>
        <row r="7227">
          <cell r="A7227">
            <v>29808</v>
          </cell>
          <cell r="B7227" t="str">
            <v>KK KOMPACT FIN.K0250</v>
          </cell>
          <cell r="C7227">
            <v>4.0999999999999996</v>
          </cell>
        </row>
        <row r="7228">
          <cell r="A7228">
            <v>24296</v>
          </cell>
          <cell r="B7228" t="str">
            <v>KK ACRIL.FLEX K15100</v>
          </cell>
          <cell r="C7228">
            <v>18.899999999999999</v>
          </cell>
        </row>
        <row r="7229">
          <cell r="A7229">
            <v>17327</v>
          </cell>
          <cell r="B7229" t="str">
            <v>STEEL DRYFIX 10-600</v>
          </cell>
          <cell r="C7229">
            <v>13.88</v>
          </cell>
        </row>
        <row r="7230">
          <cell r="A7230">
            <v>8576</v>
          </cell>
          <cell r="B7230" t="str">
            <v>MICRORESINA PARQUET</v>
          </cell>
          <cell r="C7230">
            <v>16</v>
          </cell>
        </row>
        <row r="7231">
          <cell r="A7231">
            <v>7785</v>
          </cell>
          <cell r="B7231" t="str">
            <v>AQUAL.LUC.BC BIANCO</v>
          </cell>
          <cell r="C7231">
            <v>21.6</v>
          </cell>
        </row>
        <row r="7232">
          <cell r="A7232">
            <v>44013</v>
          </cell>
          <cell r="B7232" t="str">
            <v>CEMENTORESINA KK 13</v>
          </cell>
          <cell r="C7232">
            <v>60</v>
          </cell>
        </row>
        <row r="7233">
          <cell r="A7233">
            <v>39444</v>
          </cell>
          <cell r="B7233" t="str">
            <v>STRIPE KK 144  10LT</v>
          </cell>
          <cell r="C7233">
            <v>16</v>
          </cell>
        </row>
        <row r="7234">
          <cell r="A7234" t="str">
            <v>001NM</v>
          </cell>
          <cell r="B7234" t="str">
            <v>BIO.SIL.PURO PIT.073</v>
          </cell>
          <cell r="C7234">
            <v>17.79</v>
          </cell>
        </row>
        <row r="7235">
          <cell r="A7235">
            <v>44821</v>
          </cell>
          <cell r="B7235" t="str">
            <v>CEMENTORESINA R11 KK</v>
          </cell>
          <cell r="C7235">
            <v>80</v>
          </cell>
        </row>
        <row r="7236">
          <cell r="A7236">
            <v>26345</v>
          </cell>
          <cell r="B7236" t="str">
            <v>KK QUARZITE S011005</v>
          </cell>
          <cell r="C7236">
            <v>12.190000000000001</v>
          </cell>
        </row>
        <row r="7237">
          <cell r="A7237">
            <v>14338</v>
          </cell>
          <cell r="B7237" t="str">
            <v>BIO.INTONAC.0,5 K032</v>
          </cell>
          <cell r="C7237">
            <v>2.8600000000000003</v>
          </cell>
        </row>
        <row r="7238">
          <cell r="A7238">
            <v>12658</v>
          </cell>
          <cell r="B7238" t="str">
            <v>BIO.SIL.PURO 1,2 S12</v>
          </cell>
          <cell r="C7238">
            <v>6.07</v>
          </cell>
        </row>
        <row r="7239">
          <cell r="A7239">
            <v>11871</v>
          </cell>
          <cell r="B7239" t="str">
            <v>BIO.MARMORINO C3055</v>
          </cell>
          <cell r="C7239">
            <v>4.4700000000000006</v>
          </cell>
        </row>
        <row r="7240">
          <cell r="A7240">
            <v>10908</v>
          </cell>
          <cell r="B7240" t="str">
            <v>SLC DURADISC XP ZIR</v>
          </cell>
          <cell r="C7240">
            <v>3.9899999999999998</v>
          </cell>
        </row>
        <row r="7241">
          <cell r="A7241">
            <v>45392</v>
          </cell>
          <cell r="B7241" t="str">
            <v>KD SUP.PAINT I060010</v>
          </cell>
          <cell r="C7241">
            <v>14.540000000000001</v>
          </cell>
        </row>
        <row r="7242">
          <cell r="A7242">
            <v>45218</v>
          </cell>
          <cell r="B7242" t="str">
            <v>KK ACRIL.FLEX S.SCUD</v>
          </cell>
          <cell r="C7242">
            <v>23.3</v>
          </cell>
        </row>
        <row r="7243">
          <cell r="A7243">
            <v>41945</v>
          </cell>
          <cell r="B7243" t="str">
            <v>OUTDOOR PLASTER WR01</v>
          </cell>
          <cell r="C7243">
            <v>5</v>
          </cell>
        </row>
        <row r="7244">
          <cell r="A7244">
            <v>38333</v>
          </cell>
          <cell r="B7244" t="str">
            <v>ABSOLUTE KK 133 10L</v>
          </cell>
          <cell r="C7244">
            <v>10.5</v>
          </cell>
        </row>
        <row r="7245">
          <cell r="A7245">
            <v>34849</v>
          </cell>
          <cell r="B7245" t="str">
            <v>KK KOMPACT PITT.K017</v>
          </cell>
          <cell r="C7245">
            <v>15.219999999999999</v>
          </cell>
        </row>
        <row r="7246">
          <cell r="A7246">
            <v>29683</v>
          </cell>
          <cell r="B7246" t="str">
            <v>KK SILOX PIT.S028006</v>
          </cell>
          <cell r="C7246">
            <v>23.73</v>
          </cell>
        </row>
        <row r="7247">
          <cell r="A7247">
            <v>24510</v>
          </cell>
          <cell r="B7247" t="str">
            <v>KK ECO ACR.FLEX 1,0</v>
          </cell>
          <cell r="C7247">
            <v>6.8400000000000007</v>
          </cell>
        </row>
        <row r="7248">
          <cell r="A7248">
            <v>14003</v>
          </cell>
          <cell r="B7248" t="str">
            <v>GEOLITE MICROSIL.S03</v>
          </cell>
          <cell r="C7248">
            <v>18.740000000000002</v>
          </cell>
        </row>
        <row r="7249">
          <cell r="A7249">
            <v>7690</v>
          </cell>
          <cell r="B7249" t="str">
            <v>LEGNO LARGE 70X1250X</v>
          </cell>
          <cell r="C7249">
            <v>98</v>
          </cell>
        </row>
        <row r="7250">
          <cell r="A7250">
            <v>48874</v>
          </cell>
          <cell r="B7250" t="str">
            <v>KOMPACT NEW MED.C303</v>
          </cell>
          <cell r="C7250">
            <v>4.0999999999999996</v>
          </cell>
        </row>
        <row r="7251">
          <cell r="A7251">
            <v>45094</v>
          </cell>
          <cell r="B7251" t="str">
            <v>KK SILOX PIT.S.SCUD</v>
          </cell>
          <cell r="C7251">
            <v>29.02</v>
          </cell>
        </row>
        <row r="7252">
          <cell r="A7252">
            <v>19799</v>
          </cell>
          <cell r="B7252" t="str">
            <v>PATINA KK 54 15KG</v>
          </cell>
          <cell r="C7252">
            <v>9.5</v>
          </cell>
        </row>
        <row r="7253">
          <cell r="A7253">
            <v>39262</v>
          </cell>
          <cell r="B7253" t="str">
            <v>MICRORESINA KK 62 2,</v>
          </cell>
          <cell r="C7253">
            <v>49.5</v>
          </cell>
        </row>
        <row r="7254">
          <cell r="A7254">
            <v>38425</v>
          </cell>
          <cell r="B7254" t="str">
            <v>INVISIBILE 5X2,4M KK</v>
          </cell>
          <cell r="C7254">
            <v>9.5</v>
          </cell>
        </row>
        <row r="7255">
          <cell r="A7255">
            <v>37060</v>
          </cell>
          <cell r="B7255" t="str">
            <v>DECOR KK 60 1,5L</v>
          </cell>
          <cell r="C7255">
            <v>22.5</v>
          </cell>
        </row>
        <row r="7256">
          <cell r="A7256">
            <v>36504</v>
          </cell>
          <cell r="B7256" t="str">
            <v>KK SILOX FINISH 1.2</v>
          </cell>
          <cell r="C7256">
            <v>6.74</v>
          </cell>
        </row>
        <row r="7257">
          <cell r="A7257">
            <v>32262</v>
          </cell>
          <cell r="B7257" t="str">
            <v>KK KOMPACT PITT.K009</v>
          </cell>
          <cell r="C7257">
            <v>19.64</v>
          </cell>
        </row>
        <row r="7258">
          <cell r="A7258">
            <v>20223</v>
          </cell>
          <cell r="B7258" t="str">
            <v>KK QUARZITE K065010</v>
          </cell>
          <cell r="C7258">
            <v>11.36</v>
          </cell>
        </row>
        <row r="7259">
          <cell r="A7259">
            <v>45724</v>
          </cell>
          <cell r="B7259" t="str">
            <v>KK KOMPACT PITT.S026</v>
          </cell>
          <cell r="C7259">
            <v>17.009999999999998</v>
          </cell>
        </row>
        <row r="7260">
          <cell r="A7260">
            <v>42944</v>
          </cell>
          <cell r="B7260" t="str">
            <v>PATINA LIVING KK 144</v>
          </cell>
          <cell r="C7260">
            <v>32</v>
          </cell>
        </row>
        <row r="7261">
          <cell r="A7261">
            <v>50576</v>
          </cell>
          <cell r="B7261" t="str">
            <v>NEUTRO COLOR KK 86 6</v>
          </cell>
          <cell r="C7261">
            <v>17.350000000000001</v>
          </cell>
        </row>
        <row r="7262">
          <cell r="A7262">
            <v>10929</v>
          </cell>
          <cell r="B7262" t="str">
            <v>SLC CARBOPLUS SIC RE</v>
          </cell>
          <cell r="C7262">
            <v>9.24</v>
          </cell>
        </row>
        <row r="7263">
          <cell r="A7263">
            <v>45869</v>
          </cell>
          <cell r="B7263" t="str">
            <v>KK ACRILEX FINISH 1.</v>
          </cell>
          <cell r="C7263">
            <v>3.94</v>
          </cell>
        </row>
        <row r="7264">
          <cell r="A7264">
            <v>44701</v>
          </cell>
          <cell r="B7264" t="str">
            <v>CEMENTORESINA WALL K</v>
          </cell>
          <cell r="C7264">
            <v>44</v>
          </cell>
        </row>
        <row r="7265">
          <cell r="A7265">
            <v>38418</v>
          </cell>
          <cell r="B7265" t="str">
            <v>INVISIBILE 5X2,4M KK</v>
          </cell>
          <cell r="C7265">
            <v>9.5</v>
          </cell>
        </row>
        <row r="7266">
          <cell r="A7266">
            <v>37504</v>
          </cell>
          <cell r="B7266" t="str">
            <v>DECOR KK 104 10L.</v>
          </cell>
          <cell r="C7266">
            <v>18.5</v>
          </cell>
        </row>
        <row r="7267">
          <cell r="A7267">
            <v>32733</v>
          </cell>
          <cell r="B7267" t="str">
            <v>KK QUARZITE S024007</v>
          </cell>
          <cell r="C7267">
            <v>10.33</v>
          </cell>
        </row>
        <row r="7268">
          <cell r="A7268" t="str">
            <v>G0896</v>
          </cell>
          <cell r="B7268" t="str">
            <v>KCC CARD A5 KK58 (3</v>
          </cell>
          <cell r="C7268">
            <v>0.9</v>
          </cell>
        </row>
        <row r="7269">
          <cell r="A7269">
            <v>45055</v>
          </cell>
          <cell r="B7269" t="str">
            <v>KK SILOX PIT.S.SCUD</v>
          </cell>
          <cell r="C7269">
            <v>29.02</v>
          </cell>
        </row>
        <row r="7270">
          <cell r="A7270">
            <v>43468</v>
          </cell>
          <cell r="B7270" t="str">
            <v>MICRORESINA FLOOR KK</v>
          </cell>
          <cell r="C7270">
            <v>30.5</v>
          </cell>
        </row>
        <row r="7271">
          <cell r="A7271">
            <v>39314</v>
          </cell>
          <cell r="B7271" t="str">
            <v>MICRORESINA KK 114 2</v>
          </cell>
          <cell r="C7271">
            <v>52</v>
          </cell>
        </row>
        <row r="7272">
          <cell r="A7272">
            <v>24223</v>
          </cell>
          <cell r="B7272" t="str">
            <v>KK ACRIL.FLEX K02700</v>
          </cell>
          <cell r="C7272">
            <v>17.190000000000001</v>
          </cell>
        </row>
        <row r="7273">
          <cell r="A7273">
            <v>15000</v>
          </cell>
          <cell r="B7273" t="str">
            <v>FACT.COLORFLOW EP A</v>
          </cell>
          <cell r="C7273">
            <v>15.95</v>
          </cell>
        </row>
        <row r="7274">
          <cell r="A7274">
            <v>32145</v>
          </cell>
          <cell r="B7274" t="str">
            <v>KK SILOX PIT.K169007</v>
          </cell>
          <cell r="C7274">
            <v>23.73</v>
          </cell>
        </row>
        <row r="7275">
          <cell r="A7275">
            <v>21659</v>
          </cell>
          <cell r="B7275" t="str">
            <v>KK SILOX PIT.K108002</v>
          </cell>
          <cell r="C7275">
            <v>21.96</v>
          </cell>
        </row>
        <row r="7276">
          <cell r="A7276">
            <v>19846</v>
          </cell>
          <cell r="B7276" t="str">
            <v>PATINA KK 101 15KG</v>
          </cell>
          <cell r="C7276">
            <v>9.5</v>
          </cell>
        </row>
        <row r="7277">
          <cell r="A7277">
            <v>49047</v>
          </cell>
          <cell r="B7277" t="str">
            <v>POLO WHITE UOMO SIZE</v>
          </cell>
          <cell r="C7277">
            <v>9.6</v>
          </cell>
        </row>
        <row r="7278">
          <cell r="A7278">
            <v>44744</v>
          </cell>
          <cell r="B7278" t="str">
            <v>CEMENTORESINA WALL K</v>
          </cell>
          <cell r="C7278">
            <v>44</v>
          </cell>
        </row>
        <row r="7279">
          <cell r="A7279">
            <v>37264</v>
          </cell>
          <cell r="B7279" t="str">
            <v>DECOR KK 64 4L.</v>
          </cell>
          <cell r="C7279">
            <v>24</v>
          </cell>
        </row>
        <row r="7280">
          <cell r="A7280">
            <v>11525</v>
          </cell>
          <cell r="B7280" t="str">
            <v>BIO.TINTEGGIO C3012</v>
          </cell>
          <cell r="C7280">
            <v>6.32</v>
          </cell>
        </row>
        <row r="7281">
          <cell r="A7281" t="str">
            <v>G1110</v>
          </cell>
          <cell r="B7281" t="str">
            <v>MAZZETTA SOLAR SCUD</v>
          </cell>
          <cell r="C7281">
            <v>10</v>
          </cell>
        </row>
        <row r="7282">
          <cell r="A7282">
            <v>43523</v>
          </cell>
          <cell r="B7282" t="str">
            <v>MICRORESINA FLOOR KK</v>
          </cell>
          <cell r="C7282">
            <v>32</v>
          </cell>
        </row>
        <row r="7283">
          <cell r="A7283">
            <v>38348</v>
          </cell>
          <cell r="B7283" t="str">
            <v>ABSOLUTE KK 148 10L</v>
          </cell>
          <cell r="C7283">
            <v>26.5</v>
          </cell>
        </row>
        <row r="7284">
          <cell r="A7284">
            <v>33636</v>
          </cell>
          <cell r="B7284" t="str">
            <v>KK QUARZITE S032006</v>
          </cell>
          <cell r="C7284">
            <v>10.33</v>
          </cell>
        </row>
        <row r="7285">
          <cell r="A7285">
            <v>14538</v>
          </cell>
          <cell r="B7285" t="str">
            <v>GEOCALCE FL ANTISISM</v>
          </cell>
          <cell r="C7285">
            <v>0.49000000000000005</v>
          </cell>
        </row>
        <row r="7286">
          <cell r="A7286">
            <v>45161</v>
          </cell>
          <cell r="B7286" t="str">
            <v>KK ACRIL.FLEX S.SCUD</v>
          </cell>
          <cell r="C7286">
            <v>25.36</v>
          </cell>
        </row>
        <row r="7287">
          <cell r="A7287">
            <v>42520</v>
          </cell>
          <cell r="B7287" t="str">
            <v>WALLPAPER LIVING KK</v>
          </cell>
          <cell r="C7287">
            <v>12</v>
          </cell>
        </row>
        <row r="7288">
          <cell r="A7288">
            <v>148</v>
          </cell>
          <cell r="B7288" t="str">
            <v>KK ACRILEX FINISH 1.</v>
          </cell>
          <cell r="C7288">
            <v>3.5479999999999996</v>
          </cell>
        </row>
        <row r="7289">
          <cell r="A7289">
            <v>42122</v>
          </cell>
          <cell r="B7289" t="str">
            <v>OUTDOOR PAINT KK 122</v>
          </cell>
          <cell r="C7289">
            <v>20</v>
          </cell>
        </row>
        <row r="7290">
          <cell r="A7290">
            <v>36511</v>
          </cell>
          <cell r="B7290" t="str">
            <v>KK ACRILEX FINISH 1.</v>
          </cell>
          <cell r="C7290">
            <v>4.8499999999999996</v>
          </cell>
        </row>
        <row r="7291">
          <cell r="A7291">
            <v>39001</v>
          </cell>
          <cell r="B7291" t="str">
            <v>MICRORESINA KK 1 1+0</v>
          </cell>
          <cell r="C7291">
            <v>45.5</v>
          </cell>
        </row>
        <row r="7292">
          <cell r="A7292">
            <v>21717</v>
          </cell>
          <cell r="B7292" t="str">
            <v>KK SILOX FINISH 0,7</v>
          </cell>
          <cell r="C7292">
            <v>6.74</v>
          </cell>
        </row>
        <row r="7293">
          <cell r="A7293">
            <v>32947</v>
          </cell>
          <cell r="B7293" t="str">
            <v>KK QUARZITE C3037  4</v>
          </cell>
          <cell r="C7293">
            <v>12.190000000000001</v>
          </cell>
        </row>
        <row r="7294">
          <cell r="A7294">
            <v>13501</v>
          </cell>
          <cell r="B7294" t="str">
            <v>TASS.PERCUS.NYLON 11</v>
          </cell>
          <cell r="C7294">
            <v>0.36399999999999999</v>
          </cell>
        </row>
        <row r="7295">
          <cell r="A7295">
            <v>43656</v>
          </cell>
          <cell r="B7295" t="str">
            <v>MICRORESINA PARQUET</v>
          </cell>
          <cell r="C7295">
            <v>18</v>
          </cell>
        </row>
        <row r="7296">
          <cell r="A7296">
            <v>43238</v>
          </cell>
          <cell r="B7296" t="str">
            <v>STRIPE LIVING KK 38</v>
          </cell>
          <cell r="C7296">
            <v>25.5</v>
          </cell>
        </row>
        <row r="7297">
          <cell r="A7297">
            <v>41403</v>
          </cell>
          <cell r="B7297" t="str">
            <v>OUTDOOR PAINT KK 3 4</v>
          </cell>
          <cell r="C7297">
            <v>21.5</v>
          </cell>
        </row>
        <row r="7298">
          <cell r="A7298">
            <v>16151</v>
          </cell>
          <cell r="B7298" t="str">
            <v>BIO.TINTEGGIO S02400</v>
          </cell>
          <cell r="C7298">
            <v>8.120000000000001</v>
          </cell>
        </row>
        <row r="7299">
          <cell r="A7299">
            <v>11795</v>
          </cell>
          <cell r="B7299" t="str">
            <v>BIO.INTONAC.0,5 C304</v>
          </cell>
          <cell r="C7299">
            <v>3.45</v>
          </cell>
        </row>
        <row r="7300">
          <cell r="A7300">
            <v>43399</v>
          </cell>
          <cell r="B7300" t="str">
            <v>KK KOMPACT FINE S.SC</v>
          </cell>
          <cell r="C7300">
            <v>5.17</v>
          </cell>
        </row>
        <row r="7301">
          <cell r="A7301">
            <v>43719</v>
          </cell>
          <cell r="B7301" t="str">
            <v>MICRORESINA PARQUET</v>
          </cell>
          <cell r="C7301">
            <v>16</v>
          </cell>
        </row>
        <row r="7302">
          <cell r="A7302">
            <v>37310</v>
          </cell>
          <cell r="B7302" t="str">
            <v>DECOR KK 110 4L.</v>
          </cell>
          <cell r="C7302">
            <v>22</v>
          </cell>
        </row>
        <row r="7303">
          <cell r="A7303">
            <v>35278</v>
          </cell>
          <cell r="B7303" t="str">
            <v>KK ECO KOMPACT 2.0 K</v>
          </cell>
          <cell r="C7303">
            <v>4.2299999999999995</v>
          </cell>
        </row>
        <row r="7304">
          <cell r="A7304">
            <v>32717</v>
          </cell>
          <cell r="B7304" t="str">
            <v>KK KOMPACT PITT.S011</v>
          </cell>
          <cell r="C7304">
            <v>15.219999999999999</v>
          </cell>
        </row>
        <row r="7305">
          <cell r="A7305">
            <v>4915</v>
          </cell>
          <cell r="B7305" t="str">
            <v>PROFILO CHIUSURA 50</v>
          </cell>
          <cell r="C7305">
            <v>10.917</v>
          </cell>
        </row>
        <row r="7306">
          <cell r="A7306">
            <v>50373</v>
          </cell>
          <cell r="B7306" t="str">
            <v>HYPERFLEX ACRYL GRIG</v>
          </cell>
          <cell r="C7306">
            <v>5.2299999999999995</v>
          </cell>
        </row>
        <row r="7307">
          <cell r="A7307">
            <v>48167</v>
          </cell>
          <cell r="B7307" t="str">
            <v>KK ACRILEX FINISH 1.</v>
          </cell>
          <cell r="C7307">
            <v>3.38</v>
          </cell>
        </row>
        <row r="7308">
          <cell r="A7308">
            <v>44634</v>
          </cell>
          <cell r="B7308" t="str">
            <v>CEMENTORESINA WALL K</v>
          </cell>
          <cell r="C7308">
            <v>44</v>
          </cell>
        </row>
        <row r="7309">
          <cell r="A7309">
            <v>27567</v>
          </cell>
          <cell r="B7309" t="str">
            <v>KD SUP.PAINT I205002</v>
          </cell>
          <cell r="C7309">
            <v>14.540000000000001</v>
          </cell>
        </row>
        <row r="7310">
          <cell r="A7310">
            <v>14361</v>
          </cell>
          <cell r="B7310" t="str">
            <v>BIO.SIL.PURO 1,0 K05</v>
          </cell>
          <cell r="C7310">
            <v>6.42</v>
          </cell>
        </row>
        <row r="7311">
          <cell r="A7311">
            <v>49580</v>
          </cell>
          <cell r="B7311" t="str">
            <v>STEEL COMBO RONDELLA</v>
          </cell>
          <cell r="C7311">
            <v>13.48</v>
          </cell>
        </row>
        <row r="7312">
          <cell r="A7312">
            <v>38940</v>
          </cell>
          <cell r="B7312" t="str">
            <v>CEMENTORESINA 2 KK14</v>
          </cell>
          <cell r="C7312">
            <v>44</v>
          </cell>
        </row>
        <row r="7313">
          <cell r="A7313">
            <v>32032</v>
          </cell>
          <cell r="B7313" t="str">
            <v>KK KOMPACT MED.S0230</v>
          </cell>
          <cell r="C7313">
            <v>4.0999999999999996</v>
          </cell>
        </row>
        <row r="7314">
          <cell r="A7314">
            <v>29260</v>
          </cell>
          <cell r="B7314" t="str">
            <v>KK SILOX PIT.K053006</v>
          </cell>
          <cell r="C7314">
            <v>25.93</v>
          </cell>
        </row>
        <row r="7315">
          <cell r="A7315">
            <v>15696</v>
          </cell>
          <cell r="B7315" t="str">
            <v>BIO.TINTEGGIO S02500</v>
          </cell>
          <cell r="C7315">
            <v>8.120000000000001</v>
          </cell>
        </row>
        <row r="7316">
          <cell r="A7316">
            <v>6503</v>
          </cell>
          <cell r="B7316" t="str">
            <v>AQUAL.LUC.GD ROSSO V</v>
          </cell>
          <cell r="C7316">
            <v>35.47</v>
          </cell>
        </row>
        <row r="7317">
          <cell r="A7317" t="str">
            <v>0014I</v>
          </cell>
          <cell r="B7317" t="str">
            <v>KOMPACT NEW MED.K037</v>
          </cell>
          <cell r="C7317">
            <v>5.13</v>
          </cell>
        </row>
        <row r="7318">
          <cell r="A7318">
            <v>46205</v>
          </cell>
          <cell r="B7318" t="str">
            <v>CEMENTORESINA 1 KK05</v>
          </cell>
          <cell r="C7318">
            <v>44</v>
          </cell>
        </row>
        <row r="7319">
          <cell r="A7319">
            <v>44125</v>
          </cell>
          <cell r="B7319" t="str">
            <v>CEMENTORESINA KK 125</v>
          </cell>
          <cell r="C7319">
            <v>60</v>
          </cell>
        </row>
        <row r="7320">
          <cell r="A7320">
            <v>38639</v>
          </cell>
          <cell r="B7320" t="str">
            <v>CEMENTORESINA 1 KK39</v>
          </cell>
          <cell r="C7320">
            <v>44</v>
          </cell>
        </row>
        <row r="7321">
          <cell r="A7321">
            <v>33290</v>
          </cell>
          <cell r="B7321" t="str">
            <v>KK KOMPACT PITT.K044</v>
          </cell>
          <cell r="C7321">
            <v>17.009999999999998</v>
          </cell>
        </row>
        <row r="7322">
          <cell r="A7322">
            <v>46346</v>
          </cell>
          <cell r="B7322" t="str">
            <v>CEMENTORESINA 1 KK14</v>
          </cell>
          <cell r="C7322">
            <v>44</v>
          </cell>
        </row>
        <row r="7323">
          <cell r="A7323">
            <v>44876</v>
          </cell>
          <cell r="B7323" t="str">
            <v>CEMENTORESINA R11 KK</v>
          </cell>
          <cell r="C7323">
            <v>80</v>
          </cell>
        </row>
        <row r="7324">
          <cell r="A7324">
            <v>19850</v>
          </cell>
          <cell r="B7324" t="str">
            <v>PATINA KK 105 15KG</v>
          </cell>
          <cell r="C7324">
            <v>10</v>
          </cell>
        </row>
        <row r="7325">
          <cell r="A7325">
            <v>42883</v>
          </cell>
          <cell r="B7325" t="str">
            <v>PATINA LIVING KK 83</v>
          </cell>
          <cell r="C7325">
            <v>32</v>
          </cell>
        </row>
        <row r="7326">
          <cell r="A7326">
            <v>35180</v>
          </cell>
          <cell r="B7326" t="str">
            <v>ABSOLUTE WR01 4L</v>
          </cell>
          <cell r="C7326">
            <v>12.5</v>
          </cell>
        </row>
        <row r="7327">
          <cell r="A7327">
            <v>34061</v>
          </cell>
          <cell r="B7327" t="str">
            <v>BIO.SPATOLATO S01100</v>
          </cell>
          <cell r="C7327">
            <v>7.18</v>
          </cell>
        </row>
        <row r="7328">
          <cell r="A7328" t="str">
            <v>ECS</v>
          </cell>
          <cell r="B7328" t="str">
            <v>ADDEBITO COSTI SDOGA</v>
          </cell>
          <cell r="C7328">
            <v>1</v>
          </cell>
        </row>
        <row r="7329">
          <cell r="A7329">
            <v>1283</v>
          </cell>
          <cell r="B7329" t="str">
            <v>BIO.SIL.PURO PIT.C30</v>
          </cell>
          <cell r="C7329">
            <v>16.940000000000001</v>
          </cell>
        </row>
        <row r="7330">
          <cell r="A7330">
            <v>43178</v>
          </cell>
          <cell r="B7330" t="str">
            <v>KK SILOX FINISH 1.5</v>
          </cell>
          <cell r="C7330">
            <v>6.74</v>
          </cell>
        </row>
        <row r="7331">
          <cell r="A7331">
            <v>26599</v>
          </cell>
          <cell r="B7331" t="str">
            <v>KD PRONTOFIX 12X1L</v>
          </cell>
          <cell r="C7331">
            <v>6.38</v>
          </cell>
        </row>
        <row r="7332">
          <cell r="A7332">
            <v>19878</v>
          </cell>
          <cell r="B7332" t="str">
            <v>PATINA KK 133 15KG</v>
          </cell>
          <cell r="C7332">
            <v>10</v>
          </cell>
        </row>
        <row r="7333">
          <cell r="A7333">
            <v>1222</v>
          </cell>
          <cell r="B7333" t="str">
            <v>QUARZO 1,7 25KG</v>
          </cell>
          <cell r="C7333">
            <v>0.5</v>
          </cell>
        </row>
        <row r="7334">
          <cell r="A7334">
            <v>41435</v>
          </cell>
          <cell r="B7334" t="str">
            <v>OUTDOOR PAINT KK 35</v>
          </cell>
          <cell r="C7334">
            <v>22.5</v>
          </cell>
        </row>
        <row r="7335">
          <cell r="A7335">
            <v>34802</v>
          </cell>
          <cell r="B7335" t="str">
            <v>KK KOMPACT FIN.K1470</v>
          </cell>
          <cell r="C7335">
            <v>4.96</v>
          </cell>
        </row>
        <row r="7336">
          <cell r="A7336">
            <v>26493</v>
          </cell>
          <cell r="B7336" t="str">
            <v>KK SILOX PIT.K108002</v>
          </cell>
          <cell r="C7336">
            <v>23.73</v>
          </cell>
        </row>
        <row r="7337">
          <cell r="A7337">
            <v>14935</v>
          </cell>
          <cell r="B7337" t="str">
            <v>BIO.SIL.PURO 1,5 K02</v>
          </cell>
          <cell r="C7337">
            <v>6.3740000000000006</v>
          </cell>
        </row>
        <row r="7338">
          <cell r="A7338" t="str">
            <v>0018B</v>
          </cell>
          <cell r="B7338" t="str">
            <v>KOMPACT NEW FIN.C301</v>
          </cell>
          <cell r="C7338">
            <v>4.0999999999999996</v>
          </cell>
        </row>
        <row r="7339">
          <cell r="A7339">
            <v>44280</v>
          </cell>
          <cell r="B7339" t="str">
            <v>CEMENTORESINA WALL K</v>
          </cell>
          <cell r="C7339">
            <v>60</v>
          </cell>
        </row>
        <row r="7340">
          <cell r="A7340">
            <v>38605</v>
          </cell>
          <cell r="B7340" t="str">
            <v>CEMENTORESINA 1 KK05</v>
          </cell>
          <cell r="C7340">
            <v>44</v>
          </cell>
        </row>
        <row r="7341">
          <cell r="A7341">
            <v>37465</v>
          </cell>
          <cell r="B7341" t="str">
            <v>DECOR KK 65 10L.</v>
          </cell>
          <cell r="C7341">
            <v>21.5</v>
          </cell>
        </row>
        <row r="7342">
          <cell r="A7342">
            <v>35994</v>
          </cell>
          <cell r="B7342" t="str">
            <v>MICRORESINA ZERO KK</v>
          </cell>
          <cell r="C7342">
            <v>45</v>
          </cell>
        </row>
        <row r="7343">
          <cell r="A7343">
            <v>31423</v>
          </cell>
          <cell r="B7343" t="str">
            <v>KK ECO ACR.FLEX 1,0</v>
          </cell>
          <cell r="C7343">
            <v>6.8400000000000007</v>
          </cell>
        </row>
        <row r="7344">
          <cell r="A7344">
            <v>29905</v>
          </cell>
          <cell r="B7344" t="str">
            <v>KK KOMPACT FIN.K0110</v>
          </cell>
          <cell r="C7344">
            <v>4.0999999999999996</v>
          </cell>
        </row>
        <row r="7345">
          <cell r="A7345">
            <v>19114</v>
          </cell>
          <cell r="B7345" t="str">
            <v>BIO.SPATOLATO S02300</v>
          </cell>
          <cell r="C7345">
            <v>8.07</v>
          </cell>
        </row>
        <row r="7346">
          <cell r="A7346">
            <v>10906</v>
          </cell>
          <cell r="B7346" t="str">
            <v>SLC DURADISC TR SIC</v>
          </cell>
          <cell r="C7346">
            <v>4.4700000000000006</v>
          </cell>
        </row>
        <row r="7347">
          <cell r="A7347">
            <v>8202</v>
          </cell>
          <cell r="B7347" t="str">
            <v>BIO.SIL.PURO PIT.C30</v>
          </cell>
          <cell r="C7347">
            <v>18.869999999999997</v>
          </cell>
        </row>
        <row r="7348">
          <cell r="A7348">
            <v>16231</v>
          </cell>
          <cell r="B7348" t="str">
            <v>SCAFFALE SILICONE CO</v>
          </cell>
          <cell r="C7348">
            <v>70</v>
          </cell>
        </row>
        <row r="7349">
          <cell r="A7349">
            <v>38001</v>
          </cell>
          <cell r="B7349" t="str">
            <v>ABSOLUTE KK 1 4L</v>
          </cell>
          <cell r="C7349">
            <v>11.2</v>
          </cell>
        </row>
        <row r="7350">
          <cell r="A7350">
            <v>34200</v>
          </cell>
          <cell r="B7350" t="str">
            <v>KK ECO SIL.VELAT.C30</v>
          </cell>
          <cell r="C7350">
            <v>34</v>
          </cell>
        </row>
        <row r="7351">
          <cell r="A7351">
            <v>5577</v>
          </cell>
          <cell r="B7351" t="str">
            <v>BIO.SIL.PURO PIT.K01</v>
          </cell>
          <cell r="C7351">
            <v>16.940000000000001</v>
          </cell>
        </row>
        <row r="7352">
          <cell r="A7352">
            <v>3267</v>
          </cell>
          <cell r="B7352" t="str">
            <v>DISTANZ. A + MM.5 10</v>
          </cell>
          <cell r="C7352">
            <v>24.22</v>
          </cell>
        </row>
        <row r="7353">
          <cell r="A7353">
            <v>44139</v>
          </cell>
          <cell r="B7353" t="str">
            <v>CEMENTORESINA KK 139</v>
          </cell>
          <cell r="C7353">
            <v>60</v>
          </cell>
        </row>
        <row r="7354">
          <cell r="A7354">
            <v>27608</v>
          </cell>
          <cell r="B7354" t="str">
            <v>KD SUP.PAINT I149002</v>
          </cell>
          <cell r="C7354">
            <v>12.6</v>
          </cell>
        </row>
        <row r="7355">
          <cell r="A7355">
            <v>44586</v>
          </cell>
          <cell r="B7355" t="str">
            <v>KK SILOX FINISH 1.2</v>
          </cell>
          <cell r="C7355">
            <v>7.94</v>
          </cell>
        </row>
        <row r="7356">
          <cell r="A7356">
            <v>39382</v>
          </cell>
          <cell r="B7356" t="str">
            <v>STRIPE KK 82  10LT</v>
          </cell>
          <cell r="C7356">
            <v>16</v>
          </cell>
        </row>
        <row r="7357">
          <cell r="A7357">
            <v>36542</v>
          </cell>
          <cell r="B7357" t="str">
            <v>KK ACRIL.FLEX K03000</v>
          </cell>
          <cell r="C7357">
            <v>19.190000000000001</v>
          </cell>
        </row>
        <row r="7358">
          <cell r="A7358">
            <v>36134</v>
          </cell>
          <cell r="B7358" t="str">
            <v>MICRORESINA ZERO KK</v>
          </cell>
          <cell r="C7358">
            <v>45</v>
          </cell>
        </row>
        <row r="7359">
          <cell r="A7359">
            <v>29484</v>
          </cell>
          <cell r="B7359" t="str">
            <v>GD107 PASTA BLU NOTT</v>
          </cell>
          <cell r="C7359">
            <v>96</v>
          </cell>
        </row>
        <row r="7360">
          <cell r="A7360" t="str">
            <v>G1014</v>
          </cell>
          <cell r="B7360" t="str">
            <v>KCC SURFACE WALL CEM</v>
          </cell>
          <cell r="C7360">
            <v>80</v>
          </cell>
        </row>
        <row r="7361">
          <cell r="A7361">
            <v>33642</v>
          </cell>
          <cell r="B7361" t="str">
            <v>KK KOMPACT MED.C3004</v>
          </cell>
          <cell r="C7361">
            <v>4.0999999999999996</v>
          </cell>
        </row>
        <row r="7362">
          <cell r="A7362" t="str">
            <v>G1098</v>
          </cell>
          <cell r="B7362" t="str">
            <v>KCC KIT DEMO PROM. A</v>
          </cell>
          <cell r="C7362">
            <v>60</v>
          </cell>
        </row>
        <row r="7363">
          <cell r="A7363">
            <v>37549</v>
          </cell>
          <cell r="B7363" t="str">
            <v>DECOR KK 149 10L.</v>
          </cell>
          <cell r="C7363">
            <v>23</v>
          </cell>
        </row>
        <row r="7364">
          <cell r="A7364">
            <v>26432</v>
          </cell>
          <cell r="B7364" t="str">
            <v>KK SILOX FINISH 0,7</v>
          </cell>
          <cell r="C7364">
            <v>7.8599999999999994</v>
          </cell>
        </row>
        <row r="7365">
          <cell r="A7365">
            <v>7648</v>
          </cell>
          <cell r="B7365" t="str">
            <v>S45 10KG</v>
          </cell>
          <cell r="C7365">
            <v>14.580000000000002</v>
          </cell>
        </row>
        <row r="7366">
          <cell r="A7366">
            <v>46613</v>
          </cell>
          <cell r="B7366" t="str">
            <v>CEMENTORESINA 2 KK13</v>
          </cell>
          <cell r="C7366">
            <v>44</v>
          </cell>
        </row>
        <row r="7367">
          <cell r="A7367">
            <v>12553</v>
          </cell>
          <cell r="B7367" t="str">
            <v>BIO.SIL.PURO 1,0 S03</v>
          </cell>
          <cell r="C7367">
            <v>6.07</v>
          </cell>
        </row>
        <row r="7368">
          <cell r="A7368" t="str">
            <v>G1339</v>
          </cell>
          <cell r="B7368" t="str">
            <v>ETICHETTA SCAFFALE F</v>
          </cell>
          <cell r="C7368">
            <v>7.8</v>
          </cell>
        </row>
        <row r="7369">
          <cell r="A7369">
            <v>43338</v>
          </cell>
          <cell r="B7369" t="str">
            <v>STRIPE LIVING KK 138</v>
          </cell>
          <cell r="C7369">
            <v>25.5</v>
          </cell>
        </row>
        <row r="7370">
          <cell r="A7370">
            <v>35454</v>
          </cell>
          <cell r="B7370" t="str">
            <v>KK KOMPACT PITT.K065</v>
          </cell>
          <cell r="C7370">
            <v>18.54</v>
          </cell>
        </row>
        <row r="7371">
          <cell r="A7371">
            <v>26213</v>
          </cell>
          <cell r="B7371" t="str">
            <v>KK ACRIL.FLEX C3044</v>
          </cell>
          <cell r="C7371">
            <v>17.190000000000001</v>
          </cell>
        </row>
        <row r="7372">
          <cell r="A7372">
            <v>19824</v>
          </cell>
          <cell r="B7372" t="str">
            <v>PATINA KK 79 15KG</v>
          </cell>
          <cell r="C7372">
            <v>9.5</v>
          </cell>
        </row>
        <row r="7373">
          <cell r="A7373">
            <v>16291</v>
          </cell>
          <cell r="B7373" t="str">
            <v>MICRORESINA ZERO WR0</v>
          </cell>
          <cell r="C7373">
            <v>45</v>
          </cell>
        </row>
        <row r="7374">
          <cell r="A7374" t="str">
            <v>001M4</v>
          </cell>
          <cell r="B7374" t="str">
            <v>GLASS NET 450 ROT. 4</v>
          </cell>
          <cell r="C7374">
            <v>14.5</v>
          </cell>
        </row>
        <row r="7375">
          <cell r="A7375">
            <v>49900</v>
          </cell>
          <cell r="B7375" t="str">
            <v>KK ACRILEX FINISH 1.</v>
          </cell>
          <cell r="C7375">
            <v>3.38</v>
          </cell>
        </row>
        <row r="7376">
          <cell r="A7376">
            <v>39247</v>
          </cell>
          <cell r="B7376" t="str">
            <v>MICRORESINA KK 47 2,</v>
          </cell>
          <cell r="C7376">
            <v>50</v>
          </cell>
        </row>
        <row r="7377">
          <cell r="A7377">
            <v>38429</v>
          </cell>
          <cell r="B7377" t="str">
            <v>INVISIBILE 5X2,4M KK</v>
          </cell>
          <cell r="C7377">
            <v>9.5</v>
          </cell>
        </row>
        <row r="7378">
          <cell r="A7378">
            <v>25099</v>
          </cell>
          <cell r="B7378" t="str">
            <v>KD PAINT MB GD 6X0,7</v>
          </cell>
          <cell r="C7378">
            <v>9.0299999999999994</v>
          </cell>
        </row>
        <row r="7379">
          <cell r="A7379">
            <v>24495</v>
          </cell>
          <cell r="B7379" t="str">
            <v>KK ECO ACR.FLEX 1,0</v>
          </cell>
          <cell r="C7379">
            <v>8.0400000000000009</v>
          </cell>
        </row>
        <row r="7380">
          <cell r="A7380">
            <v>17564</v>
          </cell>
          <cell r="B7380" t="str">
            <v>KLIMA AIR 1000X500 6</v>
          </cell>
          <cell r="C7380">
            <v>6.5840000000000005</v>
          </cell>
        </row>
        <row r="7381">
          <cell r="A7381" t="str">
            <v>G0978</v>
          </cell>
          <cell r="B7381" t="str">
            <v>KCC CARD A5 KK140 (3</v>
          </cell>
          <cell r="C7381">
            <v>0.9</v>
          </cell>
        </row>
        <row r="7382">
          <cell r="A7382">
            <v>44284</v>
          </cell>
          <cell r="B7382" t="str">
            <v>CEMENTORESINA WALL K</v>
          </cell>
          <cell r="C7382">
            <v>60</v>
          </cell>
        </row>
        <row r="7383">
          <cell r="A7383">
            <v>42345</v>
          </cell>
          <cell r="B7383" t="str">
            <v>WALLPAPER KK 145 MQ</v>
          </cell>
          <cell r="C7383">
            <v>29.5</v>
          </cell>
        </row>
        <row r="7384">
          <cell r="A7384">
            <v>24548</v>
          </cell>
          <cell r="B7384" t="str">
            <v>KK ECO ACR.FLEX 1,0</v>
          </cell>
          <cell r="C7384">
            <v>6.8400000000000007</v>
          </cell>
        </row>
        <row r="7385">
          <cell r="A7385">
            <v>42204</v>
          </cell>
          <cell r="B7385" t="str">
            <v>WALLPAPER KK 4 MQ</v>
          </cell>
          <cell r="C7385">
            <v>27.5</v>
          </cell>
        </row>
        <row r="7386">
          <cell r="A7386">
            <v>38800</v>
          </cell>
          <cell r="B7386" t="str">
            <v>STRIPE KK 125  4L</v>
          </cell>
          <cell r="C7386">
            <v>18.5</v>
          </cell>
        </row>
        <row r="7387">
          <cell r="A7387">
            <v>13814</v>
          </cell>
          <cell r="B7387" t="str">
            <v>BIO.INTONAC.0,7 K026</v>
          </cell>
          <cell r="C7387">
            <v>2.8600000000000003</v>
          </cell>
        </row>
        <row r="7388">
          <cell r="A7388">
            <v>43300</v>
          </cell>
          <cell r="B7388" t="str">
            <v>STRIPE LIVING KK 100</v>
          </cell>
          <cell r="C7388">
            <v>25.5</v>
          </cell>
        </row>
        <row r="7389">
          <cell r="A7389">
            <v>6370</v>
          </cell>
          <cell r="B7389" t="str">
            <v>GEOLITE MICROSIL.C30</v>
          </cell>
          <cell r="C7389">
            <v>21.71</v>
          </cell>
        </row>
        <row r="7390">
          <cell r="A7390">
            <v>44025</v>
          </cell>
          <cell r="B7390" t="str">
            <v>CEMENTORESINA KK 25</v>
          </cell>
          <cell r="C7390">
            <v>60</v>
          </cell>
        </row>
        <row r="7391">
          <cell r="A7391">
            <v>32301</v>
          </cell>
          <cell r="B7391" t="str">
            <v>KK SILOX PIT.K120001</v>
          </cell>
          <cell r="C7391">
            <v>26.99</v>
          </cell>
        </row>
        <row r="7392">
          <cell r="A7392" t="str">
            <v>G1262</v>
          </cell>
          <cell r="B7392" t="str">
            <v>LISTINO KCC TINTOM.I</v>
          </cell>
          <cell r="C7392">
            <v>7.9700000000000006</v>
          </cell>
        </row>
        <row r="7393">
          <cell r="A7393">
            <v>15272</v>
          </cell>
          <cell r="B7393" t="str">
            <v>PATINA WR10 15KG.</v>
          </cell>
          <cell r="C7393">
            <v>9</v>
          </cell>
        </row>
        <row r="7394">
          <cell r="A7394">
            <v>13004</v>
          </cell>
          <cell r="B7394" t="str">
            <v>BIO.SIL.PURO 1,5 C30</v>
          </cell>
          <cell r="C7394">
            <v>6.87</v>
          </cell>
        </row>
        <row r="7395">
          <cell r="A7395">
            <v>38046</v>
          </cell>
          <cell r="B7395" t="str">
            <v>ABSOLUTE KK 46 4L</v>
          </cell>
          <cell r="C7395">
            <v>13</v>
          </cell>
        </row>
        <row r="7396">
          <cell r="A7396">
            <v>46735</v>
          </cell>
          <cell r="B7396" t="str">
            <v>CEMENTORESINA 2 KK13</v>
          </cell>
          <cell r="C7396">
            <v>44</v>
          </cell>
        </row>
        <row r="7397">
          <cell r="A7397">
            <v>46255</v>
          </cell>
          <cell r="B7397" t="str">
            <v>CEMENTORESINA 1 KK55</v>
          </cell>
          <cell r="C7397">
            <v>44</v>
          </cell>
        </row>
        <row r="7398">
          <cell r="A7398">
            <v>44602</v>
          </cell>
          <cell r="B7398" t="str">
            <v>CEMENTORESINA WALL K</v>
          </cell>
          <cell r="C7398">
            <v>44</v>
          </cell>
        </row>
        <row r="7399">
          <cell r="A7399">
            <v>37114</v>
          </cell>
          <cell r="B7399" t="str">
            <v>DECOR KK 114 1,5L</v>
          </cell>
          <cell r="C7399">
            <v>26</v>
          </cell>
        </row>
        <row r="7400">
          <cell r="A7400">
            <v>35773</v>
          </cell>
          <cell r="B7400" t="str">
            <v>MICRORESINA ZERO KK</v>
          </cell>
          <cell r="C7400">
            <v>41.5</v>
          </cell>
        </row>
        <row r="7401">
          <cell r="A7401">
            <v>26039</v>
          </cell>
          <cell r="B7401" t="str">
            <v>KK QUARZITE S046006</v>
          </cell>
          <cell r="C7401">
            <v>14.35</v>
          </cell>
        </row>
        <row r="7402">
          <cell r="A7402">
            <v>46677</v>
          </cell>
          <cell r="B7402" t="str">
            <v>CEMENTORESINA 2 KK77</v>
          </cell>
          <cell r="C7402">
            <v>44</v>
          </cell>
        </row>
        <row r="7403">
          <cell r="A7403">
            <v>38388</v>
          </cell>
          <cell r="B7403" t="str">
            <v>STRIPE KK 13  4L</v>
          </cell>
          <cell r="C7403">
            <v>18.5</v>
          </cell>
        </row>
        <row r="7404">
          <cell r="A7404">
            <v>37119</v>
          </cell>
          <cell r="B7404" t="str">
            <v>DECOR KK 119 1,5L</v>
          </cell>
          <cell r="C7404">
            <v>26.5</v>
          </cell>
        </row>
        <row r="7405">
          <cell r="A7405">
            <v>11844</v>
          </cell>
          <cell r="B7405" t="str">
            <v>BIO.MARMORINO C3028</v>
          </cell>
          <cell r="C7405">
            <v>4.4700000000000006</v>
          </cell>
        </row>
        <row r="7406">
          <cell r="A7406">
            <v>27544</v>
          </cell>
          <cell r="B7406" t="str">
            <v>KD SUP.PAINT I205004</v>
          </cell>
          <cell r="C7406">
            <v>14.540000000000001</v>
          </cell>
        </row>
        <row r="7407">
          <cell r="A7407">
            <v>13302</v>
          </cell>
          <cell r="B7407" t="str">
            <v>BIO.SIL.PURO 1,2 K02</v>
          </cell>
          <cell r="C7407">
            <v>6.07</v>
          </cell>
        </row>
        <row r="7408">
          <cell r="A7408">
            <v>6930</v>
          </cell>
          <cell r="B7408" t="str">
            <v>MONITOR PER TINTOMET</v>
          </cell>
          <cell r="C7408">
            <v>308</v>
          </cell>
        </row>
        <row r="7409">
          <cell r="A7409">
            <v>43265</v>
          </cell>
          <cell r="B7409" t="str">
            <v>STRIPE LIVING KK 65</v>
          </cell>
          <cell r="C7409">
            <v>26.5</v>
          </cell>
        </row>
        <row r="7410">
          <cell r="A7410">
            <v>14999</v>
          </cell>
          <cell r="B7410" t="str">
            <v>FACT.COLORFLOW EP A</v>
          </cell>
          <cell r="C7410">
            <v>15.95</v>
          </cell>
        </row>
        <row r="7411">
          <cell r="A7411">
            <v>44056</v>
          </cell>
          <cell r="B7411" t="str">
            <v>CEMENTORESINA KK 56</v>
          </cell>
          <cell r="C7411">
            <v>60</v>
          </cell>
        </row>
        <row r="7412">
          <cell r="A7412">
            <v>43520</v>
          </cell>
          <cell r="B7412" t="str">
            <v>MICRORESINA FLOOR KK</v>
          </cell>
          <cell r="C7412">
            <v>30.5</v>
          </cell>
        </row>
        <row r="7413">
          <cell r="A7413">
            <v>32461</v>
          </cell>
          <cell r="B7413" t="str">
            <v>KK ACRIL.FLEX K03000</v>
          </cell>
          <cell r="C7413">
            <v>17.190000000000001</v>
          </cell>
        </row>
        <row r="7414">
          <cell r="A7414">
            <v>23310</v>
          </cell>
          <cell r="B7414" t="str">
            <v>KD ACTIV PAINT 1001</v>
          </cell>
          <cell r="C7414">
            <v>6.8400000000000007</v>
          </cell>
        </row>
        <row r="7415">
          <cell r="A7415">
            <v>14082</v>
          </cell>
          <cell r="B7415" t="str">
            <v>GEOLITE MICROSIL.S04</v>
          </cell>
          <cell r="C7415">
            <v>21.71</v>
          </cell>
        </row>
        <row r="7416">
          <cell r="A7416">
            <v>50568</v>
          </cell>
          <cell r="B7416" t="str">
            <v>NEUTRO COLOR KK 69 6</v>
          </cell>
          <cell r="C7416">
            <v>17.350000000000001</v>
          </cell>
        </row>
        <row r="7417">
          <cell r="A7417">
            <v>41898</v>
          </cell>
          <cell r="B7417" t="str">
            <v>CEMENTORESINA WR03 M</v>
          </cell>
          <cell r="C7417">
            <v>60</v>
          </cell>
        </row>
        <row r="7418">
          <cell r="A7418">
            <v>38544</v>
          </cell>
          <cell r="B7418" t="str">
            <v>INVISIBILE 5X2,4M KK</v>
          </cell>
          <cell r="C7418">
            <v>9.5</v>
          </cell>
        </row>
        <row r="7419">
          <cell r="A7419">
            <v>37161</v>
          </cell>
          <cell r="B7419" t="str">
            <v>DECOR NT 6X0,70L</v>
          </cell>
          <cell r="C7419">
            <v>22.8</v>
          </cell>
        </row>
        <row r="7420">
          <cell r="A7420">
            <v>27562</v>
          </cell>
          <cell r="B7420" t="str">
            <v>KD SUP.PAINT I153002</v>
          </cell>
          <cell r="C7420">
            <v>14.540000000000001</v>
          </cell>
        </row>
        <row r="7421">
          <cell r="A7421">
            <v>11591</v>
          </cell>
          <cell r="B7421" t="str">
            <v>BIO.INTONAC.0,7 C301</v>
          </cell>
          <cell r="C7421">
            <v>2.8600000000000003</v>
          </cell>
        </row>
        <row r="7422">
          <cell r="A7422">
            <v>46685</v>
          </cell>
          <cell r="B7422" t="str">
            <v>CEMENTORESINA 2 KK85</v>
          </cell>
          <cell r="C7422">
            <v>44</v>
          </cell>
        </row>
        <row r="7423">
          <cell r="A7423">
            <v>38816</v>
          </cell>
          <cell r="B7423" t="str">
            <v>CEMENTORESINA 2 KK16</v>
          </cell>
          <cell r="C7423">
            <v>44</v>
          </cell>
        </row>
        <row r="7424">
          <cell r="A7424">
            <v>13684</v>
          </cell>
          <cell r="B7424" t="str">
            <v>BIO.INTONAC.0,5 K036</v>
          </cell>
          <cell r="C7424">
            <v>3.45</v>
          </cell>
        </row>
        <row r="7425">
          <cell r="A7425">
            <v>38787</v>
          </cell>
          <cell r="B7425" t="str">
            <v>STRIPE KK 112  4L</v>
          </cell>
          <cell r="C7425">
            <v>18.5</v>
          </cell>
        </row>
        <row r="7426">
          <cell r="A7426">
            <v>16502</v>
          </cell>
          <cell r="B7426" t="str">
            <v>FB.2-12 BRI.8X2KG 02</v>
          </cell>
          <cell r="C7426">
            <v>3.5200000000000005</v>
          </cell>
        </row>
        <row r="7427">
          <cell r="A7427">
            <v>2256</v>
          </cell>
          <cell r="B7427" t="str">
            <v>BIO.SIL.PURO 1,2 C30</v>
          </cell>
          <cell r="C7427">
            <v>6.42</v>
          </cell>
        </row>
        <row r="7428">
          <cell r="A7428" t="str">
            <v>0017A</v>
          </cell>
          <cell r="B7428" t="str">
            <v>KOMPACT NEW FIN.S012</v>
          </cell>
          <cell r="C7428">
            <v>4.0999999999999996</v>
          </cell>
        </row>
        <row r="7429">
          <cell r="A7429">
            <v>42749</v>
          </cell>
          <cell r="B7429" t="str">
            <v>PATINA KK 149 MQ</v>
          </cell>
          <cell r="C7429">
            <v>56.5</v>
          </cell>
        </row>
        <row r="7430">
          <cell r="A7430">
            <v>41535</v>
          </cell>
          <cell r="B7430" t="str">
            <v>OUTDOOR PAINT KK 135</v>
          </cell>
          <cell r="C7430">
            <v>21.5</v>
          </cell>
        </row>
        <row r="7431">
          <cell r="A7431">
            <v>6516</v>
          </cell>
          <cell r="B7431" t="str">
            <v>PIATTO ADATT.PER MIS</v>
          </cell>
          <cell r="C7431">
            <v>300</v>
          </cell>
        </row>
        <row r="7432">
          <cell r="A7432">
            <v>34627</v>
          </cell>
          <cell r="B7432" t="str">
            <v>KK KOMPACT FIN.K1820</v>
          </cell>
          <cell r="C7432">
            <v>4.96</v>
          </cell>
        </row>
        <row r="7433">
          <cell r="A7433">
            <v>33139</v>
          </cell>
          <cell r="B7433" t="str">
            <v>KK KOMPACT FIN.S0260</v>
          </cell>
          <cell r="C7433">
            <v>4.5299999999999994</v>
          </cell>
        </row>
        <row r="7434">
          <cell r="A7434">
            <v>26582</v>
          </cell>
          <cell r="B7434" t="str">
            <v>KK SILOX PIT.S012001</v>
          </cell>
          <cell r="C7434">
            <v>23.73</v>
          </cell>
        </row>
        <row r="7435">
          <cell r="A7435" t="str">
            <v>001Q</v>
          </cell>
          <cell r="B7435" t="str">
            <v>CEMENTORESINA INDUST</v>
          </cell>
          <cell r="C7435">
            <v>40</v>
          </cell>
        </row>
        <row r="7436">
          <cell r="A7436">
            <v>41932</v>
          </cell>
          <cell r="B7436" t="str">
            <v>WALLPAPER LIVING WR0</v>
          </cell>
          <cell r="C7436">
            <v>11</v>
          </cell>
        </row>
        <row r="7437">
          <cell r="A7437">
            <v>35365</v>
          </cell>
          <cell r="B7437" t="str">
            <v>KK KOMPACT FIN.S1690</v>
          </cell>
          <cell r="C7437">
            <v>4.5299999999999994</v>
          </cell>
        </row>
        <row r="7438">
          <cell r="A7438">
            <v>11626</v>
          </cell>
          <cell r="B7438" t="str">
            <v>BIO.INTONAC.0,7 C305</v>
          </cell>
          <cell r="C7438">
            <v>2.8600000000000003</v>
          </cell>
        </row>
        <row r="7439">
          <cell r="A7439">
            <v>32857</v>
          </cell>
          <cell r="B7439" t="str">
            <v>KK KOMPACT PITT.S059</v>
          </cell>
          <cell r="C7439">
            <v>19.64</v>
          </cell>
        </row>
        <row r="7440">
          <cell r="A7440">
            <v>7539</v>
          </cell>
          <cell r="B7440" t="str">
            <v>BIO.TINTEGGIO S01100</v>
          </cell>
          <cell r="C7440">
            <v>8.120000000000001</v>
          </cell>
        </row>
        <row r="7441">
          <cell r="A7441">
            <v>26261</v>
          </cell>
          <cell r="B7441" t="str">
            <v>KK ACRIL.FLEX S00600</v>
          </cell>
          <cell r="C7441">
            <v>17.190000000000001</v>
          </cell>
        </row>
        <row r="7442">
          <cell r="A7442">
            <v>16136</v>
          </cell>
          <cell r="B7442" t="str">
            <v>FACT.COLOR PU\/S A 3</v>
          </cell>
          <cell r="C7442">
            <v>32.049999999999997</v>
          </cell>
        </row>
        <row r="7443">
          <cell r="A7443">
            <v>14472</v>
          </cell>
          <cell r="B7443" t="str">
            <v>DECOR WR09  4L</v>
          </cell>
          <cell r="C7443">
            <v>19</v>
          </cell>
        </row>
        <row r="7444">
          <cell r="A7444">
            <v>13634</v>
          </cell>
          <cell r="B7444" t="str">
            <v>STAFFA PER SPETTROFO</v>
          </cell>
          <cell r="C7444">
            <v>475</v>
          </cell>
        </row>
        <row r="7445">
          <cell r="A7445">
            <v>12764</v>
          </cell>
          <cell r="B7445" t="str">
            <v>BIO.SIL.PURO PIT.S02</v>
          </cell>
          <cell r="C7445">
            <v>16.940000000000001</v>
          </cell>
        </row>
        <row r="7446">
          <cell r="A7446">
            <v>12696</v>
          </cell>
          <cell r="B7446" t="str">
            <v>BIO.SIL.PURO 1,5 S03</v>
          </cell>
          <cell r="C7446">
            <v>6.07</v>
          </cell>
        </row>
        <row r="7447">
          <cell r="A7447">
            <v>7277</v>
          </cell>
          <cell r="B7447" t="str">
            <v>GEOLITE MICROSIL.K02</v>
          </cell>
          <cell r="C7447">
            <v>16.690000000000001</v>
          </cell>
        </row>
        <row r="7448">
          <cell r="A7448">
            <v>34799</v>
          </cell>
          <cell r="B7448" t="str">
            <v>KK KOMPACT MED.S0170</v>
          </cell>
          <cell r="C7448">
            <v>4.5299999999999994</v>
          </cell>
        </row>
        <row r="7449">
          <cell r="A7449">
            <v>34726</v>
          </cell>
          <cell r="B7449" t="str">
            <v>KK QUARZITE S047005</v>
          </cell>
          <cell r="C7449">
            <v>16.190000000000001</v>
          </cell>
        </row>
        <row r="7450">
          <cell r="A7450">
            <v>19682</v>
          </cell>
          <cell r="B7450" t="str">
            <v>KK ACRILEX FINISH 1.</v>
          </cell>
          <cell r="C7450">
            <v>3.38</v>
          </cell>
        </row>
        <row r="7451">
          <cell r="A7451">
            <v>44858</v>
          </cell>
          <cell r="B7451" t="str">
            <v>CEMENTORESINA R11 KK</v>
          </cell>
          <cell r="C7451">
            <v>80</v>
          </cell>
        </row>
        <row r="7452">
          <cell r="A7452">
            <v>37018</v>
          </cell>
          <cell r="B7452" t="str">
            <v>DECOR KK 18 1,5L</v>
          </cell>
          <cell r="C7452">
            <v>26.5</v>
          </cell>
        </row>
        <row r="7453">
          <cell r="A7453">
            <v>3233</v>
          </cell>
          <cell r="B7453" t="str">
            <v>JOLLY SL 9X9 9MM 20P</v>
          </cell>
          <cell r="C7453">
            <v>48.46</v>
          </cell>
        </row>
        <row r="7454">
          <cell r="A7454" t="str">
            <v>0006E</v>
          </cell>
          <cell r="B7454" t="str">
            <v>FUGABELLA COLOR KK 8</v>
          </cell>
          <cell r="C7454">
            <v>3.66</v>
          </cell>
        </row>
        <row r="7455">
          <cell r="A7455" t="str">
            <v>000NE</v>
          </cell>
          <cell r="B7455" t="str">
            <v>STEEL ROLLFIX 8-10M</v>
          </cell>
          <cell r="C7455">
            <v>11.82</v>
          </cell>
        </row>
        <row r="7456">
          <cell r="A7456">
            <v>47579</v>
          </cell>
          <cell r="B7456" t="str">
            <v>METRIC R4 TIXO 25KG</v>
          </cell>
          <cell r="C7456">
            <v>1.08</v>
          </cell>
        </row>
        <row r="7457">
          <cell r="A7457">
            <v>45038</v>
          </cell>
          <cell r="B7457" t="str">
            <v>KK SILOX PIT.S.SCUD</v>
          </cell>
          <cell r="C7457">
            <v>29.02</v>
          </cell>
        </row>
        <row r="7458">
          <cell r="A7458">
            <v>48878</v>
          </cell>
          <cell r="B7458" t="str">
            <v>KOMPACT NEW MED.S023</v>
          </cell>
          <cell r="C7458">
            <v>4.0999999999999996</v>
          </cell>
        </row>
        <row r="7459">
          <cell r="A7459">
            <v>13153</v>
          </cell>
          <cell r="B7459" t="str">
            <v>MICRORESINA ZERO WR0</v>
          </cell>
          <cell r="C7459">
            <v>42</v>
          </cell>
        </row>
        <row r="7460">
          <cell r="A7460">
            <v>2769</v>
          </cell>
          <cell r="B7460" t="str">
            <v>BIO.SIL.PURO PIT.092</v>
          </cell>
          <cell r="C7460">
            <v>18.880000000000003</v>
          </cell>
        </row>
        <row r="7461">
          <cell r="A7461">
            <v>45775</v>
          </cell>
          <cell r="B7461" t="str">
            <v>KK KOMPACT PITT.K118</v>
          </cell>
          <cell r="C7461">
            <v>18.54</v>
          </cell>
        </row>
        <row r="7462">
          <cell r="A7462">
            <v>44285</v>
          </cell>
          <cell r="B7462" t="str">
            <v>CEMENTORESINA WALL K</v>
          </cell>
          <cell r="C7462">
            <v>60</v>
          </cell>
        </row>
        <row r="7463">
          <cell r="A7463">
            <v>44697</v>
          </cell>
          <cell r="B7463" t="str">
            <v>CEMENTORESINA WALL K</v>
          </cell>
          <cell r="C7463">
            <v>44</v>
          </cell>
        </row>
        <row r="7464">
          <cell r="A7464">
            <v>4944</v>
          </cell>
          <cell r="B7464" t="str">
            <v>VITI ZINCATE LEGNO 8</v>
          </cell>
          <cell r="C7464">
            <v>0.16799999999999998</v>
          </cell>
        </row>
        <row r="7465">
          <cell r="A7465">
            <v>1068</v>
          </cell>
          <cell r="B7465" t="str">
            <v>BIO.INTONAC.1,2 BC G</v>
          </cell>
          <cell r="C7465">
            <v>2.2000000000000002</v>
          </cell>
        </row>
        <row r="7466">
          <cell r="A7466">
            <v>43447</v>
          </cell>
          <cell r="B7466" t="str">
            <v>MICRORESINA FLOOR KK</v>
          </cell>
          <cell r="C7466">
            <v>31</v>
          </cell>
        </row>
        <row r="7467">
          <cell r="A7467">
            <v>34384</v>
          </cell>
          <cell r="B7467" t="str">
            <v>KK KOMPACT PITT.K119</v>
          </cell>
          <cell r="C7467">
            <v>17.009999999999998</v>
          </cell>
        </row>
        <row r="7468">
          <cell r="A7468">
            <v>19494</v>
          </cell>
          <cell r="B7468" t="str">
            <v>KK ACRILEX FINISH 1.</v>
          </cell>
          <cell r="C7468">
            <v>3.94</v>
          </cell>
        </row>
        <row r="7469">
          <cell r="A7469">
            <v>16071</v>
          </cell>
          <cell r="B7469" t="str">
            <v>FUGABELLA COLOR 06 2</v>
          </cell>
          <cell r="C7469">
            <v>3.66</v>
          </cell>
        </row>
        <row r="7470">
          <cell r="A7470">
            <v>2093</v>
          </cell>
          <cell r="B7470" t="str">
            <v>KERADUR ECO 5KG</v>
          </cell>
          <cell r="C7470">
            <v>3.7299999999999995</v>
          </cell>
        </row>
        <row r="7471">
          <cell r="A7471">
            <v>38855</v>
          </cell>
          <cell r="B7471" t="str">
            <v>CEMENTORESINA 2 KK55</v>
          </cell>
          <cell r="C7471">
            <v>44</v>
          </cell>
        </row>
        <row r="7472">
          <cell r="A7472">
            <v>31786</v>
          </cell>
          <cell r="B7472" t="str">
            <v>KD SUP.PAINT I082003</v>
          </cell>
          <cell r="C7472">
            <v>12.6</v>
          </cell>
        </row>
        <row r="7473">
          <cell r="A7473">
            <v>24248</v>
          </cell>
          <cell r="B7473" t="str">
            <v>KK ACRIL.FLEX K04400</v>
          </cell>
          <cell r="C7473">
            <v>22.15</v>
          </cell>
        </row>
        <row r="7474">
          <cell r="A7474">
            <v>19618</v>
          </cell>
          <cell r="B7474" t="str">
            <v>MICRORESINA XTREME I</v>
          </cell>
          <cell r="C7474">
            <v>38.9</v>
          </cell>
        </row>
        <row r="7475">
          <cell r="A7475">
            <v>45296</v>
          </cell>
          <cell r="B7475" t="str">
            <v>BIO.SIL.PURO PIT.K12</v>
          </cell>
          <cell r="C7475">
            <v>21.05</v>
          </cell>
        </row>
        <row r="7476">
          <cell r="A7476">
            <v>43710</v>
          </cell>
          <cell r="B7476" t="str">
            <v>MICRORESINA PARQUET</v>
          </cell>
          <cell r="C7476">
            <v>16</v>
          </cell>
        </row>
        <row r="7477">
          <cell r="A7477">
            <v>42524</v>
          </cell>
          <cell r="B7477" t="str">
            <v>WALLPAPER LIVING KK</v>
          </cell>
          <cell r="C7477">
            <v>11</v>
          </cell>
        </row>
        <row r="7478">
          <cell r="A7478">
            <v>35779</v>
          </cell>
          <cell r="B7478" t="str">
            <v>MICRORESINA ZERO KK</v>
          </cell>
          <cell r="C7478">
            <v>42</v>
          </cell>
        </row>
        <row r="7479">
          <cell r="A7479">
            <v>30663</v>
          </cell>
          <cell r="B7479" t="str">
            <v>KK KOMPACT MED.K0320</v>
          </cell>
          <cell r="C7479">
            <v>4.0999999999999996</v>
          </cell>
        </row>
        <row r="7480">
          <cell r="A7480">
            <v>26713</v>
          </cell>
          <cell r="B7480" t="str">
            <v>KK SILOX PIT.K007003</v>
          </cell>
          <cell r="C7480">
            <v>23.73</v>
          </cell>
        </row>
        <row r="7481">
          <cell r="A7481">
            <v>46652</v>
          </cell>
          <cell r="B7481" t="str">
            <v>CEMENTORESINA 2 KK52</v>
          </cell>
          <cell r="C7481">
            <v>44</v>
          </cell>
        </row>
        <row r="7482">
          <cell r="A7482">
            <v>45591</v>
          </cell>
          <cell r="B7482" t="str">
            <v>KK SILOX FINISH 1.0</v>
          </cell>
          <cell r="C7482">
            <v>7.44</v>
          </cell>
        </row>
        <row r="7483">
          <cell r="A7483">
            <v>44971</v>
          </cell>
          <cell r="B7483" t="str">
            <v>KK SILOX FINISH 1.5</v>
          </cell>
          <cell r="C7483">
            <v>7.94</v>
          </cell>
        </row>
        <row r="7484">
          <cell r="A7484">
            <v>39125</v>
          </cell>
          <cell r="B7484" t="str">
            <v>MICRORESINA KK 125 1</v>
          </cell>
          <cell r="C7484">
            <v>52.5</v>
          </cell>
        </row>
        <row r="7485">
          <cell r="A7485">
            <v>37340</v>
          </cell>
          <cell r="B7485" t="str">
            <v>DECOR KK 140 4L.</v>
          </cell>
          <cell r="C7485">
            <v>22</v>
          </cell>
        </row>
        <row r="7486">
          <cell r="A7486">
            <v>27542</v>
          </cell>
          <cell r="B7486" t="str">
            <v>KD SUP.PAINT I153008</v>
          </cell>
          <cell r="C7486">
            <v>14.540000000000001</v>
          </cell>
        </row>
        <row r="7487">
          <cell r="A7487">
            <v>26414</v>
          </cell>
          <cell r="B7487" t="str">
            <v>KK QUARZITE C3004 14</v>
          </cell>
          <cell r="C7487">
            <v>10.33</v>
          </cell>
        </row>
        <row r="7488">
          <cell r="A7488">
            <v>49578</v>
          </cell>
          <cell r="B7488" t="str">
            <v>STEEL COMBO BULLONE</v>
          </cell>
          <cell r="C7488">
            <v>55.3</v>
          </cell>
        </row>
        <row r="7489">
          <cell r="A7489">
            <v>45905</v>
          </cell>
          <cell r="B7489" t="str">
            <v>KK SILOX PIT.C3015</v>
          </cell>
          <cell r="C7489">
            <v>25.93</v>
          </cell>
        </row>
        <row r="7490">
          <cell r="A7490">
            <v>41618</v>
          </cell>
          <cell r="B7490" t="str">
            <v>WALLCRETE LIVING KK</v>
          </cell>
          <cell r="C7490">
            <v>33</v>
          </cell>
        </row>
        <row r="7491">
          <cell r="A7491">
            <v>38661</v>
          </cell>
          <cell r="B7491" t="str">
            <v>CEMENTORESINA 1 KK61</v>
          </cell>
          <cell r="C7491">
            <v>44</v>
          </cell>
        </row>
        <row r="7492">
          <cell r="A7492">
            <v>20158</v>
          </cell>
          <cell r="B7492" t="str">
            <v>KK QUARZITE K025006</v>
          </cell>
          <cell r="C7492">
            <v>10.33</v>
          </cell>
        </row>
        <row r="7493">
          <cell r="A7493">
            <v>8848</v>
          </cell>
          <cell r="B7493" t="str">
            <v>KLIMA AIRTECH 1000X5</v>
          </cell>
          <cell r="C7493">
            <v>10</v>
          </cell>
        </row>
        <row r="7494">
          <cell r="A7494">
            <v>8034</v>
          </cell>
          <cell r="B7494" t="str">
            <v>FUGALITE BIO OCEANO</v>
          </cell>
          <cell r="C7494">
            <v>18.28</v>
          </cell>
        </row>
        <row r="7495">
          <cell r="A7495" t="str">
            <v>G0929</v>
          </cell>
          <cell r="B7495" t="str">
            <v>KCC CARD A5 KK91 (3</v>
          </cell>
          <cell r="C7495">
            <v>0.9</v>
          </cell>
        </row>
        <row r="7496">
          <cell r="A7496">
            <v>42602</v>
          </cell>
          <cell r="B7496" t="str">
            <v>PATINA KK 2 MQ</v>
          </cell>
          <cell r="C7496">
            <v>49.5</v>
          </cell>
        </row>
        <row r="7497">
          <cell r="A7497">
            <v>41642</v>
          </cell>
          <cell r="B7497" t="str">
            <v>WALLCRETE LIVING KK</v>
          </cell>
          <cell r="C7497">
            <v>33</v>
          </cell>
        </row>
        <row r="7498">
          <cell r="A7498">
            <v>14886</v>
          </cell>
          <cell r="B7498" t="str">
            <v>BIO.INTONAC.0,7 K025</v>
          </cell>
          <cell r="C7498">
            <v>2.8600000000000003</v>
          </cell>
        </row>
        <row r="7499">
          <cell r="A7499">
            <v>38865</v>
          </cell>
          <cell r="B7499" t="str">
            <v>CEMENTORESINA 2 KK65</v>
          </cell>
          <cell r="C7499">
            <v>44</v>
          </cell>
        </row>
        <row r="7500">
          <cell r="A7500">
            <v>29901</v>
          </cell>
          <cell r="B7500" t="str">
            <v>KD SUP.PAINT I008007</v>
          </cell>
          <cell r="C7500">
            <v>12.6</v>
          </cell>
        </row>
        <row r="7501">
          <cell r="A7501" t="str">
            <v>G1278</v>
          </cell>
          <cell r="B7501" t="str">
            <v>MANUALE USO TINTOMET</v>
          </cell>
          <cell r="C7501">
            <v>9.879999999999999</v>
          </cell>
        </row>
        <row r="7502">
          <cell r="A7502">
            <v>43542</v>
          </cell>
          <cell r="B7502" t="str">
            <v>MICRORESINA FLOOR KK</v>
          </cell>
          <cell r="C7502">
            <v>30.5</v>
          </cell>
        </row>
        <row r="7503">
          <cell r="A7503">
            <v>37093</v>
          </cell>
          <cell r="B7503" t="str">
            <v>DECOR KK 93 1,5L</v>
          </cell>
          <cell r="C7503">
            <v>22</v>
          </cell>
        </row>
        <row r="7504">
          <cell r="A7504">
            <v>31111</v>
          </cell>
          <cell r="B7504" t="str">
            <v>KK SILOX PIT.C3028 1</v>
          </cell>
          <cell r="C7504">
            <v>24.15</v>
          </cell>
        </row>
        <row r="7505">
          <cell r="A7505">
            <v>43682</v>
          </cell>
          <cell r="B7505" t="str">
            <v>MICRORESINA PARQUET</v>
          </cell>
          <cell r="C7505">
            <v>18</v>
          </cell>
        </row>
        <row r="7506">
          <cell r="A7506">
            <v>16122</v>
          </cell>
          <cell r="B7506" t="str">
            <v>FACT.COLOR PU\/S A 6</v>
          </cell>
          <cell r="C7506">
            <v>30.76</v>
          </cell>
        </row>
        <row r="7507">
          <cell r="A7507" t="str">
            <v>001EY</v>
          </cell>
          <cell r="B7507" t="str">
            <v>KD SUP.PAINT B1663 1</v>
          </cell>
          <cell r="C7507">
            <v>12.6</v>
          </cell>
        </row>
        <row r="7508">
          <cell r="A7508">
            <v>43209</v>
          </cell>
          <cell r="B7508" t="str">
            <v>STRIPE LIVING KK 9 M</v>
          </cell>
          <cell r="C7508">
            <v>25.5</v>
          </cell>
        </row>
        <row r="7509">
          <cell r="A7509">
            <v>14696</v>
          </cell>
          <cell r="B7509" t="str">
            <v>BIO.TINTEGGIO K02000</v>
          </cell>
          <cell r="C7509">
            <v>8.120000000000001</v>
          </cell>
        </row>
        <row r="7510">
          <cell r="A7510">
            <v>50244</v>
          </cell>
          <cell r="B7510" t="str">
            <v>SILICONE COLOR 08 12</v>
          </cell>
          <cell r="C7510">
            <v>15.73</v>
          </cell>
        </row>
        <row r="7511">
          <cell r="A7511">
            <v>21647</v>
          </cell>
          <cell r="B7511" t="str">
            <v>KK SILOX PIT.K061008</v>
          </cell>
          <cell r="C7511">
            <v>24.15</v>
          </cell>
        </row>
        <row r="7512">
          <cell r="A7512">
            <v>4246</v>
          </cell>
          <cell r="B7512" t="str">
            <v>BIO.SIL.PURO PIT.C30</v>
          </cell>
          <cell r="C7512">
            <v>16.940000000000001</v>
          </cell>
        </row>
        <row r="7513">
          <cell r="A7513">
            <v>43884</v>
          </cell>
          <cell r="B7513" t="str">
            <v>DECOR KK 84 0,1L 1PZ</v>
          </cell>
          <cell r="C7513">
            <v>8</v>
          </cell>
        </row>
        <row r="7514">
          <cell r="A7514">
            <v>39569</v>
          </cell>
          <cell r="B7514" t="str">
            <v>KK SILOX FINISH 1.0</v>
          </cell>
          <cell r="C7514">
            <v>6.74</v>
          </cell>
        </row>
        <row r="7515">
          <cell r="A7515">
            <v>33256</v>
          </cell>
          <cell r="B7515" t="str">
            <v>KK KOMPACT PITT.K051</v>
          </cell>
          <cell r="C7515">
            <v>16.72</v>
          </cell>
        </row>
        <row r="7516">
          <cell r="A7516">
            <v>16078</v>
          </cell>
          <cell r="B7516" t="str">
            <v>MICRORESINA WR06 1+0</v>
          </cell>
          <cell r="C7516">
            <v>52.5</v>
          </cell>
        </row>
        <row r="7517">
          <cell r="A7517">
            <v>16072</v>
          </cell>
          <cell r="B7517" t="str">
            <v>FUGABELLA COLOR 10 2</v>
          </cell>
          <cell r="C7517">
            <v>3.66</v>
          </cell>
        </row>
        <row r="7518">
          <cell r="A7518">
            <v>38899</v>
          </cell>
          <cell r="B7518" t="str">
            <v>CEMENTORESINA 2 KK99</v>
          </cell>
          <cell r="C7518">
            <v>44</v>
          </cell>
        </row>
        <row r="7519">
          <cell r="A7519">
            <v>36911</v>
          </cell>
          <cell r="B7519" t="str">
            <v>FUGABELLA COLOR 11 4</v>
          </cell>
          <cell r="C7519">
            <v>4.67</v>
          </cell>
        </row>
        <row r="7520">
          <cell r="A7520">
            <v>32964</v>
          </cell>
          <cell r="B7520" t="str">
            <v>KK KOMPACT FIN.S0230</v>
          </cell>
          <cell r="C7520">
            <v>4.0999999999999996</v>
          </cell>
        </row>
        <row r="7521">
          <cell r="A7521">
            <v>28165</v>
          </cell>
          <cell r="B7521" t="str">
            <v>KK ECO SIL.VELAT.K00</v>
          </cell>
          <cell r="C7521">
            <v>34</v>
          </cell>
        </row>
        <row r="7522">
          <cell r="A7522">
            <v>1016</v>
          </cell>
          <cell r="B7522" t="str">
            <v>SPECIAL ECO BIANCO 2</v>
          </cell>
          <cell r="C7522">
            <v>0.76</v>
          </cell>
        </row>
        <row r="7523">
          <cell r="A7523">
            <v>24406</v>
          </cell>
          <cell r="B7523" t="str">
            <v>KK ACRIL.FLEX K12900</v>
          </cell>
          <cell r="C7523">
            <v>19.190000000000001</v>
          </cell>
        </row>
        <row r="7524">
          <cell r="A7524">
            <v>7825</v>
          </cell>
          <cell r="B7524" t="str">
            <v>SM.FERROMIC.ARGENTO</v>
          </cell>
          <cell r="C7524">
            <v>32.980000000000004</v>
          </cell>
        </row>
        <row r="7525">
          <cell r="A7525">
            <v>33051</v>
          </cell>
          <cell r="B7525" t="str">
            <v>KD SUP.PAINT I001002</v>
          </cell>
          <cell r="C7525">
            <v>12.6</v>
          </cell>
        </row>
        <row r="7526">
          <cell r="A7526">
            <v>45339</v>
          </cell>
          <cell r="B7526" t="str">
            <v>KK SILOX FINISH 1.2</v>
          </cell>
          <cell r="C7526">
            <v>6.74</v>
          </cell>
        </row>
        <row r="7527">
          <cell r="A7527">
            <v>21646</v>
          </cell>
          <cell r="B7527" t="str">
            <v>KK SILOX PIT.K061007</v>
          </cell>
          <cell r="C7527">
            <v>24.15</v>
          </cell>
        </row>
        <row r="7528">
          <cell r="A7528">
            <v>45238</v>
          </cell>
          <cell r="B7528" t="str">
            <v>KK ACRIL.FLEX S.SCUD</v>
          </cell>
          <cell r="C7528">
            <v>23.3</v>
          </cell>
        </row>
        <row r="7529">
          <cell r="A7529">
            <v>31199</v>
          </cell>
          <cell r="B7529" t="str">
            <v>KK KOMPACT MED.C3028</v>
          </cell>
          <cell r="C7529">
            <v>4.5299999999999994</v>
          </cell>
        </row>
        <row r="7530">
          <cell r="A7530">
            <v>29842</v>
          </cell>
          <cell r="B7530" t="str">
            <v>KK KOMPACT FIN.K0430</v>
          </cell>
          <cell r="C7530">
            <v>4.0999999999999996</v>
          </cell>
        </row>
        <row r="7531">
          <cell r="A7531">
            <v>25068</v>
          </cell>
          <cell r="B7531" t="str">
            <v>KK SILOX PIT.NT GD 6</v>
          </cell>
          <cell r="C7531">
            <v>20.64</v>
          </cell>
        </row>
        <row r="7532">
          <cell r="A7532">
            <v>24389</v>
          </cell>
          <cell r="B7532" t="str">
            <v>KK ACRIL.FLEX K06101</v>
          </cell>
          <cell r="C7532">
            <v>24.19</v>
          </cell>
        </row>
        <row r="7533">
          <cell r="A7533">
            <v>17558</v>
          </cell>
          <cell r="B7533" t="str">
            <v>KLIMA AIR 1000X500 1</v>
          </cell>
          <cell r="C7533">
            <v>15.959999999999999</v>
          </cell>
        </row>
        <row r="7534">
          <cell r="A7534">
            <v>6628</v>
          </cell>
          <cell r="B7534" t="str">
            <v>B3 16X500G</v>
          </cell>
          <cell r="C7534">
            <v>6.58</v>
          </cell>
        </row>
        <row r="7535">
          <cell r="A7535">
            <v>115</v>
          </cell>
          <cell r="B7535" t="str">
            <v>KK ACRILEX FINISH 1.</v>
          </cell>
          <cell r="C7535">
            <v>4.21</v>
          </cell>
        </row>
        <row r="7536">
          <cell r="A7536">
            <v>1956</v>
          </cell>
          <cell r="B7536" t="str">
            <v>BIO.SIL.PURO 1,0 K04</v>
          </cell>
          <cell r="C7536">
            <v>6.87</v>
          </cell>
        </row>
        <row r="7537">
          <cell r="A7537" t="str">
            <v>G0597</v>
          </cell>
          <cell r="B7537" t="str">
            <v>GUIDA SISTEMI DECORA</v>
          </cell>
          <cell r="C7537">
            <v>0.84000000000000008</v>
          </cell>
        </row>
        <row r="7538">
          <cell r="A7538">
            <v>50487</v>
          </cell>
          <cell r="B7538" t="str">
            <v>HYPER FOAM FIRE G 12</v>
          </cell>
          <cell r="C7538">
            <v>16.5</v>
          </cell>
        </row>
        <row r="7539">
          <cell r="A7539">
            <v>38415</v>
          </cell>
          <cell r="B7539" t="str">
            <v>INVISIBILE 5X2,4M KK</v>
          </cell>
          <cell r="C7539">
            <v>9.5</v>
          </cell>
        </row>
        <row r="7540">
          <cell r="A7540">
            <v>44108</v>
          </cell>
          <cell r="B7540" t="str">
            <v>CEMENTORESINA KK 108</v>
          </cell>
          <cell r="C7540">
            <v>60</v>
          </cell>
        </row>
        <row r="7541">
          <cell r="A7541">
            <v>38466</v>
          </cell>
          <cell r="B7541" t="str">
            <v>INVISIBILE 5X2,4M KK</v>
          </cell>
          <cell r="C7541">
            <v>9.5</v>
          </cell>
        </row>
        <row r="7542">
          <cell r="A7542">
            <v>5392</v>
          </cell>
          <cell r="B7542" t="str">
            <v>BIO.MARMORINO K03600</v>
          </cell>
          <cell r="C7542">
            <v>4.87</v>
          </cell>
        </row>
        <row r="7543">
          <cell r="A7543">
            <v>42047</v>
          </cell>
          <cell r="B7543" t="str">
            <v>OUTDOOR PAINT KK 47</v>
          </cell>
          <cell r="C7543">
            <v>20.5</v>
          </cell>
        </row>
        <row r="7544">
          <cell r="A7544">
            <v>34422</v>
          </cell>
          <cell r="B7544" t="str">
            <v>KK SILOX PIT.S020005</v>
          </cell>
          <cell r="C7544">
            <v>23.73</v>
          </cell>
        </row>
        <row r="7545">
          <cell r="A7545">
            <v>19775</v>
          </cell>
          <cell r="B7545" t="str">
            <v>PATINA KK 31 15KG</v>
          </cell>
          <cell r="C7545">
            <v>9.5</v>
          </cell>
        </row>
        <row r="7546">
          <cell r="A7546">
            <v>45753</v>
          </cell>
          <cell r="B7546" t="str">
            <v>KK SILOX FINISH 1.5</v>
          </cell>
          <cell r="C7546">
            <v>6.74</v>
          </cell>
        </row>
        <row r="7547">
          <cell r="A7547">
            <v>44575</v>
          </cell>
          <cell r="B7547" t="str">
            <v>KK SILOX FINISH 1.2</v>
          </cell>
          <cell r="C7547">
            <v>7.94</v>
          </cell>
        </row>
        <row r="7548">
          <cell r="A7548">
            <v>38696</v>
          </cell>
          <cell r="B7548" t="str">
            <v>CEMENTORESINA 1 KK96</v>
          </cell>
          <cell r="C7548">
            <v>44</v>
          </cell>
        </row>
        <row r="7549">
          <cell r="A7549">
            <v>24497</v>
          </cell>
          <cell r="B7549" t="str">
            <v>KK ECO ACR.FLEX 1,0</v>
          </cell>
          <cell r="C7549">
            <v>6.8400000000000007</v>
          </cell>
        </row>
        <row r="7550">
          <cell r="A7550" t="str">
            <v>G1013</v>
          </cell>
          <cell r="B7550" t="str">
            <v>KCC SURFACE WALL RES</v>
          </cell>
          <cell r="C7550">
            <v>240</v>
          </cell>
        </row>
        <row r="7551">
          <cell r="A7551">
            <v>4991</v>
          </cell>
          <cell r="B7551" t="str">
            <v>BIO.INTONAC.0,7 K027</v>
          </cell>
          <cell r="C7551">
            <v>2.8600000000000003</v>
          </cell>
        </row>
        <row r="7552">
          <cell r="A7552">
            <v>46357</v>
          </cell>
          <cell r="B7552" t="str">
            <v>CEMENTORESINA 1 WR07</v>
          </cell>
          <cell r="C7552">
            <v>44</v>
          </cell>
        </row>
        <row r="7553">
          <cell r="A7553">
            <v>42683</v>
          </cell>
          <cell r="B7553" t="str">
            <v>PATINA KK 83 MQ</v>
          </cell>
          <cell r="C7553">
            <v>48.5</v>
          </cell>
        </row>
        <row r="7554">
          <cell r="A7554">
            <v>21740</v>
          </cell>
          <cell r="B7554" t="str">
            <v>KK SILOX FINISH 0,7</v>
          </cell>
          <cell r="C7554">
            <v>6.74</v>
          </cell>
        </row>
        <row r="7555">
          <cell r="A7555">
            <v>16073</v>
          </cell>
          <cell r="B7555" t="str">
            <v>FUGABELLA COLOR 24 2</v>
          </cell>
          <cell r="C7555">
            <v>3.66</v>
          </cell>
        </row>
        <row r="7556">
          <cell r="A7556">
            <v>44711</v>
          </cell>
          <cell r="B7556" t="str">
            <v>CEMENTORESINA WALL K</v>
          </cell>
          <cell r="C7556">
            <v>44</v>
          </cell>
        </row>
        <row r="7557">
          <cell r="A7557">
            <v>42138</v>
          </cell>
          <cell r="B7557" t="str">
            <v>OUTDOOR PAINT KK 138</v>
          </cell>
          <cell r="C7557">
            <v>19.5</v>
          </cell>
        </row>
        <row r="7558">
          <cell r="A7558">
            <v>5543</v>
          </cell>
          <cell r="B7558" t="str">
            <v>AGITATORE IN PLAST.(</v>
          </cell>
          <cell r="C7558">
            <v>21</v>
          </cell>
        </row>
        <row r="7559">
          <cell r="A7559">
            <v>35728</v>
          </cell>
          <cell r="B7559" t="str">
            <v>MICRORESINA ZERO KK</v>
          </cell>
          <cell r="C7559">
            <v>42</v>
          </cell>
        </row>
        <row r="7560">
          <cell r="A7560">
            <v>30070</v>
          </cell>
          <cell r="B7560" t="str">
            <v>KK SILOX FINISH 0,7</v>
          </cell>
          <cell r="C7560">
            <v>6.74</v>
          </cell>
        </row>
        <row r="7561">
          <cell r="A7561">
            <v>13461</v>
          </cell>
          <cell r="B7561" t="str">
            <v>TILELASTIC PERS.BELL</v>
          </cell>
          <cell r="C7561">
            <v>7.75</v>
          </cell>
        </row>
        <row r="7562">
          <cell r="A7562">
            <v>49077</v>
          </cell>
          <cell r="B7562" t="str">
            <v>FELPA BLACK SIZE L 1</v>
          </cell>
          <cell r="C7562">
            <v>14.6</v>
          </cell>
        </row>
        <row r="7563">
          <cell r="A7563">
            <v>49070</v>
          </cell>
          <cell r="B7563" t="str">
            <v>POLO BLACK DONNA SIZ</v>
          </cell>
          <cell r="C7563">
            <v>9.6</v>
          </cell>
        </row>
        <row r="7564">
          <cell r="A7564">
            <v>41478</v>
          </cell>
          <cell r="B7564" t="str">
            <v>OUTDOOR PAINT KK 78</v>
          </cell>
          <cell r="C7564">
            <v>21.5</v>
          </cell>
        </row>
        <row r="7565">
          <cell r="A7565">
            <v>39695</v>
          </cell>
          <cell r="B7565" t="str">
            <v>BIO.SIL.PURO PIT.K02</v>
          </cell>
          <cell r="C7565">
            <v>16.940000000000001</v>
          </cell>
        </row>
        <row r="7566">
          <cell r="A7566">
            <v>19753</v>
          </cell>
          <cell r="B7566" t="str">
            <v>PATINA KK 9 15KG</v>
          </cell>
          <cell r="C7566">
            <v>9</v>
          </cell>
        </row>
        <row r="7567">
          <cell r="A7567">
            <v>38475</v>
          </cell>
          <cell r="B7567" t="str">
            <v>INVISIBILE 5X2,4M KK</v>
          </cell>
          <cell r="C7567">
            <v>9.5</v>
          </cell>
        </row>
        <row r="7568">
          <cell r="A7568">
            <v>38880</v>
          </cell>
          <cell r="B7568" t="str">
            <v>CEMENTORESINA 2 KK80</v>
          </cell>
          <cell r="C7568">
            <v>44</v>
          </cell>
        </row>
        <row r="7569">
          <cell r="A7569">
            <v>26703</v>
          </cell>
          <cell r="B7569" t="str">
            <v>KK ECO SIL.VELAT.K12</v>
          </cell>
          <cell r="C7569">
            <v>34</v>
          </cell>
        </row>
        <row r="7570">
          <cell r="A7570">
            <v>46689</v>
          </cell>
          <cell r="B7570" t="str">
            <v>CEMENTORESINA 2 KK89</v>
          </cell>
          <cell r="C7570">
            <v>44</v>
          </cell>
        </row>
        <row r="7571">
          <cell r="A7571">
            <v>39102</v>
          </cell>
          <cell r="B7571" t="str">
            <v>MICRORESINA KK 102 1</v>
          </cell>
          <cell r="C7571">
            <v>51</v>
          </cell>
        </row>
        <row r="7572">
          <cell r="A7572">
            <v>38066</v>
          </cell>
          <cell r="B7572" t="str">
            <v>ABSOLUTE KK 66 4L</v>
          </cell>
          <cell r="C7572">
            <v>13</v>
          </cell>
        </row>
        <row r="7573">
          <cell r="A7573">
            <v>6149</v>
          </cell>
          <cell r="B7573" t="str">
            <v>GEOLITE MICROSIL.K00</v>
          </cell>
          <cell r="C7573">
            <v>16.690000000000001</v>
          </cell>
        </row>
        <row r="7574">
          <cell r="A7574">
            <v>49564</v>
          </cell>
          <cell r="B7574" t="str">
            <v>STEEL COMBO D5 1PZ</v>
          </cell>
          <cell r="C7574">
            <v>7.3</v>
          </cell>
        </row>
        <row r="7575">
          <cell r="A7575">
            <v>42163</v>
          </cell>
          <cell r="B7575" t="str">
            <v>KK SILOX FINISH 1.2</v>
          </cell>
          <cell r="C7575">
            <v>6.74</v>
          </cell>
        </row>
        <row r="7576">
          <cell r="A7576">
            <v>13625</v>
          </cell>
          <cell r="B7576" t="str">
            <v>SCOSSALINA GOCCIOL.1</v>
          </cell>
          <cell r="C7576">
            <v>23.015999999999998</v>
          </cell>
        </row>
        <row r="7577">
          <cell r="A7577">
            <v>11597</v>
          </cell>
          <cell r="B7577" t="str">
            <v>BIO.INTONAC.0,7 C302</v>
          </cell>
          <cell r="C7577">
            <v>3.45</v>
          </cell>
        </row>
        <row r="7578">
          <cell r="A7578">
            <v>43043</v>
          </cell>
          <cell r="B7578" t="str">
            <v>OUTDOOR PLASTER KK 4</v>
          </cell>
          <cell r="C7578">
            <v>4.5</v>
          </cell>
        </row>
        <row r="7579">
          <cell r="A7579" t="str">
            <v>0001L</v>
          </cell>
          <cell r="B7579" t="str">
            <v>FUGABELLA COLOR KK 1</v>
          </cell>
          <cell r="C7579">
            <v>4.67</v>
          </cell>
        </row>
        <row r="7580">
          <cell r="A7580">
            <v>49034</v>
          </cell>
          <cell r="B7580" t="str">
            <v>GIACCA LEGGERA BLACK</v>
          </cell>
          <cell r="C7580">
            <v>47</v>
          </cell>
        </row>
        <row r="7581">
          <cell r="A7581">
            <v>43349</v>
          </cell>
          <cell r="B7581" t="str">
            <v>STRIPE LIVING KK 149</v>
          </cell>
          <cell r="C7581">
            <v>27.5</v>
          </cell>
        </row>
        <row r="7582">
          <cell r="A7582">
            <v>42414</v>
          </cell>
          <cell r="B7582" t="str">
            <v>WALLPAPER LIVING KK</v>
          </cell>
          <cell r="C7582">
            <v>12</v>
          </cell>
        </row>
        <row r="7583">
          <cell r="A7583">
            <v>42343</v>
          </cell>
          <cell r="B7583" t="str">
            <v>WALLPAPER KK 143 MQ</v>
          </cell>
          <cell r="C7583">
            <v>29.5</v>
          </cell>
        </row>
        <row r="7584">
          <cell r="A7584">
            <v>38449</v>
          </cell>
          <cell r="B7584" t="str">
            <v>INVISIBILE 5X2,4M KK</v>
          </cell>
          <cell r="C7584">
            <v>9.5</v>
          </cell>
        </row>
        <row r="7585">
          <cell r="A7585">
            <v>42695</v>
          </cell>
          <cell r="B7585" t="str">
            <v>PATINA KK 95 MQ</v>
          </cell>
          <cell r="C7585">
            <v>48.5</v>
          </cell>
        </row>
        <row r="7586">
          <cell r="A7586">
            <v>1165</v>
          </cell>
          <cell r="B7586" t="str">
            <v>BIO.INTONAC.1,5 BC G</v>
          </cell>
          <cell r="C7586">
            <v>2.2000000000000002</v>
          </cell>
        </row>
        <row r="7587">
          <cell r="A7587" t="str">
            <v>G1257</v>
          </cell>
          <cell r="B7587" t="str">
            <v>LISTINO TINTOMETRO I</v>
          </cell>
          <cell r="C7587">
            <v>4.04</v>
          </cell>
        </row>
        <row r="7588">
          <cell r="A7588">
            <v>50276</v>
          </cell>
          <cell r="B7588" t="str">
            <v>SILICONE COLOR 40 6X</v>
          </cell>
          <cell r="C7588">
            <v>15.73</v>
          </cell>
        </row>
        <row r="7589">
          <cell r="A7589">
            <v>39421</v>
          </cell>
          <cell r="B7589" t="str">
            <v>STRIPE KK 121  10LT</v>
          </cell>
          <cell r="C7589">
            <v>16</v>
          </cell>
        </row>
        <row r="7590">
          <cell r="A7590">
            <v>38774</v>
          </cell>
          <cell r="B7590" t="str">
            <v>STRIPE KK 99  4L</v>
          </cell>
          <cell r="C7590">
            <v>18.5</v>
          </cell>
        </row>
        <row r="7591">
          <cell r="A7591">
            <v>24350</v>
          </cell>
          <cell r="B7591" t="str">
            <v>KK ACRIL.FLEX K03500</v>
          </cell>
          <cell r="C7591">
            <v>20.94</v>
          </cell>
        </row>
        <row r="7592">
          <cell r="A7592">
            <v>7756</v>
          </cell>
          <cell r="B7592" t="str">
            <v>AQUAL.LUC.VERDE VITT</v>
          </cell>
          <cell r="C7592">
            <v>30.78</v>
          </cell>
        </row>
        <row r="7593">
          <cell r="A7593">
            <v>36920</v>
          </cell>
          <cell r="B7593" t="str">
            <v>FUGABELLA COLOR 20 4</v>
          </cell>
          <cell r="C7593">
            <v>4.67</v>
          </cell>
        </row>
        <row r="7594">
          <cell r="A7594">
            <v>33546</v>
          </cell>
          <cell r="B7594" t="str">
            <v>KK SILOX PIT.K017002</v>
          </cell>
          <cell r="C7594">
            <v>21.96</v>
          </cell>
        </row>
        <row r="7595">
          <cell r="A7595">
            <v>27553</v>
          </cell>
          <cell r="B7595" t="str">
            <v>KD SUP.PAINT I048010</v>
          </cell>
          <cell r="C7595">
            <v>14.540000000000001</v>
          </cell>
        </row>
        <row r="7596">
          <cell r="A7596">
            <v>20175</v>
          </cell>
          <cell r="B7596" t="str">
            <v>KK QUARZITE K032007</v>
          </cell>
          <cell r="C7596">
            <v>10.33</v>
          </cell>
        </row>
        <row r="7597">
          <cell r="A7597">
            <v>12735</v>
          </cell>
          <cell r="B7597" t="str">
            <v>BIO.SIL.PURO 1,5 S19</v>
          </cell>
          <cell r="C7597">
            <v>6.87</v>
          </cell>
        </row>
        <row r="7598">
          <cell r="A7598" t="str">
            <v>G1188</v>
          </cell>
          <cell r="B7598" t="str">
            <v>KCC COLOR SAMPLE DIS</v>
          </cell>
          <cell r="C7598">
            <v>66</v>
          </cell>
        </row>
        <row r="7599">
          <cell r="A7599">
            <v>43554</v>
          </cell>
          <cell r="B7599" t="str">
            <v>KK KOMPACT FINE S.SC</v>
          </cell>
          <cell r="C7599">
            <v>5.17</v>
          </cell>
        </row>
        <row r="7600">
          <cell r="A7600">
            <v>8014</v>
          </cell>
          <cell r="B7600" t="str">
            <v>FUGALITE BIO GRIGIO</v>
          </cell>
          <cell r="C7600">
            <v>17</v>
          </cell>
        </row>
        <row r="7601">
          <cell r="A7601">
            <v>6716</v>
          </cell>
          <cell r="B7601" t="str">
            <v>BIO.SIL.PURO PIT.C30</v>
          </cell>
          <cell r="C7601">
            <v>22.98</v>
          </cell>
        </row>
        <row r="7602">
          <cell r="A7602">
            <v>44146</v>
          </cell>
          <cell r="B7602" t="str">
            <v>CEMENTORESINA KK 146</v>
          </cell>
          <cell r="C7602">
            <v>60</v>
          </cell>
        </row>
        <row r="7603">
          <cell r="A7603">
            <v>24252</v>
          </cell>
          <cell r="B7603" t="str">
            <v>KK ACRIL.FLEX K04500</v>
          </cell>
          <cell r="C7603">
            <v>22.15</v>
          </cell>
        </row>
        <row r="7604">
          <cell r="A7604">
            <v>38152</v>
          </cell>
          <cell r="B7604" t="str">
            <v>ABSOLUTE MB 3,72L</v>
          </cell>
          <cell r="C7604">
            <v>9.1999999999999993</v>
          </cell>
        </row>
        <row r="7605">
          <cell r="A7605">
            <v>24291</v>
          </cell>
          <cell r="B7605" t="str">
            <v>KK ACRIL.FLEX K12900</v>
          </cell>
          <cell r="C7605">
            <v>17.190000000000001</v>
          </cell>
        </row>
        <row r="7606">
          <cell r="A7606">
            <v>12773</v>
          </cell>
          <cell r="B7606" t="str">
            <v>BIO.SIL.PURO PIT.S03</v>
          </cell>
          <cell r="C7606">
            <v>16.940000000000001</v>
          </cell>
        </row>
        <row r="7607">
          <cell r="A7607">
            <v>35266</v>
          </cell>
          <cell r="B7607" t="str">
            <v>KK KOMPACT PITT.K100</v>
          </cell>
          <cell r="C7607">
            <v>15.219999999999999</v>
          </cell>
        </row>
        <row r="7608">
          <cell r="A7608">
            <v>34390</v>
          </cell>
          <cell r="B7608" t="str">
            <v>KK SILOX PIT.S031008</v>
          </cell>
          <cell r="C7608">
            <v>23.73</v>
          </cell>
        </row>
        <row r="7609">
          <cell r="A7609">
            <v>45684</v>
          </cell>
          <cell r="B7609" t="str">
            <v>KK SILOX FINISH 1.5</v>
          </cell>
          <cell r="C7609">
            <v>6.74</v>
          </cell>
        </row>
        <row r="7610">
          <cell r="A7610">
            <v>41943</v>
          </cell>
          <cell r="B7610" t="str">
            <v>STRIPE LIVING WR09 M</v>
          </cell>
          <cell r="C7610">
            <v>25.5</v>
          </cell>
        </row>
        <row r="7611">
          <cell r="A7611">
            <v>11603</v>
          </cell>
          <cell r="B7611" t="str">
            <v>BIO.INTONAC.0,7 C303</v>
          </cell>
          <cell r="C7611">
            <v>2.8600000000000003</v>
          </cell>
        </row>
        <row r="7612">
          <cell r="A7612">
            <v>38778</v>
          </cell>
          <cell r="B7612" t="str">
            <v>STRIPE KK 103  4L</v>
          </cell>
          <cell r="C7612">
            <v>21.5</v>
          </cell>
        </row>
        <row r="7613">
          <cell r="A7613">
            <v>13116</v>
          </cell>
          <cell r="B7613" t="str">
            <v>SP70 B 4X1,3KG.</v>
          </cell>
          <cell r="C7613">
            <v>21.21</v>
          </cell>
        </row>
        <row r="7614">
          <cell r="A7614">
            <v>37471</v>
          </cell>
          <cell r="B7614" t="str">
            <v>DECOR KK 71 10L.</v>
          </cell>
          <cell r="C7614">
            <v>17</v>
          </cell>
        </row>
        <row r="7615">
          <cell r="A7615">
            <v>37229</v>
          </cell>
          <cell r="B7615" t="str">
            <v>DECOR KK 29 4L</v>
          </cell>
          <cell r="C7615">
            <v>23.5</v>
          </cell>
        </row>
        <row r="7616">
          <cell r="A7616">
            <v>47137</v>
          </cell>
          <cell r="B7616" t="str">
            <v>KK ACRILEX FINISH 1.</v>
          </cell>
          <cell r="C7616">
            <v>3.38</v>
          </cell>
        </row>
        <row r="7617">
          <cell r="A7617">
            <v>49349</v>
          </cell>
          <cell r="B7617" t="str">
            <v>KK KOMPACT FIN.B5114</v>
          </cell>
          <cell r="C7617">
            <v>4.3049999999999997</v>
          </cell>
        </row>
        <row r="7618">
          <cell r="A7618">
            <v>44717</v>
          </cell>
          <cell r="B7618" t="str">
            <v>CEMENTORESINA WALL K</v>
          </cell>
          <cell r="C7618">
            <v>44</v>
          </cell>
        </row>
        <row r="7619">
          <cell r="A7619">
            <v>44386</v>
          </cell>
          <cell r="B7619" t="str">
            <v>KK SILOX FINISH 1.0</v>
          </cell>
          <cell r="C7619">
            <v>7.94</v>
          </cell>
        </row>
        <row r="7620">
          <cell r="A7620">
            <v>33111</v>
          </cell>
          <cell r="B7620" t="str">
            <v>KK ACRIL.FLEX S02800</v>
          </cell>
          <cell r="C7620">
            <v>17.190000000000001</v>
          </cell>
        </row>
        <row r="7621">
          <cell r="A7621">
            <v>41516</v>
          </cell>
          <cell r="B7621" t="str">
            <v>OUTDOOR PAINT KK 116</v>
          </cell>
          <cell r="C7621">
            <v>21.5</v>
          </cell>
        </row>
        <row r="7622">
          <cell r="A7622">
            <v>37263</v>
          </cell>
          <cell r="B7622" t="str">
            <v>DECOR KK 63 4L.</v>
          </cell>
          <cell r="C7622">
            <v>24</v>
          </cell>
        </row>
        <row r="7623">
          <cell r="A7623">
            <v>41645</v>
          </cell>
          <cell r="B7623" t="str">
            <v>WALLCRETE LIVING KK</v>
          </cell>
          <cell r="C7623">
            <v>33</v>
          </cell>
        </row>
        <row r="7624">
          <cell r="A7624">
            <v>39364</v>
          </cell>
          <cell r="B7624" t="str">
            <v>STRIPE KK 64  10LT</v>
          </cell>
          <cell r="C7624">
            <v>16</v>
          </cell>
        </row>
        <row r="7625">
          <cell r="A7625">
            <v>38709</v>
          </cell>
          <cell r="B7625" t="str">
            <v>CEMENTORESINA 1 KK10</v>
          </cell>
          <cell r="C7625">
            <v>44</v>
          </cell>
        </row>
        <row r="7626">
          <cell r="A7626">
            <v>43096</v>
          </cell>
          <cell r="B7626" t="str">
            <v>OUTDOOR PLASTER KK 9</v>
          </cell>
          <cell r="C7626">
            <v>4.5</v>
          </cell>
        </row>
        <row r="7627">
          <cell r="A7627">
            <v>41279</v>
          </cell>
          <cell r="B7627" t="str">
            <v>KK ACRIL.FLEX S04500</v>
          </cell>
          <cell r="C7627">
            <v>24.19</v>
          </cell>
        </row>
        <row r="7628">
          <cell r="A7628">
            <v>39419</v>
          </cell>
          <cell r="B7628" t="str">
            <v>STRIPE KK 119  10LT</v>
          </cell>
          <cell r="C7628">
            <v>16</v>
          </cell>
        </row>
        <row r="7629">
          <cell r="A7629">
            <v>14339</v>
          </cell>
          <cell r="B7629" t="str">
            <v>MANDRINO STEEL DRYFI</v>
          </cell>
          <cell r="C7629">
            <v>232</v>
          </cell>
        </row>
        <row r="7630">
          <cell r="A7630" t="str">
            <v>G0914</v>
          </cell>
          <cell r="B7630" t="str">
            <v>KCC CARD A5 KK76 (3</v>
          </cell>
          <cell r="C7630">
            <v>0.9</v>
          </cell>
        </row>
        <row r="7631">
          <cell r="A7631">
            <v>43333</v>
          </cell>
          <cell r="B7631" t="str">
            <v>STRIPE LIVING KK 133</v>
          </cell>
          <cell r="C7631">
            <v>26.5</v>
          </cell>
        </row>
        <row r="7632">
          <cell r="A7632">
            <v>38736</v>
          </cell>
          <cell r="B7632" t="str">
            <v>CEMENTORESINA 1 KK13</v>
          </cell>
          <cell r="C7632">
            <v>44</v>
          </cell>
        </row>
        <row r="7633">
          <cell r="A7633">
            <v>44874</v>
          </cell>
          <cell r="B7633" t="str">
            <v>CEMENTORESINA R11 KK</v>
          </cell>
          <cell r="C7633">
            <v>80</v>
          </cell>
        </row>
        <row r="7634">
          <cell r="A7634">
            <v>31152</v>
          </cell>
          <cell r="B7634" t="str">
            <v>KK ECO SIL.VELAT.S00</v>
          </cell>
          <cell r="C7634">
            <v>34</v>
          </cell>
        </row>
        <row r="7635">
          <cell r="A7635">
            <v>42643</v>
          </cell>
          <cell r="B7635" t="str">
            <v>PATINA KK 43 MQ</v>
          </cell>
          <cell r="C7635">
            <v>49.5</v>
          </cell>
        </row>
        <row r="7636">
          <cell r="A7636">
            <v>38767</v>
          </cell>
          <cell r="B7636" t="str">
            <v>STRIPE KK 92  4L</v>
          </cell>
          <cell r="C7636">
            <v>18.5</v>
          </cell>
        </row>
        <row r="7637">
          <cell r="A7637">
            <v>20204</v>
          </cell>
          <cell r="B7637" t="str">
            <v>KK QUARZITE K051010</v>
          </cell>
          <cell r="C7637">
            <v>10.33</v>
          </cell>
        </row>
        <row r="7638">
          <cell r="A7638">
            <v>20162</v>
          </cell>
          <cell r="B7638" t="str">
            <v>KK QUARZITE K026008</v>
          </cell>
          <cell r="C7638">
            <v>10.33</v>
          </cell>
        </row>
        <row r="7639">
          <cell r="A7639">
            <v>6572</v>
          </cell>
          <cell r="B7639" t="str">
            <v>AQUAL.SAT.MB GD 6X0,</v>
          </cell>
          <cell r="C7639">
            <v>29.68</v>
          </cell>
        </row>
        <row r="7640">
          <cell r="A7640">
            <v>36191</v>
          </cell>
          <cell r="B7640" t="str">
            <v>MICRORESINA ZERO KK</v>
          </cell>
          <cell r="C7640">
            <v>47</v>
          </cell>
        </row>
        <row r="7641">
          <cell r="A7641">
            <v>31096</v>
          </cell>
          <cell r="B7641" t="str">
            <v>KK KOMPACT MED.K0610</v>
          </cell>
          <cell r="C7641">
            <v>4.5299999999999994</v>
          </cell>
        </row>
        <row r="7642">
          <cell r="A7642">
            <v>13306</v>
          </cell>
          <cell r="B7642" t="str">
            <v>GEOLITE MICROSIL.K03</v>
          </cell>
          <cell r="C7642">
            <v>18.740000000000002</v>
          </cell>
        </row>
        <row r="7643">
          <cell r="A7643">
            <v>41455</v>
          </cell>
          <cell r="B7643" t="str">
            <v>OUTDOOR PAINT KK 55</v>
          </cell>
          <cell r="C7643">
            <v>23</v>
          </cell>
        </row>
        <row r="7644">
          <cell r="A7644">
            <v>42011</v>
          </cell>
          <cell r="B7644" t="str">
            <v>OUTDOOR PAINT KK 11</v>
          </cell>
          <cell r="C7644">
            <v>19.5</v>
          </cell>
        </row>
        <row r="7645">
          <cell r="A7645">
            <v>45039</v>
          </cell>
          <cell r="B7645" t="str">
            <v>KK SILOX PIT.S.SCUD</v>
          </cell>
          <cell r="C7645">
            <v>29.02</v>
          </cell>
        </row>
        <row r="7646">
          <cell r="A7646">
            <v>43648</v>
          </cell>
          <cell r="B7646" t="str">
            <v>MICRORESINA PARQUET</v>
          </cell>
          <cell r="C7646">
            <v>18</v>
          </cell>
        </row>
        <row r="7647">
          <cell r="A7647">
            <v>37236</v>
          </cell>
          <cell r="B7647" t="str">
            <v>DECOR KK 36 4L</v>
          </cell>
          <cell r="C7647">
            <v>27</v>
          </cell>
        </row>
        <row r="7648">
          <cell r="A7648">
            <v>16232</v>
          </cell>
          <cell r="B7648" t="str">
            <v>TR FLEX S1 GRIGIO PE</v>
          </cell>
          <cell r="C7648">
            <v>1.04</v>
          </cell>
        </row>
        <row r="7649">
          <cell r="A7649">
            <v>12884</v>
          </cell>
          <cell r="B7649" t="str">
            <v>BIO.SIL.PURO PIT.S19</v>
          </cell>
          <cell r="C7649">
            <v>22.98</v>
          </cell>
        </row>
        <row r="7650">
          <cell r="A7650">
            <v>11641</v>
          </cell>
          <cell r="B7650" t="str">
            <v>BIO.INTONAC.1,2 C300</v>
          </cell>
          <cell r="C7650">
            <v>2.8600000000000003</v>
          </cell>
        </row>
        <row r="7651">
          <cell r="A7651" t="str">
            <v>001T</v>
          </cell>
          <cell r="B7651" t="str">
            <v>KK KOMPACT PITT.0824</v>
          </cell>
          <cell r="C7651">
            <v>22.169999999999998</v>
          </cell>
        </row>
        <row r="7652">
          <cell r="A7652">
            <v>46664</v>
          </cell>
          <cell r="B7652" t="str">
            <v>CEMENTORESINA 2 KK64</v>
          </cell>
          <cell r="C7652">
            <v>44</v>
          </cell>
        </row>
        <row r="7653">
          <cell r="A7653">
            <v>42313</v>
          </cell>
          <cell r="B7653" t="str">
            <v>WALLPAPER KK 113 MQ</v>
          </cell>
          <cell r="C7653">
            <v>29.5</v>
          </cell>
        </row>
        <row r="7654">
          <cell r="A7654">
            <v>17044</v>
          </cell>
          <cell r="B7654" t="str">
            <v>MICRORESINA ZERO NT</v>
          </cell>
          <cell r="C7654">
            <v>36.799999999999997</v>
          </cell>
        </row>
        <row r="7655">
          <cell r="A7655">
            <v>3564</v>
          </cell>
          <cell r="B7655" t="str">
            <v>ANGOLARE PVC 80 MM 5</v>
          </cell>
          <cell r="C7655">
            <v>1.3340000000000001</v>
          </cell>
        </row>
        <row r="7656">
          <cell r="A7656">
            <v>44933</v>
          </cell>
          <cell r="B7656" t="str">
            <v>CEMENTORESINA R11 KK</v>
          </cell>
          <cell r="C7656">
            <v>80</v>
          </cell>
        </row>
        <row r="7657">
          <cell r="A7657">
            <v>11831</v>
          </cell>
          <cell r="B7657" t="str">
            <v>BIO.MARMORINO C3015</v>
          </cell>
          <cell r="C7657">
            <v>4.4700000000000006</v>
          </cell>
        </row>
        <row r="7658">
          <cell r="A7658">
            <v>4907</v>
          </cell>
          <cell r="B7658" t="str">
            <v>BASE DI PARTENZA 70</v>
          </cell>
          <cell r="C7658">
            <v>7.9459999999999997</v>
          </cell>
        </row>
        <row r="7659">
          <cell r="A7659">
            <v>43570</v>
          </cell>
          <cell r="B7659" t="str">
            <v>KK KOMPACT FINE S.SC</v>
          </cell>
          <cell r="C7659">
            <v>5.17</v>
          </cell>
        </row>
        <row r="7660">
          <cell r="A7660">
            <v>31510</v>
          </cell>
          <cell r="B7660" t="str">
            <v>KK KOMPACT FIN.C3002</v>
          </cell>
          <cell r="C7660">
            <v>4.0999999999999996</v>
          </cell>
        </row>
        <row r="7661">
          <cell r="A7661">
            <v>29916</v>
          </cell>
          <cell r="B7661" t="str">
            <v>KK KOMPACT FIN.K1350</v>
          </cell>
          <cell r="C7661">
            <v>4.5299999999999994</v>
          </cell>
        </row>
        <row r="7662">
          <cell r="A7662">
            <v>24372</v>
          </cell>
          <cell r="B7662" t="str">
            <v>KK ACRIL.FLEX K05101</v>
          </cell>
          <cell r="C7662">
            <v>19.190000000000001</v>
          </cell>
        </row>
        <row r="7663">
          <cell r="A7663">
            <v>16543</v>
          </cell>
          <cell r="B7663" t="str">
            <v>KK SILOX FINISH 1.0</v>
          </cell>
          <cell r="C7663">
            <v>8.93</v>
          </cell>
        </row>
        <row r="7664">
          <cell r="A7664" t="str">
            <v>001HL</v>
          </cell>
          <cell r="B7664" t="str">
            <v>FACT.COLORMAXI EP A</v>
          </cell>
          <cell r="C7664">
            <v>27.810000000000002</v>
          </cell>
        </row>
        <row r="7665">
          <cell r="A7665">
            <v>44753</v>
          </cell>
          <cell r="B7665" t="str">
            <v>KK SILOX FINISH 1.0</v>
          </cell>
          <cell r="C7665">
            <v>7.94</v>
          </cell>
        </row>
        <row r="7666">
          <cell r="A7666">
            <v>43098</v>
          </cell>
          <cell r="B7666" t="str">
            <v>OUTDOOR PLASTER KK 9</v>
          </cell>
          <cell r="C7666">
            <v>5</v>
          </cell>
        </row>
        <row r="7667">
          <cell r="A7667">
            <v>42523</v>
          </cell>
          <cell r="B7667" t="str">
            <v>WALLPAPER LIVING KK</v>
          </cell>
          <cell r="C7667">
            <v>13</v>
          </cell>
        </row>
        <row r="7668">
          <cell r="A7668">
            <v>36515</v>
          </cell>
          <cell r="B7668" t="str">
            <v>KK ACRILEX FINISH 1.</v>
          </cell>
          <cell r="C7668">
            <v>3.38</v>
          </cell>
        </row>
        <row r="7669">
          <cell r="A7669" t="str">
            <v>0006J</v>
          </cell>
          <cell r="B7669" t="str">
            <v>EPOBINDER A+B 2x3KG</v>
          </cell>
          <cell r="C7669">
            <v>24</v>
          </cell>
        </row>
        <row r="7670">
          <cell r="A7670" t="str">
            <v>0012A</v>
          </cell>
          <cell r="B7670" t="str">
            <v>KK ACRILEX FINISH 1.</v>
          </cell>
          <cell r="C7670">
            <v>12.190000000000001</v>
          </cell>
        </row>
        <row r="7671">
          <cell r="A7671">
            <v>43099</v>
          </cell>
          <cell r="B7671" t="str">
            <v>OUTDOOR PLASTER KK 9</v>
          </cell>
          <cell r="C7671">
            <v>5.5</v>
          </cell>
        </row>
        <row r="7672">
          <cell r="A7672">
            <v>39285</v>
          </cell>
          <cell r="B7672" t="str">
            <v>MICRORESINA KK 85 2,</v>
          </cell>
          <cell r="C7672">
            <v>49.5</v>
          </cell>
        </row>
        <row r="7673">
          <cell r="A7673">
            <v>29115</v>
          </cell>
          <cell r="B7673" t="str">
            <v>KK ECO SIL.VELAT.K17</v>
          </cell>
          <cell r="C7673">
            <v>34</v>
          </cell>
        </row>
        <row r="7674">
          <cell r="A7674">
            <v>19196</v>
          </cell>
          <cell r="B7674" t="str">
            <v>PLANOGEL RHEO 25KG</v>
          </cell>
          <cell r="C7674">
            <v>1.3599999999999999</v>
          </cell>
        </row>
        <row r="7675">
          <cell r="A7675">
            <v>46730</v>
          </cell>
          <cell r="B7675" t="str">
            <v>CEMENTORESINA 2 KK13</v>
          </cell>
          <cell r="C7675">
            <v>44</v>
          </cell>
        </row>
        <row r="7676">
          <cell r="A7676">
            <v>5942</v>
          </cell>
          <cell r="B7676" t="str">
            <v>BIO.MARMORINO B2055</v>
          </cell>
          <cell r="C7676">
            <v>4.5140000000000002</v>
          </cell>
        </row>
        <row r="7677">
          <cell r="A7677">
            <v>36105</v>
          </cell>
          <cell r="B7677" t="str">
            <v>MICRORESINA ZERO KK</v>
          </cell>
          <cell r="C7677">
            <v>45</v>
          </cell>
        </row>
        <row r="7678">
          <cell r="A7678">
            <v>28505</v>
          </cell>
          <cell r="B7678" t="str">
            <v>GD 21 PASTA BLU COBA</v>
          </cell>
          <cell r="C7678">
            <v>284.39999999999998</v>
          </cell>
        </row>
        <row r="7679">
          <cell r="A7679" t="str">
            <v>G1193</v>
          </cell>
          <cell r="B7679" t="str">
            <v>BROCHURE BIOGEL FR 1</v>
          </cell>
          <cell r="C7679">
            <v>9.4400000000000013</v>
          </cell>
        </row>
        <row r="7680">
          <cell r="A7680">
            <v>45079</v>
          </cell>
          <cell r="B7680" t="str">
            <v>KK SILOX PIT.S.SCUD</v>
          </cell>
          <cell r="C7680">
            <v>29.02</v>
          </cell>
        </row>
        <row r="7681">
          <cell r="A7681">
            <v>43726</v>
          </cell>
          <cell r="B7681" t="str">
            <v>MICRORESINA PARQUET</v>
          </cell>
          <cell r="C7681">
            <v>16</v>
          </cell>
        </row>
        <row r="7682">
          <cell r="A7682">
            <v>50992</v>
          </cell>
          <cell r="B7682" t="str">
            <v>SILICONE COLOR KK 15</v>
          </cell>
          <cell r="C7682">
            <v>15.7</v>
          </cell>
        </row>
        <row r="7683">
          <cell r="A7683">
            <v>42062</v>
          </cell>
          <cell r="B7683" t="str">
            <v>OUTDOOR PAINT KK 62</v>
          </cell>
          <cell r="C7683">
            <v>19</v>
          </cell>
        </row>
        <row r="7684">
          <cell r="A7684">
            <v>31944</v>
          </cell>
          <cell r="B7684" t="str">
            <v>KK KOMPACT FIN.C3042</v>
          </cell>
          <cell r="C7684">
            <v>4.0999999999999996</v>
          </cell>
        </row>
        <row r="7685">
          <cell r="A7685">
            <v>24440</v>
          </cell>
          <cell r="B7685" t="str">
            <v>KK ECO ACR.FLEX 1,0</v>
          </cell>
          <cell r="C7685">
            <v>6.8400000000000007</v>
          </cell>
        </row>
        <row r="7686">
          <cell r="A7686">
            <v>19182</v>
          </cell>
          <cell r="B7686" t="str">
            <v>KK ACRILEX FINISH 1.</v>
          </cell>
          <cell r="C7686">
            <v>3.38</v>
          </cell>
        </row>
        <row r="7687">
          <cell r="A7687">
            <v>41458</v>
          </cell>
          <cell r="B7687" t="str">
            <v>OUTDOOR PAINT KK 58</v>
          </cell>
          <cell r="C7687">
            <v>23</v>
          </cell>
        </row>
        <row r="7688">
          <cell r="A7688">
            <v>38847</v>
          </cell>
          <cell r="B7688" t="str">
            <v>CEMENTORESINA 2 KK47</v>
          </cell>
          <cell r="C7688">
            <v>44</v>
          </cell>
        </row>
        <row r="7689">
          <cell r="A7689">
            <v>29238</v>
          </cell>
          <cell r="B7689" t="str">
            <v>KK SILOX PIT.S046006</v>
          </cell>
          <cell r="C7689">
            <v>28.78</v>
          </cell>
        </row>
        <row r="7690">
          <cell r="A7690" t="str">
            <v>001LL</v>
          </cell>
          <cell r="B7690" t="str">
            <v>BIO.SIL.PURO 1,5 K05</v>
          </cell>
          <cell r="C7690">
            <v>8.24</v>
          </cell>
        </row>
        <row r="7691">
          <cell r="A7691">
            <v>43280</v>
          </cell>
          <cell r="B7691" t="str">
            <v>STRIPE LIVING KK 80</v>
          </cell>
          <cell r="C7691">
            <v>25.5</v>
          </cell>
        </row>
        <row r="7692">
          <cell r="A7692">
            <v>44972</v>
          </cell>
          <cell r="B7692" t="str">
            <v>KK SILOX FINISH 1.5</v>
          </cell>
          <cell r="C7692">
            <v>7.94</v>
          </cell>
        </row>
        <row r="7693">
          <cell r="A7693">
            <v>44929</v>
          </cell>
          <cell r="B7693" t="str">
            <v>CEMENTORESINA R11 KK</v>
          </cell>
          <cell r="C7693">
            <v>80</v>
          </cell>
        </row>
        <row r="7694">
          <cell r="A7694">
            <v>39726</v>
          </cell>
          <cell r="B7694" t="str">
            <v>KK SILOX FINISH 1.2</v>
          </cell>
          <cell r="C7694">
            <v>7.44</v>
          </cell>
        </row>
        <row r="7695">
          <cell r="A7695">
            <v>14626</v>
          </cell>
          <cell r="B7695" t="str">
            <v>BIO.SIL.PURO PIT.C30</v>
          </cell>
          <cell r="C7695">
            <v>18.869999999999997</v>
          </cell>
        </row>
        <row r="7696">
          <cell r="A7696">
            <v>11863</v>
          </cell>
          <cell r="B7696" t="str">
            <v>BIO.MARMORINO C3047</v>
          </cell>
          <cell r="C7696">
            <v>4.3</v>
          </cell>
        </row>
        <row r="7697">
          <cell r="A7697">
            <v>39015</v>
          </cell>
          <cell r="B7697" t="str">
            <v>MICRORESINA KK 15 1+</v>
          </cell>
          <cell r="C7697">
            <v>53</v>
          </cell>
        </row>
        <row r="7698">
          <cell r="A7698">
            <v>32888</v>
          </cell>
          <cell r="B7698" t="str">
            <v>KK KOMPACT FIN.C3043</v>
          </cell>
          <cell r="C7698">
            <v>4.0999999999999996</v>
          </cell>
        </row>
        <row r="7699">
          <cell r="A7699">
            <v>44698</v>
          </cell>
          <cell r="B7699" t="str">
            <v>CEMENTORESINA WALL K</v>
          </cell>
          <cell r="C7699">
            <v>44</v>
          </cell>
        </row>
        <row r="7700">
          <cell r="A7700">
            <v>41542</v>
          </cell>
          <cell r="B7700" t="str">
            <v>OUTDOOR PAINT KK 142</v>
          </cell>
          <cell r="C7700">
            <v>22.5</v>
          </cell>
        </row>
        <row r="7701">
          <cell r="A7701">
            <v>38117</v>
          </cell>
          <cell r="B7701" t="str">
            <v>ABSOLUTE KK 117 4L</v>
          </cell>
          <cell r="C7701">
            <v>12.5</v>
          </cell>
        </row>
        <row r="7702">
          <cell r="A7702">
            <v>5283</v>
          </cell>
          <cell r="B7702" t="str">
            <v>BIO.TINTEGGIO C3028</v>
          </cell>
          <cell r="C7702">
            <v>8.74</v>
          </cell>
        </row>
        <row r="7703">
          <cell r="A7703">
            <v>2785</v>
          </cell>
          <cell r="B7703" t="str">
            <v>GIUNTO DILAT.ANGOLO</v>
          </cell>
          <cell r="C7703">
            <v>12.07</v>
          </cell>
        </row>
        <row r="7704">
          <cell r="A7704">
            <v>42413</v>
          </cell>
          <cell r="B7704" t="str">
            <v>WALLPAPER LIVING KK</v>
          </cell>
          <cell r="C7704">
            <v>12</v>
          </cell>
        </row>
        <row r="7705">
          <cell r="A7705">
            <v>25164</v>
          </cell>
          <cell r="B7705" t="str">
            <v>KK QUARZITE S006001</v>
          </cell>
          <cell r="C7705">
            <v>10.33</v>
          </cell>
        </row>
        <row r="7706">
          <cell r="A7706">
            <v>33058</v>
          </cell>
          <cell r="B7706" t="str">
            <v>KK KOMPACT PITT.K025</v>
          </cell>
          <cell r="C7706">
            <v>18.54</v>
          </cell>
        </row>
        <row r="7707">
          <cell r="A7707">
            <v>31728</v>
          </cell>
          <cell r="B7707" t="str">
            <v>KK KOMPACT MED.S0310</v>
          </cell>
          <cell r="C7707">
            <v>4.0999999999999996</v>
          </cell>
        </row>
        <row r="7708">
          <cell r="A7708">
            <v>26270</v>
          </cell>
          <cell r="B7708" t="str">
            <v>KK ECO SIL.VELAT.K06</v>
          </cell>
          <cell r="C7708">
            <v>34</v>
          </cell>
        </row>
        <row r="7709">
          <cell r="A7709">
            <v>38140</v>
          </cell>
          <cell r="B7709" t="str">
            <v>ABSOLUTE KK 140 4L</v>
          </cell>
          <cell r="C7709">
            <v>14</v>
          </cell>
        </row>
        <row r="7710">
          <cell r="A7710">
            <v>13916</v>
          </cell>
          <cell r="B7710" t="str">
            <v>FUGALITE HUSKY 3KG 3</v>
          </cell>
          <cell r="C7710">
            <v>17.3</v>
          </cell>
        </row>
        <row r="7711">
          <cell r="A7711">
            <v>74319</v>
          </cell>
          <cell r="B7711" t="str">
            <v>FUGABELLA COLOR 35 8</v>
          </cell>
          <cell r="C7711">
            <v>4.67</v>
          </cell>
        </row>
        <row r="7712">
          <cell r="A7712">
            <v>41208</v>
          </cell>
          <cell r="B7712" t="str">
            <v>KK ACRIL.FLEX S04600</v>
          </cell>
          <cell r="C7712">
            <v>20.94</v>
          </cell>
        </row>
        <row r="7713">
          <cell r="A7713">
            <v>11607</v>
          </cell>
          <cell r="B7713" t="str">
            <v>BIO.INTONAC.0,7 C303</v>
          </cell>
          <cell r="C7713">
            <v>2.8600000000000003</v>
          </cell>
        </row>
        <row r="7714">
          <cell r="A7714">
            <v>45234</v>
          </cell>
          <cell r="B7714" t="str">
            <v>KK ACRIL.FLEX S.SCUD</v>
          </cell>
          <cell r="C7714">
            <v>23.3</v>
          </cell>
        </row>
        <row r="7715">
          <cell r="A7715">
            <v>24608</v>
          </cell>
          <cell r="B7715" t="str">
            <v>KK SILOX PIT.C3003 1</v>
          </cell>
          <cell r="C7715">
            <v>21.96</v>
          </cell>
        </row>
        <row r="7716">
          <cell r="A7716">
            <v>42273</v>
          </cell>
          <cell r="B7716" t="str">
            <v>WALLPAPER KK 73 MQ</v>
          </cell>
          <cell r="C7716">
            <v>29.5</v>
          </cell>
        </row>
        <row r="7717">
          <cell r="A7717">
            <v>19235</v>
          </cell>
          <cell r="B7717" t="str">
            <v>KK SILOX FINISH 1.5</v>
          </cell>
          <cell r="C7717">
            <v>6.74</v>
          </cell>
        </row>
        <row r="7718">
          <cell r="A7718">
            <v>10880</v>
          </cell>
          <cell r="B7718" t="str">
            <v>SLC DURAROLL ALOX 20</v>
          </cell>
          <cell r="C7718">
            <v>143</v>
          </cell>
        </row>
        <row r="7719">
          <cell r="A7719">
            <v>10851</v>
          </cell>
          <cell r="B7719" t="str">
            <v>SLC DURAFLEX ZIR 200</v>
          </cell>
          <cell r="C7719">
            <v>13.24</v>
          </cell>
        </row>
        <row r="7720">
          <cell r="A7720">
            <v>50262</v>
          </cell>
          <cell r="B7720" t="str">
            <v>SILICONE COLOR 26 6X</v>
          </cell>
          <cell r="C7720">
            <v>15.73</v>
          </cell>
        </row>
        <row r="7721">
          <cell r="A7721">
            <v>21691</v>
          </cell>
          <cell r="B7721" t="str">
            <v>KK SILOX FINISH 0,7</v>
          </cell>
          <cell r="C7721">
            <v>6.74</v>
          </cell>
        </row>
        <row r="7722">
          <cell r="A7722">
            <v>14973</v>
          </cell>
          <cell r="B7722" t="str">
            <v>FACT.COLORMAXI EP A</v>
          </cell>
          <cell r="C7722">
            <v>26.18</v>
          </cell>
        </row>
        <row r="7723">
          <cell r="A7723">
            <v>14951</v>
          </cell>
          <cell r="B7723" t="str">
            <v>GEOSTEEL G1200 ROT.4</v>
          </cell>
          <cell r="C7723">
            <v>16.32</v>
          </cell>
        </row>
        <row r="7724">
          <cell r="A7724">
            <v>43949</v>
          </cell>
          <cell r="B7724" t="str">
            <v>DECOR KK 149 0,1L 1P</v>
          </cell>
          <cell r="C7724">
            <v>8</v>
          </cell>
        </row>
        <row r="7725">
          <cell r="A7725">
            <v>35551</v>
          </cell>
          <cell r="B7725" t="str">
            <v>KK QUARZITE K045002</v>
          </cell>
          <cell r="C7725">
            <v>14.35</v>
          </cell>
        </row>
        <row r="7726">
          <cell r="A7726">
            <v>16997</v>
          </cell>
          <cell r="B7726" t="str">
            <v>POLYRES N-IBIX 2X2,5</v>
          </cell>
          <cell r="C7726">
            <v>30.560000000000002</v>
          </cell>
        </row>
        <row r="7727">
          <cell r="A7727">
            <v>11628</v>
          </cell>
          <cell r="B7727" t="str">
            <v>BIO.INTONAC.0,7 C305</v>
          </cell>
          <cell r="C7727">
            <v>3.04</v>
          </cell>
        </row>
        <row r="7728">
          <cell r="A7728">
            <v>31422</v>
          </cell>
          <cell r="B7728" t="str">
            <v>KK ECO ACR.FLEX 1,0</v>
          </cell>
          <cell r="C7728">
            <v>6.8400000000000007</v>
          </cell>
        </row>
        <row r="7729">
          <cell r="A7729">
            <v>7630</v>
          </cell>
          <cell r="B7729" t="str">
            <v>L34 EVOLUTION RAPID</v>
          </cell>
          <cell r="C7729">
            <v>7.9</v>
          </cell>
        </row>
        <row r="7730">
          <cell r="A7730">
            <v>2402</v>
          </cell>
          <cell r="B7730" t="str">
            <v>BIO.SIL.PURO 1,0 C30</v>
          </cell>
          <cell r="C7730">
            <v>6.07</v>
          </cell>
        </row>
        <row r="7731">
          <cell r="A7731">
            <v>43139</v>
          </cell>
          <cell r="B7731" t="str">
            <v>OUTDOOR PLASTER KK 1</v>
          </cell>
          <cell r="C7731">
            <v>4.5</v>
          </cell>
        </row>
        <row r="7732">
          <cell r="A7732">
            <v>41922</v>
          </cell>
          <cell r="B7732" t="str">
            <v>CEMENTORESINA WALL</v>
          </cell>
          <cell r="C7732">
            <v>60</v>
          </cell>
        </row>
        <row r="7733">
          <cell r="A7733">
            <v>38671</v>
          </cell>
          <cell r="B7733" t="str">
            <v>CEMENTORESINA 1 KK71</v>
          </cell>
          <cell r="C7733">
            <v>44</v>
          </cell>
        </row>
        <row r="7734">
          <cell r="A7734">
            <v>37222</v>
          </cell>
          <cell r="B7734" t="str">
            <v>DECOR KK 22 4L</v>
          </cell>
          <cell r="C7734">
            <v>21.5</v>
          </cell>
        </row>
        <row r="7735">
          <cell r="A7735">
            <v>4313</v>
          </cell>
          <cell r="B7735" t="str">
            <v>BIO.INTONAC.0,7 S001</v>
          </cell>
          <cell r="C7735">
            <v>2.8600000000000003</v>
          </cell>
        </row>
        <row r="7736">
          <cell r="A7736">
            <v>43461</v>
          </cell>
          <cell r="B7736" t="str">
            <v>MICRORESINA FLOOR KK</v>
          </cell>
          <cell r="C7736">
            <v>30</v>
          </cell>
        </row>
        <row r="7737">
          <cell r="A7737">
            <v>14441</v>
          </cell>
          <cell r="B7737" t="str">
            <v>RULLIERA ALLUMINIO A</v>
          </cell>
          <cell r="C7737">
            <v>1804</v>
          </cell>
        </row>
        <row r="7738">
          <cell r="A7738">
            <v>39101</v>
          </cell>
          <cell r="B7738" t="str">
            <v>MICRORESINA KK 101 1</v>
          </cell>
          <cell r="C7738">
            <v>52.5</v>
          </cell>
        </row>
        <row r="7739">
          <cell r="A7739">
            <v>19416</v>
          </cell>
          <cell r="B7739" t="str">
            <v>KK SILOX FINISH 1.0</v>
          </cell>
          <cell r="C7739">
            <v>7.44</v>
          </cell>
        </row>
        <row r="7740">
          <cell r="A7740">
            <v>45054</v>
          </cell>
          <cell r="B7740" t="str">
            <v>KK SILOX PIT.S.SCUD</v>
          </cell>
          <cell r="C7740">
            <v>29.02</v>
          </cell>
        </row>
        <row r="7741">
          <cell r="A7741">
            <v>43658</v>
          </cell>
          <cell r="B7741" t="str">
            <v>MICRORESINA PARQUET</v>
          </cell>
          <cell r="C7741">
            <v>18</v>
          </cell>
        </row>
        <row r="7742">
          <cell r="A7742">
            <v>41427</v>
          </cell>
          <cell r="B7742" t="str">
            <v>OUTDOOR PAINT KK 27</v>
          </cell>
          <cell r="C7742">
            <v>26.5</v>
          </cell>
        </row>
        <row r="7743">
          <cell r="A7743">
            <v>38542</v>
          </cell>
          <cell r="B7743" t="str">
            <v>INVISIBILE 5X2,4M KK</v>
          </cell>
          <cell r="C7743">
            <v>9.5</v>
          </cell>
        </row>
        <row r="7744">
          <cell r="A7744">
            <v>31254</v>
          </cell>
          <cell r="B7744" t="str">
            <v>KK KOMPACT FIN.S0590</v>
          </cell>
          <cell r="C7744">
            <v>4.96</v>
          </cell>
        </row>
        <row r="7745">
          <cell r="A7745">
            <v>19431</v>
          </cell>
          <cell r="B7745" t="str">
            <v>WALLCRETE LIVING WR0</v>
          </cell>
          <cell r="C7745">
            <v>32</v>
          </cell>
        </row>
        <row r="7746">
          <cell r="A7746">
            <v>43692</v>
          </cell>
          <cell r="B7746" t="str">
            <v>MICRORESINA PARQUET</v>
          </cell>
          <cell r="C7746">
            <v>16</v>
          </cell>
        </row>
        <row r="7747">
          <cell r="A7747">
            <v>39055</v>
          </cell>
          <cell r="B7747" t="str">
            <v>MICRORESINA KK 55 1+</v>
          </cell>
          <cell r="C7747">
            <v>53</v>
          </cell>
        </row>
        <row r="7748">
          <cell r="A7748">
            <v>37531</v>
          </cell>
          <cell r="B7748" t="str">
            <v>DECOR KK 131 10L.</v>
          </cell>
          <cell r="C7748">
            <v>19.5</v>
          </cell>
        </row>
        <row r="7749">
          <cell r="A7749">
            <v>42959</v>
          </cell>
          <cell r="B7749" t="str">
            <v>KK KOMPACT PITT.S046</v>
          </cell>
          <cell r="C7749">
            <v>18.54</v>
          </cell>
        </row>
        <row r="7750">
          <cell r="A7750">
            <v>39174</v>
          </cell>
          <cell r="B7750" t="str">
            <v>STRIPE KK 24  10LT</v>
          </cell>
          <cell r="C7750">
            <v>16.5</v>
          </cell>
        </row>
        <row r="7751">
          <cell r="A7751">
            <v>34183</v>
          </cell>
          <cell r="B7751" t="str">
            <v>KK SILOX PIT.K017002</v>
          </cell>
          <cell r="C7751">
            <v>23.73</v>
          </cell>
        </row>
        <row r="7752">
          <cell r="A7752">
            <v>4816</v>
          </cell>
          <cell r="B7752" t="str">
            <v>BIO.INTONAC.0,5 S005</v>
          </cell>
          <cell r="C7752">
            <v>2.8600000000000003</v>
          </cell>
        </row>
        <row r="7753">
          <cell r="A7753">
            <v>4282</v>
          </cell>
          <cell r="B7753" t="str">
            <v>BIO.SIL.PURO PIT.C30</v>
          </cell>
          <cell r="C7753">
            <v>19.899999999999999</v>
          </cell>
        </row>
        <row r="7754">
          <cell r="A7754">
            <v>43084</v>
          </cell>
          <cell r="B7754" t="str">
            <v>OUTDOOR PLASTER KK 8</v>
          </cell>
          <cell r="C7754">
            <v>4.5</v>
          </cell>
        </row>
        <row r="7755">
          <cell r="A7755">
            <v>44762</v>
          </cell>
          <cell r="B7755" t="str">
            <v>KK SILOX FINISH 1.0</v>
          </cell>
          <cell r="C7755">
            <v>7.94</v>
          </cell>
        </row>
        <row r="7756">
          <cell r="A7756">
            <v>39333</v>
          </cell>
          <cell r="B7756" t="str">
            <v>MICRORESINA KK 133 2</v>
          </cell>
          <cell r="C7756">
            <v>49.5</v>
          </cell>
        </row>
        <row r="7757">
          <cell r="A7757">
            <v>35380</v>
          </cell>
          <cell r="B7757" t="str">
            <v>KD PAINT I094009 14L</v>
          </cell>
          <cell r="C7757">
            <v>9.32</v>
          </cell>
        </row>
        <row r="7758">
          <cell r="A7758">
            <v>12861</v>
          </cell>
          <cell r="B7758" t="str">
            <v>BIO.SIL.PURO PIT.S04</v>
          </cell>
          <cell r="C7758">
            <v>22.98</v>
          </cell>
        </row>
        <row r="7759">
          <cell r="A7759">
            <v>12619</v>
          </cell>
          <cell r="B7759" t="str">
            <v>BIO.SIL.PURO 1,2 S03</v>
          </cell>
          <cell r="C7759">
            <v>6.07</v>
          </cell>
        </row>
        <row r="7760">
          <cell r="A7760">
            <v>43507</v>
          </cell>
          <cell r="B7760" t="str">
            <v>MICRORESINA FLOOR KK</v>
          </cell>
          <cell r="C7760">
            <v>29.5</v>
          </cell>
        </row>
        <row r="7761">
          <cell r="A7761">
            <v>7348</v>
          </cell>
          <cell r="B7761" t="str">
            <v>BIO.SIL.PURO PIT.K00</v>
          </cell>
          <cell r="C7761">
            <v>18.869999999999997</v>
          </cell>
        </row>
        <row r="7762">
          <cell r="A7762" t="str">
            <v>0007L</v>
          </cell>
          <cell r="B7762" t="str">
            <v>FUGAROK KK 66 20KG</v>
          </cell>
          <cell r="C7762">
            <v>2.16</v>
          </cell>
        </row>
        <row r="7763">
          <cell r="A7763">
            <v>43679</v>
          </cell>
          <cell r="B7763" t="str">
            <v>MICRORESINA PARQUET</v>
          </cell>
          <cell r="C7763">
            <v>16</v>
          </cell>
        </row>
        <row r="7764">
          <cell r="A7764">
            <v>41544</v>
          </cell>
          <cell r="B7764" t="str">
            <v>OUTDOOR PAINT KK 144</v>
          </cell>
          <cell r="C7764">
            <v>24</v>
          </cell>
        </row>
        <row r="7765">
          <cell r="A7765">
            <v>27509</v>
          </cell>
          <cell r="B7765" t="str">
            <v>KD SUP.PAINT I111004</v>
          </cell>
          <cell r="C7765">
            <v>14.540000000000001</v>
          </cell>
        </row>
        <row r="7766">
          <cell r="A7766">
            <v>24232</v>
          </cell>
          <cell r="B7766" t="str">
            <v>KK ACRIL.FLEX K03200</v>
          </cell>
          <cell r="C7766">
            <v>17.190000000000001</v>
          </cell>
        </row>
        <row r="7767">
          <cell r="A7767">
            <v>45665</v>
          </cell>
          <cell r="B7767" t="str">
            <v>KK ACRILEX FINISH 1.</v>
          </cell>
          <cell r="C7767">
            <v>3.38</v>
          </cell>
        </row>
        <row r="7768">
          <cell r="A7768">
            <v>44952</v>
          </cell>
          <cell r="B7768" t="str">
            <v>CEMENTORESINA R11 WR</v>
          </cell>
          <cell r="C7768">
            <v>80</v>
          </cell>
        </row>
        <row r="7769">
          <cell r="A7769">
            <v>43441</v>
          </cell>
          <cell r="B7769" t="str">
            <v>MICRORESINA FLOOR KK</v>
          </cell>
          <cell r="C7769">
            <v>31</v>
          </cell>
        </row>
        <row r="7770">
          <cell r="A7770">
            <v>38065</v>
          </cell>
          <cell r="B7770" t="str">
            <v>ABSOLUTE KK 65 4L</v>
          </cell>
          <cell r="C7770">
            <v>13</v>
          </cell>
        </row>
        <row r="7771">
          <cell r="A7771">
            <v>26252</v>
          </cell>
          <cell r="B7771" t="str">
            <v>KK SILOX PIT.K035007</v>
          </cell>
          <cell r="C7771">
            <v>28.78</v>
          </cell>
        </row>
        <row r="7772">
          <cell r="A7772">
            <v>21600</v>
          </cell>
          <cell r="B7772" t="str">
            <v>KK SILOX PIT.K029008</v>
          </cell>
          <cell r="C7772">
            <v>21.96</v>
          </cell>
        </row>
        <row r="7773">
          <cell r="A7773">
            <v>20240</v>
          </cell>
          <cell r="B7773" t="str">
            <v>KK QUARZITE K135003</v>
          </cell>
          <cell r="C7773">
            <v>11.36</v>
          </cell>
        </row>
        <row r="7774">
          <cell r="A7774">
            <v>45197</v>
          </cell>
          <cell r="B7774" t="str">
            <v>KK ACRIL.FLEX S.SCUD</v>
          </cell>
          <cell r="C7774">
            <v>23.3</v>
          </cell>
        </row>
        <row r="7775">
          <cell r="A7775">
            <v>41619</v>
          </cell>
          <cell r="B7775" t="str">
            <v>WALLCRETE LIVING KK</v>
          </cell>
          <cell r="C7775">
            <v>32</v>
          </cell>
        </row>
        <row r="7776">
          <cell r="A7776">
            <v>34503</v>
          </cell>
          <cell r="B7776" t="str">
            <v>KK SILOX PIT.C3033</v>
          </cell>
          <cell r="C7776">
            <v>25.93</v>
          </cell>
        </row>
        <row r="7777">
          <cell r="A7777">
            <v>14937</v>
          </cell>
          <cell r="B7777" t="str">
            <v>GEOLITE MICROSIL.K03</v>
          </cell>
          <cell r="C7777">
            <v>18.399999999999999</v>
          </cell>
        </row>
        <row r="7778">
          <cell r="A7778">
            <v>1836</v>
          </cell>
          <cell r="B7778" t="str">
            <v>FACTORY BASE EP A 5K</v>
          </cell>
          <cell r="C7778">
            <v>34.64</v>
          </cell>
        </row>
        <row r="7779">
          <cell r="A7779">
            <v>49781</v>
          </cell>
          <cell r="B7779" t="str">
            <v>KK SILOX FINISH 1.2</v>
          </cell>
          <cell r="C7779">
            <v>6.74</v>
          </cell>
        </row>
        <row r="7780">
          <cell r="A7780">
            <v>47768</v>
          </cell>
          <cell r="B7780" t="str">
            <v>BLOCK NOTES 10PZ</v>
          </cell>
          <cell r="C7780">
            <v>2.9699999999999998</v>
          </cell>
        </row>
        <row r="7781">
          <cell r="A7781">
            <v>44296</v>
          </cell>
          <cell r="B7781" t="str">
            <v>CEMENTORESINA WALL K</v>
          </cell>
          <cell r="C7781">
            <v>60</v>
          </cell>
        </row>
        <row r="7782">
          <cell r="A7782">
            <v>42057</v>
          </cell>
          <cell r="B7782" t="str">
            <v>OUTDOOR PAINT KK 57</v>
          </cell>
          <cell r="C7782">
            <v>20</v>
          </cell>
        </row>
        <row r="7783">
          <cell r="A7783">
            <v>15017</v>
          </cell>
          <cell r="B7783" t="str">
            <v>BIO.SPATOLATO S02800</v>
          </cell>
          <cell r="C7783">
            <v>7.18</v>
          </cell>
        </row>
        <row r="7784">
          <cell r="A7784">
            <v>10889</v>
          </cell>
          <cell r="B7784" t="str">
            <v>SLC DURAROLL SIC 254</v>
          </cell>
          <cell r="C7784">
            <v>250</v>
          </cell>
        </row>
        <row r="7785">
          <cell r="A7785">
            <v>8057</v>
          </cell>
          <cell r="B7785" t="str">
            <v>GEOLITE MICROSIL.K04</v>
          </cell>
          <cell r="C7785">
            <v>16.690000000000001</v>
          </cell>
        </row>
        <row r="7786">
          <cell r="A7786">
            <v>7160</v>
          </cell>
          <cell r="B7786" t="str">
            <v>GEOLITE MICROSIL.K04</v>
          </cell>
          <cell r="C7786">
            <v>16.690000000000001</v>
          </cell>
        </row>
        <row r="7787">
          <cell r="A7787">
            <v>44646</v>
          </cell>
          <cell r="B7787" t="str">
            <v>CEMENTORESINA WALL K</v>
          </cell>
          <cell r="C7787">
            <v>44</v>
          </cell>
        </row>
        <row r="7788">
          <cell r="A7788">
            <v>39320</v>
          </cell>
          <cell r="B7788" t="str">
            <v>MICRORESINA KK 120 2</v>
          </cell>
          <cell r="C7788">
            <v>49.5</v>
          </cell>
        </row>
        <row r="7789">
          <cell r="A7789">
            <v>15309</v>
          </cell>
          <cell r="B7789" t="str">
            <v>BIOSCUD TNT 1X50M (1</v>
          </cell>
          <cell r="C7789">
            <v>2.27</v>
          </cell>
        </row>
        <row r="7790">
          <cell r="A7790">
            <v>42669</v>
          </cell>
          <cell r="B7790" t="str">
            <v>PATINA KK 69 MQ</v>
          </cell>
          <cell r="C7790">
            <v>48.5</v>
          </cell>
        </row>
        <row r="7791">
          <cell r="A7791">
            <v>38949</v>
          </cell>
          <cell r="B7791" t="str">
            <v>CEMENTORESINA 2 KK14</v>
          </cell>
          <cell r="C7791">
            <v>44</v>
          </cell>
        </row>
        <row r="7792">
          <cell r="A7792">
            <v>37028</v>
          </cell>
          <cell r="B7792" t="str">
            <v>DECOR KK 28 1,5L</v>
          </cell>
          <cell r="C7792">
            <v>31</v>
          </cell>
        </row>
        <row r="7793">
          <cell r="A7793" t="str">
            <v>001IH</v>
          </cell>
          <cell r="B7793" t="str">
            <v>KOMPACT NEW MED.S.SC</v>
          </cell>
          <cell r="C7793">
            <v>5.17</v>
          </cell>
        </row>
        <row r="7794">
          <cell r="A7794">
            <v>43748</v>
          </cell>
          <cell r="B7794" t="str">
            <v>MICRORESINA PARQUET</v>
          </cell>
          <cell r="C7794">
            <v>22</v>
          </cell>
        </row>
        <row r="7795">
          <cell r="A7795">
            <v>39940</v>
          </cell>
          <cell r="B7795" t="str">
            <v>WALLCRETE KK 140 MQ</v>
          </cell>
          <cell r="C7795">
            <v>48.5</v>
          </cell>
        </row>
        <row r="7796">
          <cell r="A7796">
            <v>39007</v>
          </cell>
          <cell r="B7796" t="str">
            <v>MICRORESINA KK 7 1+0</v>
          </cell>
          <cell r="C7796">
            <v>52.5</v>
          </cell>
        </row>
        <row r="7797">
          <cell r="A7797">
            <v>6759</v>
          </cell>
          <cell r="B7797" t="str">
            <v>BIO.SPATOLATO C3006</v>
          </cell>
          <cell r="C7797">
            <v>7.18</v>
          </cell>
        </row>
        <row r="7798">
          <cell r="A7798">
            <v>43853</v>
          </cell>
          <cell r="B7798" t="str">
            <v>DECOR KK 53 0,1L 1PZ</v>
          </cell>
          <cell r="C7798">
            <v>8</v>
          </cell>
        </row>
        <row r="7799">
          <cell r="A7799">
            <v>43092</v>
          </cell>
          <cell r="B7799" t="str">
            <v>OUTDOOR PLASTER KK 9</v>
          </cell>
          <cell r="C7799">
            <v>5</v>
          </cell>
        </row>
        <row r="7800">
          <cell r="A7800">
            <v>12128</v>
          </cell>
          <cell r="B7800" t="str">
            <v>BIO.INTONAC.0,5 1001</v>
          </cell>
          <cell r="C7800">
            <v>2.6100000000000003</v>
          </cell>
        </row>
        <row r="7801">
          <cell r="A7801">
            <v>44026</v>
          </cell>
          <cell r="B7801" t="str">
            <v>CEMENTORESINA KK 26</v>
          </cell>
          <cell r="C7801">
            <v>60</v>
          </cell>
        </row>
        <row r="7802">
          <cell r="A7802">
            <v>39132</v>
          </cell>
          <cell r="B7802" t="str">
            <v>MICRORESINA KK 132 1</v>
          </cell>
          <cell r="C7802">
            <v>51</v>
          </cell>
        </row>
        <row r="7803">
          <cell r="A7803">
            <v>11595</v>
          </cell>
          <cell r="B7803" t="str">
            <v>BIO.INTONAC.0,7 C302</v>
          </cell>
          <cell r="C7803">
            <v>2.8600000000000003</v>
          </cell>
        </row>
        <row r="7804">
          <cell r="A7804" t="str">
            <v>0017Z</v>
          </cell>
          <cell r="B7804" t="str">
            <v>CAMBIFLEX S1 BCO 25K</v>
          </cell>
          <cell r="C7804">
            <v>1.04</v>
          </cell>
        </row>
        <row r="7805">
          <cell r="A7805">
            <v>45306</v>
          </cell>
          <cell r="B7805" t="str">
            <v>SIS.MI.C.A FACCIATA</v>
          </cell>
          <cell r="C7805">
            <v>1725</v>
          </cell>
        </row>
        <row r="7806">
          <cell r="A7806">
            <v>42603</v>
          </cell>
          <cell r="B7806" t="str">
            <v>PATINA KK 3 MQ</v>
          </cell>
          <cell r="C7806">
            <v>54</v>
          </cell>
        </row>
        <row r="7807">
          <cell r="A7807" t="str">
            <v>G1256</v>
          </cell>
          <cell r="B7807" t="str">
            <v>LISTINO TABELLARE IT</v>
          </cell>
          <cell r="C7807">
            <v>2.66</v>
          </cell>
        </row>
        <row r="7808">
          <cell r="A7808">
            <v>44124</v>
          </cell>
          <cell r="B7808" t="str">
            <v>CEMENTORESINA KK 124</v>
          </cell>
          <cell r="C7808">
            <v>60</v>
          </cell>
        </row>
        <row r="7809">
          <cell r="A7809">
            <v>43903</v>
          </cell>
          <cell r="B7809" t="str">
            <v>DECOR KK 103 0,1L 1P</v>
          </cell>
          <cell r="C7809">
            <v>8</v>
          </cell>
        </row>
        <row r="7810">
          <cell r="A7810">
            <v>42714</v>
          </cell>
          <cell r="B7810" t="str">
            <v>PATINA KK 114 MQ</v>
          </cell>
          <cell r="C7810">
            <v>49.5</v>
          </cell>
        </row>
        <row r="7811">
          <cell r="A7811">
            <v>31155</v>
          </cell>
          <cell r="B7811" t="str">
            <v>KK SILOX FINISH 0,7</v>
          </cell>
          <cell r="C7811">
            <v>6.74</v>
          </cell>
        </row>
        <row r="7812">
          <cell r="A7812">
            <v>11521</v>
          </cell>
          <cell r="B7812" t="str">
            <v>BIO.TINTEGGIO C3008</v>
          </cell>
          <cell r="C7812">
            <v>6.32</v>
          </cell>
        </row>
        <row r="7813">
          <cell r="A7813">
            <v>8870</v>
          </cell>
          <cell r="B7813" t="str">
            <v>BIO.SIL.PURO 1,0 K02</v>
          </cell>
          <cell r="C7813">
            <v>6.07</v>
          </cell>
        </row>
        <row r="7814">
          <cell r="A7814">
            <v>6433</v>
          </cell>
          <cell r="B7814" t="str">
            <v>GEOLITE MICROSIL.K04</v>
          </cell>
          <cell r="C7814">
            <v>21.71</v>
          </cell>
        </row>
        <row r="7815">
          <cell r="A7815">
            <v>43369</v>
          </cell>
          <cell r="B7815" t="str">
            <v>KK ACRILEX FINISH 1.</v>
          </cell>
          <cell r="C7815">
            <v>4.21</v>
          </cell>
        </row>
        <row r="7816">
          <cell r="A7816">
            <v>39390</v>
          </cell>
          <cell r="B7816" t="str">
            <v>STRIPE KK 90  10LT</v>
          </cell>
          <cell r="C7816">
            <v>16</v>
          </cell>
        </row>
        <row r="7817">
          <cell r="A7817" t="str">
            <v>G0943</v>
          </cell>
          <cell r="B7817" t="str">
            <v>KCC CARD A5 KK105 (3</v>
          </cell>
          <cell r="C7817">
            <v>0.9</v>
          </cell>
        </row>
        <row r="7818">
          <cell r="A7818">
            <v>45225</v>
          </cell>
          <cell r="B7818" t="str">
            <v>KK ACRIL.FLEX S.SCUD</v>
          </cell>
          <cell r="C7818">
            <v>23.3</v>
          </cell>
        </row>
        <row r="7819">
          <cell r="A7819">
            <v>37307</v>
          </cell>
          <cell r="B7819" t="str">
            <v>DECOR KK 107 4L.</v>
          </cell>
          <cell r="C7819">
            <v>24</v>
          </cell>
        </row>
        <row r="7820">
          <cell r="A7820">
            <v>36544</v>
          </cell>
          <cell r="B7820" t="str">
            <v>KK ACRIL.FLEX K03400</v>
          </cell>
          <cell r="C7820">
            <v>19.190000000000001</v>
          </cell>
        </row>
        <row r="7821">
          <cell r="A7821">
            <v>43588</v>
          </cell>
          <cell r="B7821" t="str">
            <v>KK KOMPACT FINE S.SC</v>
          </cell>
          <cell r="C7821">
            <v>5.17</v>
          </cell>
        </row>
        <row r="7822">
          <cell r="A7822">
            <v>42992</v>
          </cell>
          <cell r="B7822" t="str">
            <v>KK ACRIL.FLEX K09400</v>
          </cell>
          <cell r="C7822">
            <v>22.15</v>
          </cell>
        </row>
        <row r="7823">
          <cell r="A7823">
            <v>42709</v>
          </cell>
          <cell r="B7823" t="str">
            <v>PATINA KK 109 MQ</v>
          </cell>
          <cell r="C7823">
            <v>48.5</v>
          </cell>
        </row>
        <row r="7824">
          <cell r="A7824">
            <v>46243</v>
          </cell>
          <cell r="B7824" t="str">
            <v>CEMENTORESINA 1 KK43</v>
          </cell>
          <cell r="C7824">
            <v>44</v>
          </cell>
        </row>
        <row r="7825">
          <cell r="A7825">
            <v>43847</v>
          </cell>
          <cell r="B7825" t="str">
            <v>DECOR KK 47 0,1L 1PZ</v>
          </cell>
          <cell r="C7825">
            <v>8</v>
          </cell>
        </row>
        <row r="7826">
          <cell r="A7826">
            <v>28335</v>
          </cell>
          <cell r="B7826" t="str">
            <v>KK SILOX PIT.S036003</v>
          </cell>
          <cell r="C7826">
            <v>28.78</v>
          </cell>
        </row>
        <row r="7827">
          <cell r="A7827" t="str">
            <v>001S</v>
          </cell>
          <cell r="B7827" t="str">
            <v>FACT.COLORMAXI EP A</v>
          </cell>
          <cell r="C7827">
            <v>29.089999999999996</v>
          </cell>
        </row>
        <row r="7828">
          <cell r="A7828">
            <v>42102</v>
          </cell>
          <cell r="B7828" t="str">
            <v>OUTDOOR PAINT KK 102</v>
          </cell>
          <cell r="C7828">
            <v>20</v>
          </cell>
        </row>
        <row r="7829">
          <cell r="A7829">
            <v>30209</v>
          </cell>
          <cell r="B7829" t="str">
            <v>KK ECO SIL.VELAT.K00</v>
          </cell>
          <cell r="C7829">
            <v>34</v>
          </cell>
        </row>
        <row r="7830">
          <cell r="A7830" t="str">
            <v>G1294</v>
          </cell>
          <cell r="B7830" t="str">
            <v>BROCHURE METRIC 10 P</v>
          </cell>
          <cell r="C7830">
            <v>38.6</v>
          </cell>
        </row>
        <row r="7831">
          <cell r="A7831">
            <v>42218</v>
          </cell>
          <cell r="B7831" t="str">
            <v>WALLPAPER KK 18 MQ</v>
          </cell>
          <cell r="C7831">
            <v>29.5</v>
          </cell>
        </row>
        <row r="7832">
          <cell r="A7832">
            <v>6122</v>
          </cell>
          <cell r="B7832" t="str">
            <v>VITI ZINCATE LEGNO 1</v>
          </cell>
          <cell r="C7832">
            <v>0.4</v>
          </cell>
        </row>
        <row r="7833">
          <cell r="A7833">
            <v>45523</v>
          </cell>
          <cell r="B7833" t="str">
            <v>BIO.INTONAC.0,5 K007</v>
          </cell>
          <cell r="C7833">
            <v>2.8600000000000003</v>
          </cell>
        </row>
        <row r="7834">
          <cell r="A7834" t="str">
            <v>G0838</v>
          </cell>
          <cell r="B7834" t="str">
            <v>KCC COLOR BOX</v>
          </cell>
          <cell r="C7834">
            <v>215</v>
          </cell>
        </row>
        <row r="7835">
          <cell r="A7835">
            <v>45363</v>
          </cell>
          <cell r="B7835" t="str">
            <v>GEO GRID 120 1M (PER</v>
          </cell>
          <cell r="C7835">
            <v>5.07</v>
          </cell>
        </row>
        <row r="7836">
          <cell r="A7836">
            <v>25675</v>
          </cell>
          <cell r="B7836" t="str">
            <v>KK ECO SIL.VELAT.K06</v>
          </cell>
          <cell r="C7836">
            <v>34</v>
          </cell>
        </row>
        <row r="7837">
          <cell r="A7837" t="str">
            <v>G0073</v>
          </cell>
          <cell r="B7837" t="str">
            <v>SECCHIO X MEETING S/</v>
          </cell>
          <cell r="C7837">
            <v>3.38</v>
          </cell>
        </row>
        <row r="7838">
          <cell r="A7838">
            <v>39904</v>
          </cell>
          <cell r="B7838" t="str">
            <v>WALLCRETE KK 104 MQ</v>
          </cell>
          <cell r="C7838">
            <v>48.5</v>
          </cell>
        </row>
        <row r="7839">
          <cell r="A7839">
            <v>39225</v>
          </cell>
          <cell r="B7839" t="str">
            <v>MICRORESINA KK 25 2,</v>
          </cell>
          <cell r="C7839">
            <v>51</v>
          </cell>
        </row>
        <row r="7840">
          <cell r="A7840">
            <v>20176</v>
          </cell>
          <cell r="B7840" t="str">
            <v>KK QUARZITE K033006</v>
          </cell>
          <cell r="C7840">
            <v>10.33</v>
          </cell>
        </row>
        <row r="7841">
          <cell r="A7841">
            <v>47393</v>
          </cell>
          <cell r="B7841" t="str">
            <v>LEGNO LARGE NEW 1,75</v>
          </cell>
          <cell r="C7841">
            <v>98</v>
          </cell>
        </row>
        <row r="7842">
          <cell r="A7842">
            <v>50994</v>
          </cell>
          <cell r="B7842" t="str">
            <v>SILICONE COLOR KK 13</v>
          </cell>
          <cell r="C7842">
            <v>15.7</v>
          </cell>
        </row>
        <row r="7843">
          <cell r="A7843">
            <v>15072</v>
          </cell>
          <cell r="B7843" t="str">
            <v>MICRORESINA WR10 2,5</v>
          </cell>
          <cell r="C7843">
            <v>48.5</v>
          </cell>
        </row>
        <row r="7844">
          <cell r="A7844">
            <v>3999</v>
          </cell>
          <cell r="B7844" t="str">
            <v>BIO.SIL.PURO 1,5 BC</v>
          </cell>
          <cell r="C7844">
            <v>9.1999999999999993</v>
          </cell>
        </row>
        <row r="7845">
          <cell r="A7845">
            <v>44385</v>
          </cell>
          <cell r="B7845" t="str">
            <v>KK SILOX FINISH 1.0</v>
          </cell>
          <cell r="C7845">
            <v>7.94</v>
          </cell>
        </row>
        <row r="7846">
          <cell r="A7846">
            <v>37334</v>
          </cell>
          <cell r="B7846" t="str">
            <v>DECOR KK 134 4L.</v>
          </cell>
          <cell r="C7846">
            <v>24</v>
          </cell>
        </row>
        <row r="7847">
          <cell r="A7847">
            <v>38790</v>
          </cell>
          <cell r="B7847" t="str">
            <v>STRIPE KK 115  4L</v>
          </cell>
          <cell r="C7847">
            <v>18.5</v>
          </cell>
        </row>
        <row r="7848">
          <cell r="A7848">
            <v>36941</v>
          </cell>
          <cell r="B7848" t="str">
            <v>FUGABELLA COLOR 41 4</v>
          </cell>
          <cell r="C7848">
            <v>5.9</v>
          </cell>
        </row>
        <row r="7849">
          <cell r="A7849">
            <v>35679</v>
          </cell>
          <cell r="B7849" t="str">
            <v>KK ECO KOMPACT 2.5 K</v>
          </cell>
          <cell r="C7849">
            <v>4.2299999999999995</v>
          </cell>
        </row>
        <row r="7850">
          <cell r="A7850">
            <v>19866</v>
          </cell>
          <cell r="B7850" t="str">
            <v>PATINA KK 121 15KG</v>
          </cell>
          <cell r="C7850">
            <v>9</v>
          </cell>
        </row>
        <row r="7851">
          <cell r="A7851">
            <v>38229</v>
          </cell>
          <cell r="B7851" t="str">
            <v>ABSOLUTE KK 29 10L</v>
          </cell>
          <cell r="C7851">
            <v>16</v>
          </cell>
        </row>
        <row r="7852">
          <cell r="A7852">
            <v>36160</v>
          </cell>
          <cell r="B7852" t="str">
            <v>MICRORESINA ZERO KK</v>
          </cell>
          <cell r="C7852">
            <v>46.5</v>
          </cell>
        </row>
        <row r="7853">
          <cell r="A7853">
            <v>20212</v>
          </cell>
          <cell r="B7853" t="str">
            <v>KK QUARZITE K058006</v>
          </cell>
          <cell r="C7853">
            <v>10.33</v>
          </cell>
        </row>
        <row r="7854">
          <cell r="A7854">
            <v>12782</v>
          </cell>
          <cell r="B7854" t="str">
            <v>BIO.SIL.PURO PIT.S04</v>
          </cell>
          <cell r="C7854">
            <v>16.940000000000001</v>
          </cell>
        </row>
        <row r="7855">
          <cell r="A7855" t="str">
            <v>EC</v>
          </cell>
          <cell r="B7855" t="str">
            <v>CORSO CAPPOTTISTA (C</v>
          </cell>
          <cell r="C7855">
            <v>1</v>
          </cell>
        </row>
        <row r="7856">
          <cell r="A7856">
            <v>46657</v>
          </cell>
          <cell r="B7856" t="str">
            <v>CEMENTORESINA 2 KK57</v>
          </cell>
          <cell r="C7856">
            <v>44</v>
          </cell>
        </row>
        <row r="7857">
          <cell r="A7857">
            <v>44167</v>
          </cell>
          <cell r="B7857" t="str">
            <v>KK KOMPACT MED.S.SCU</v>
          </cell>
          <cell r="C7857">
            <v>5.17</v>
          </cell>
        </row>
        <row r="7858">
          <cell r="A7858">
            <v>39399</v>
          </cell>
          <cell r="B7858" t="str">
            <v>STRIPE KK 99  10LT</v>
          </cell>
          <cell r="C7858">
            <v>16</v>
          </cell>
        </row>
        <row r="7859">
          <cell r="A7859">
            <v>36187</v>
          </cell>
          <cell r="B7859" t="str">
            <v>MICRORESINA ZERO KK</v>
          </cell>
          <cell r="C7859">
            <v>45.5</v>
          </cell>
        </row>
        <row r="7860">
          <cell r="A7860">
            <v>35212</v>
          </cell>
          <cell r="B7860" t="str">
            <v>KK KOMPACT PITT.S046</v>
          </cell>
          <cell r="C7860">
            <v>18.54</v>
          </cell>
        </row>
        <row r="7861">
          <cell r="A7861">
            <v>7618</v>
          </cell>
          <cell r="B7861" t="str">
            <v>AQUAL.LUC.GD ROSSO V</v>
          </cell>
          <cell r="C7861">
            <v>33.47</v>
          </cell>
        </row>
        <row r="7862">
          <cell r="A7862">
            <v>5630</v>
          </cell>
          <cell r="B7862" t="str">
            <v>BIO.TINTEGGIO S02300</v>
          </cell>
          <cell r="C7862">
            <v>6.32</v>
          </cell>
        </row>
        <row r="7863">
          <cell r="A7863">
            <v>1177</v>
          </cell>
          <cell r="B7863" t="str">
            <v>KERACEM BIG BAG</v>
          </cell>
          <cell r="C7863">
            <v>1.1000000000000001</v>
          </cell>
        </row>
        <row r="7864">
          <cell r="A7864">
            <v>42125</v>
          </cell>
          <cell r="B7864" t="str">
            <v>OUTDOOR PAINT KK 125</v>
          </cell>
          <cell r="C7864">
            <v>19</v>
          </cell>
        </row>
        <row r="7865">
          <cell r="A7865">
            <v>15665</v>
          </cell>
          <cell r="B7865" t="str">
            <v>AQUAFORM D GR.ANTICO</v>
          </cell>
          <cell r="C7865">
            <v>78.3</v>
          </cell>
        </row>
        <row r="7866">
          <cell r="A7866" t="str">
            <v>G0945</v>
          </cell>
          <cell r="B7866" t="str">
            <v>KCC CARD A5 KK107 (3</v>
          </cell>
          <cell r="C7866">
            <v>0.9</v>
          </cell>
        </row>
        <row r="7867">
          <cell r="A7867">
            <v>45017</v>
          </cell>
          <cell r="B7867" t="str">
            <v>KK SILOX FINISH 1.5</v>
          </cell>
          <cell r="C7867">
            <v>7.94</v>
          </cell>
        </row>
        <row r="7868">
          <cell r="A7868">
            <v>43254</v>
          </cell>
          <cell r="B7868" t="str">
            <v>STRIPE LIVING KK 54</v>
          </cell>
          <cell r="C7868">
            <v>26.5</v>
          </cell>
        </row>
        <row r="7869">
          <cell r="A7869">
            <v>39349</v>
          </cell>
          <cell r="B7869" t="str">
            <v>MICRORESINA KK 149 2</v>
          </cell>
          <cell r="C7869">
            <v>53.5</v>
          </cell>
        </row>
        <row r="7870">
          <cell r="A7870">
            <v>41177</v>
          </cell>
          <cell r="B7870" t="str">
            <v>KK ACRIL.FLEX K04400</v>
          </cell>
          <cell r="C7870">
            <v>24.19</v>
          </cell>
        </row>
        <row r="7871">
          <cell r="A7871">
            <v>21774</v>
          </cell>
          <cell r="B7871" t="str">
            <v>KK SILOX FINISH 0,7</v>
          </cell>
          <cell r="C7871">
            <v>7.44</v>
          </cell>
        </row>
        <row r="7872">
          <cell r="A7872">
            <v>20056</v>
          </cell>
          <cell r="B7872" t="str">
            <v>KK QUARZITE K032007</v>
          </cell>
          <cell r="C7872">
            <v>12.190000000000001</v>
          </cell>
        </row>
        <row r="7873">
          <cell r="A7873">
            <v>19439</v>
          </cell>
          <cell r="B7873" t="str">
            <v>BIO.TINTEGGIO K1001</v>
          </cell>
          <cell r="C7873">
            <v>6.32</v>
          </cell>
        </row>
        <row r="7874">
          <cell r="A7874">
            <v>12549</v>
          </cell>
          <cell r="B7874" t="str">
            <v>BIO.SIL.PURO 1,0 S03</v>
          </cell>
          <cell r="C7874">
            <v>6.07</v>
          </cell>
        </row>
        <row r="7875">
          <cell r="A7875">
            <v>43757</v>
          </cell>
          <cell r="B7875" t="str">
            <v>KK KOMPACT FINE S.SC</v>
          </cell>
          <cell r="C7875">
            <v>5.17</v>
          </cell>
        </row>
        <row r="7876">
          <cell r="A7876">
            <v>38895</v>
          </cell>
          <cell r="B7876" t="str">
            <v>CEMENTORESINA 2 KK95</v>
          </cell>
          <cell r="C7876">
            <v>44</v>
          </cell>
        </row>
        <row r="7877">
          <cell r="A7877">
            <v>36940</v>
          </cell>
          <cell r="B7877" t="str">
            <v>FUGABELLA COLOR 40 4</v>
          </cell>
          <cell r="C7877">
            <v>4.67</v>
          </cell>
        </row>
        <row r="7878">
          <cell r="A7878">
            <v>32863</v>
          </cell>
          <cell r="B7878" t="str">
            <v>KK KOMPACT PITT.S059</v>
          </cell>
          <cell r="C7878">
            <v>16.72</v>
          </cell>
        </row>
        <row r="7879">
          <cell r="A7879">
            <v>46247</v>
          </cell>
          <cell r="B7879" t="str">
            <v>CEMENTORESINA 1 KK47</v>
          </cell>
          <cell r="C7879">
            <v>44</v>
          </cell>
        </row>
        <row r="7880">
          <cell r="A7880">
            <v>43905</v>
          </cell>
          <cell r="B7880" t="str">
            <v>DECOR KK 105 0,1L 1P</v>
          </cell>
          <cell r="C7880">
            <v>8</v>
          </cell>
        </row>
        <row r="7881">
          <cell r="A7881">
            <v>42479</v>
          </cell>
          <cell r="B7881" t="str">
            <v>WALLPAPER LIVING KK</v>
          </cell>
          <cell r="C7881">
            <v>12</v>
          </cell>
        </row>
        <row r="7882">
          <cell r="A7882" t="str">
            <v>0014Q</v>
          </cell>
          <cell r="B7882" t="str">
            <v>KK ACRILEX FINISH 1.</v>
          </cell>
          <cell r="C7882">
            <v>3.5479999999999996</v>
          </cell>
        </row>
        <row r="7883">
          <cell r="A7883">
            <v>44391</v>
          </cell>
          <cell r="B7883" t="str">
            <v>KK SILOX FINISH 1.0</v>
          </cell>
          <cell r="C7883">
            <v>7.94</v>
          </cell>
        </row>
        <row r="7884">
          <cell r="A7884">
            <v>43462</v>
          </cell>
          <cell r="B7884" t="str">
            <v>MICRORESINA FLOOR KK</v>
          </cell>
          <cell r="C7884">
            <v>29.5</v>
          </cell>
        </row>
        <row r="7885">
          <cell r="A7885">
            <v>24525</v>
          </cell>
          <cell r="B7885" t="str">
            <v>KK ECO ACR.FLEX 1,0</v>
          </cell>
          <cell r="C7885">
            <v>7.5400000000000009</v>
          </cell>
        </row>
        <row r="7886">
          <cell r="A7886">
            <v>13854</v>
          </cell>
          <cell r="B7886" t="str">
            <v>CONNETTORE STEEL DRY</v>
          </cell>
          <cell r="C7886">
            <v>3.0300000000000002</v>
          </cell>
        </row>
        <row r="7887">
          <cell r="A7887" t="str">
            <v>G1284</v>
          </cell>
          <cell r="B7887" t="str">
            <v>COLOR PALETTE STUCCH</v>
          </cell>
          <cell r="C7887">
            <v>3.2</v>
          </cell>
        </row>
        <row r="7888">
          <cell r="A7888">
            <v>46202</v>
          </cell>
          <cell r="B7888" t="str">
            <v>CEMENTORESINA 1 KK02</v>
          </cell>
          <cell r="C7888">
            <v>44</v>
          </cell>
        </row>
        <row r="7889">
          <cell r="A7889">
            <v>41615</v>
          </cell>
          <cell r="B7889" t="str">
            <v>WALLCRETE LIVING KK</v>
          </cell>
          <cell r="C7889">
            <v>33</v>
          </cell>
        </row>
        <row r="7890">
          <cell r="A7890">
            <v>24354</v>
          </cell>
          <cell r="B7890" t="str">
            <v>KK ACRIL.FLEX K03600</v>
          </cell>
          <cell r="C7890">
            <v>24.19</v>
          </cell>
        </row>
        <row r="7891">
          <cell r="A7891">
            <v>47116</v>
          </cell>
          <cell r="B7891" t="str">
            <v>KERAGRIP ECO PULEP 1</v>
          </cell>
          <cell r="C7891">
            <v>0.5</v>
          </cell>
        </row>
        <row r="7892">
          <cell r="A7892">
            <v>44036</v>
          </cell>
          <cell r="B7892" t="str">
            <v>CEMENTORESINA KK 36</v>
          </cell>
          <cell r="C7892">
            <v>60</v>
          </cell>
        </row>
        <row r="7893">
          <cell r="A7893">
            <v>42267</v>
          </cell>
          <cell r="B7893" t="str">
            <v>WALLPAPER KK 67 MQ</v>
          </cell>
          <cell r="C7893">
            <v>29.5</v>
          </cell>
        </row>
        <row r="7894">
          <cell r="A7894">
            <v>39271</v>
          </cell>
          <cell r="B7894" t="str">
            <v>MICRORESINA KK 71 2,</v>
          </cell>
          <cell r="C7894">
            <v>48</v>
          </cell>
        </row>
        <row r="7895">
          <cell r="A7895">
            <v>24235</v>
          </cell>
          <cell r="B7895" t="str">
            <v>KK ACRIL.FLEX K03500</v>
          </cell>
          <cell r="C7895">
            <v>18.899999999999999</v>
          </cell>
        </row>
        <row r="7896">
          <cell r="A7896">
            <v>20183</v>
          </cell>
          <cell r="B7896" t="str">
            <v>KK QUARZITE K036009</v>
          </cell>
          <cell r="C7896">
            <v>14.35</v>
          </cell>
        </row>
        <row r="7897">
          <cell r="A7897">
            <v>8605</v>
          </cell>
          <cell r="B7897" t="str">
            <v>FUGALITE BIO PARQUET</v>
          </cell>
          <cell r="C7897">
            <v>17.369999999999997</v>
          </cell>
        </row>
        <row r="7898">
          <cell r="A7898">
            <v>8269</v>
          </cell>
          <cell r="B7898" t="str">
            <v>BIO.SIL.PURO PIT.K00</v>
          </cell>
          <cell r="C7898">
            <v>18.869999999999997</v>
          </cell>
        </row>
        <row r="7899">
          <cell r="A7899">
            <v>43007</v>
          </cell>
          <cell r="B7899" t="str">
            <v>OUTDOOR PLASTER KK 7</v>
          </cell>
          <cell r="C7899">
            <v>4.5</v>
          </cell>
        </row>
        <row r="7900">
          <cell r="A7900">
            <v>42322</v>
          </cell>
          <cell r="B7900" t="str">
            <v>WALLPAPER KK 122 MQ</v>
          </cell>
          <cell r="C7900">
            <v>27.5</v>
          </cell>
        </row>
        <row r="7901">
          <cell r="A7901">
            <v>12745</v>
          </cell>
          <cell r="B7901" t="str">
            <v>BIO.SIL.PURO PIT.S00</v>
          </cell>
          <cell r="C7901">
            <v>16.940000000000001</v>
          </cell>
        </row>
        <row r="7902">
          <cell r="A7902">
            <v>12699</v>
          </cell>
          <cell r="B7902" t="str">
            <v>BIO.SIL.PURO 1,5 S03</v>
          </cell>
          <cell r="C7902">
            <v>6.07</v>
          </cell>
        </row>
        <row r="7903">
          <cell r="A7903">
            <v>48569</v>
          </cell>
          <cell r="B7903" t="str">
            <v>PATINA B5212 15KG</v>
          </cell>
          <cell r="C7903">
            <v>13</v>
          </cell>
        </row>
        <row r="7904">
          <cell r="A7904">
            <v>46979</v>
          </cell>
          <cell r="B7904" t="str">
            <v>NET90 FLOOR MQ</v>
          </cell>
          <cell r="C7904">
            <v>3</v>
          </cell>
        </row>
        <row r="7905">
          <cell r="A7905">
            <v>45440</v>
          </cell>
          <cell r="B7905" t="str">
            <v>KLIMAAIR BLACK1000X5</v>
          </cell>
          <cell r="C7905">
            <v>2.44</v>
          </cell>
        </row>
        <row r="7906">
          <cell r="A7906">
            <v>42938</v>
          </cell>
          <cell r="B7906" t="str">
            <v>PATINA LIVING KK 138</v>
          </cell>
          <cell r="C7906">
            <v>32</v>
          </cell>
        </row>
        <row r="7907">
          <cell r="A7907">
            <v>19871</v>
          </cell>
          <cell r="B7907" t="str">
            <v>PATINA KK 126 15KG</v>
          </cell>
          <cell r="C7907">
            <v>10</v>
          </cell>
        </row>
        <row r="7908">
          <cell r="A7908">
            <v>19381</v>
          </cell>
          <cell r="B7908" t="str">
            <v>KK SILOX FINISH 1.2</v>
          </cell>
          <cell r="C7908">
            <v>6.74</v>
          </cell>
        </row>
        <row r="7909">
          <cell r="A7909">
            <v>15208</v>
          </cell>
          <cell r="B7909" t="str">
            <v>MICRORESINA WR09 2,5</v>
          </cell>
          <cell r="C7909">
            <v>48.5</v>
          </cell>
        </row>
        <row r="7910">
          <cell r="A7910">
            <v>44699</v>
          </cell>
          <cell r="B7910" t="str">
            <v>CEMENTORESINA WALL K</v>
          </cell>
          <cell r="C7910">
            <v>44</v>
          </cell>
        </row>
        <row r="7911">
          <cell r="A7911">
            <v>29892</v>
          </cell>
          <cell r="B7911" t="str">
            <v>KK KOMPACT FIN.K1720</v>
          </cell>
          <cell r="C7911">
            <v>4.96</v>
          </cell>
        </row>
        <row r="7912">
          <cell r="A7912">
            <v>43286</v>
          </cell>
          <cell r="B7912" t="str">
            <v>STRIPE LIVING KK 86</v>
          </cell>
          <cell r="C7912">
            <v>26.5</v>
          </cell>
        </row>
        <row r="7913">
          <cell r="A7913">
            <v>24441</v>
          </cell>
          <cell r="B7913" t="str">
            <v>KK ECO ACR.FLEX 1,0</v>
          </cell>
          <cell r="C7913">
            <v>6.8400000000000007</v>
          </cell>
        </row>
        <row r="7914">
          <cell r="A7914">
            <v>42417</v>
          </cell>
          <cell r="B7914" t="str">
            <v>WALLPAPER LIVING KK</v>
          </cell>
          <cell r="C7914">
            <v>12</v>
          </cell>
        </row>
        <row r="7915">
          <cell r="A7915">
            <v>36577</v>
          </cell>
          <cell r="B7915" t="str">
            <v>KK ACRIL.FLEX S05000</v>
          </cell>
          <cell r="C7915">
            <v>19.190000000000001</v>
          </cell>
        </row>
        <row r="7916">
          <cell r="A7916">
            <v>19222</v>
          </cell>
          <cell r="B7916" t="str">
            <v>KK ECO KOMPACT 2.5 K</v>
          </cell>
          <cell r="C7916">
            <v>4.2299999999999995</v>
          </cell>
        </row>
        <row r="7917">
          <cell r="A7917">
            <v>14996</v>
          </cell>
          <cell r="B7917" t="str">
            <v>FACT.COLORFLOW EP A</v>
          </cell>
          <cell r="C7917">
            <v>15.95</v>
          </cell>
        </row>
        <row r="7918">
          <cell r="A7918">
            <v>41503</v>
          </cell>
          <cell r="B7918" t="str">
            <v>OUTDOOR PAINT KK 103</v>
          </cell>
          <cell r="C7918">
            <v>25</v>
          </cell>
        </row>
        <row r="7919">
          <cell r="A7919">
            <v>39091</v>
          </cell>
          <cell r="B7919" t="str">
            <v>MICRORESINA KK 91 1+</v>
          </cell>
          <cell r="C7919">
            <v>52.5</v>
          </cell>
        </row>
        <row r="7920">
          <cell r="A7920">
            <v>38031</v>
          </cell>
          <cell r="B7920" t="str">
            <v>ABSOLUTE KK 31 4L</v>
          </cell>
          <cell r="C7920">
            <v>16</v>
          </cell>
        </row>
        <row r="7921">
          <cell r="A7921">
            <v>24246</v>
          </cell>
          <cell r="B7921" t="str">
            <v>KK ACRIL.FLEX K04300</v>
          </cell>
          <cell r="C7921">
            <v>18.899999999999999</v>
          </cell>
        </row>
        <row r="7922">
          <cell r="A7922">
            <v>12585</v>
          </cell>
          <cell r="B7922" t="str">
            <v>BIO.SIL.PURO 1,0 S06</v>
          </cell>
          <cell r="C7922">
            <v>6.42</v>
          </cell>
        </row>
        <row r="7923">
          <cell r="A7923">
            <v>3756</v>
          </cell>
          <cell r="B7923" t="str">
            <v>45\/3 18KG</v>
          </cell>
          <cell r="C7923">
            <v>6.4700000000000006</v>
          </cell>
        </row>
        <row r="7924">
          <cell r="A7924">
            <v>43282</v>
          </cell>
          <cell r="B7924" t="str">
            <v>STRIPE LIVING KK 82</v>
          </cell>
          <cell r="C7924">
            <v>25.5</v>
          </cell>
        </row>
        <row r="7925">
          <cell r="A7925">
            <v>39654</v>
          </cell>
          <cell r="B7925" t="str">
            <v>STRIPE WR01  10LT</v>
          </cell>
          <cell r="C7925">
            <v>16</v>
          </cell>
        </row>
        <row r="7926">
          <cell r="A7926">
            <v>38924</v>
          </cell>
          <cell r="B7926" t="str">
            <v>CEMENTORESINA 2 KK12</v>
          </cell>
          <cell r="C7926">
            <v>44</v>
          </cell>
        </row>
        <row r="7927">
          <cell r="A7927">
            <v>42098</v>
          </cell>
          <cell r="B7927" t="str">
            <v>OUTDOOR PAINT KK 98</v>
          </cell>
          <cell r="C7927">
            <v>21.5</v>
          </cell>
        </row>
        <row r="7928">
          <cell r="A7928">
            <v>20238</v>
          </cell>
          <cell r="B7928" t="str">
            <v>KK QUARZITE K129006</v>
          </cell>
          <cell r="C7928">
            <v>14.35</v>
          </cell>
        </row>
        <row r="7929">
          <cell r="A7929">
            <v>20054</v>
          </cell>
          <cell r="B7929" t="str">
            <v>KK QUARZITE K029010</v>
          </cell>
          <cell r="C7929">
            <v>12.190000000000001</v>
          </cell>
        </row>
        <row r="7930">
          <cell r="A7930">
            <v>12551</v>
          </cell>
          <cell r="B7930" t="str">
            <v>BIO.SIL.PURO 1,0 S03</v>
          </cell>
          <cell r="C7930">
            <v>6.07</v>
          </cell>
        </row>
        <row r="7931">
          <cell r="A7931" t="str">
            <v>0000I</v>
          </cell>
          <cell r="B7931" t="str">
            <v>FUGABELLA COLOR KK 2</v>
          </cell>
          <cell r="C7931">
            <v>5.9</v>
          </cell>
        </row>
        <row r="7932">
          <cell r="A7932">
            <v>29057</v>
          </cell>
          <cell r="B7932" t="str">
            <v>KK SILOX PIT.C3016 1</v>
          </cell>
          <cell r="C7932">
            <v>24.15</v>
          </cell>
        </row>
        <row r="7933">
          <cell r="A7933">
            <v>36126</v>
          </cell>
          <cell r="B7933" t="str">
            <v>MICRORESINA ZERO KK</v>
          </cell>
          <cell r="C7933">
            <v>45</v>
          </cell>
        </row>
        <row r="7934">
          <cell r="A7934">
            <v>19665</v>
          </cell>
          <cell r="B7934" t="str">
            <v>KK ACRILEX FINISH 1.</v>
          </cell>
          <cell r="C7934">
            <v>3.38</v>
          </cell>
        </row>
        <row r="7935">
          <cell r="A7935">
            <v>7782</v>
          </cell>
          <cell r="B7935" t="str">
            <v>AQUAL.LUC.TERRACOTTA</v>
          </cell>
          <cell r="C7935">
            <v>37.880000000000003</v>
          </cell>
        </row>
        <row r="7936">
          <cell r="A7936" t="str">
            <v>001HB</v>
          </cell>
          <cell r="B7936" t="str">
            <v>KOMPACT NEW MED.K052</v>
          </cell>
          <cell r="C7936">
            <v>4.5299999999999994</v>
          </cell>
        </row>
        <row r="7937">
          <cell r="A7937">
            <v>46256</v>
          </cell>
          <cell r="B7937" t="str">
            <v>CEMENTORESINA 1 KK56</v>
          </cell>
          <cell r="C7937">
            <v>44</v>
          </cell>
        </row>
        <row r="7938">
          <cell r="A7938">
            <v>44944</v>
          </cell>
          <cell r="B7938" t="str">
            <v>CEMENTORESINA R11 KK</v>
          </cell>
          <cell r="C7938">
            <v>80</v>
          </cell>
        </row>
        <row r="7939">
          <cell r="A7939">
            <v>41416</v>
          </cell>
          <cell r="B7939" t="str">
            <v>OUTDOOR PAINT KK 16</v>
          </cell>
          <cell r="C7939">
            <v>21.5</v>
          </cell>
        </row>
        <row r="7940">
          <cell r="A7940">
            <v>21643</v>
          </cell>
          <cell r="B7940" t="str">
            <v>KK SILOX PIT.K059007</v>
          </cell>
          <cell r="C7940">
            <v>21.96</v>
          </cell>
        </row>
        <row r="7941">
          <cell r="A7941">
            <v>46236</v>
          </cell>
          <cell r="B7941" t="str">
            <v>CEMENTORESINA 1 KK36</v>
          </cell>
          <cell r="C7941">
            <v>44</v>
          </cell>
        </row>
        <row r="7942">
          <cell r="A7942">
            <v>45931</v>
          </cell>
          <cell r="B7942" t="str">
            <v>TASS.SGR.PER ACC/NYL</v>
          </cell>
          <cell r="C7942">
            <v>0.61599999999999999</v>
          </cell>
        </row>
        <row r="7943">
          <cell r="A7943">
            <v>39131</v>
          </cell>
          <cell r="B7943" t="str">
            <v>MICRORESINA KK 131 1</v>
          </cell>
          <cell r="C7943">
            <v>52.5</v>
          </cell>
        </row>
        <row r="7944">
          <cell r="A7944">
            <v>39313</v>
          </cell>
          <cell r="B7944" t="str">
            <v>MICRORESINA KK 113 2</v>
          </cell>
          <cell r="C7944">
            <v>50</v>
          </cell>
        </row>
        <row r="7945">
          <cell r="A7945">
            <v>35768</v>
          </cell>
          <cell r="B7945" t="str">
            <v>MICRORESINA ZERO KK</v>
          </cell>
          <cell r="C7945">
            <v>42</v>
          </cell>
        </row>
        <row r="7946">
          <cell r="A7946">
            <v>34189</v>
          </cell>
          <cell r="B7946" t="str">
            <v>KK KOMPACT PITT.C303</v>
          </cell>
          <cell r="C7946">
            <v>15.219999999999999</v>
          </cell>
        </row>
        <row r="7947">
          <cell r="A7947">
            <v>25170</v>
          </cell>
          <cell r="B7947" t="str">
            <v>KK SILOX PIT.C3005 1</v>
          </cell>
          <cell r="C7947">
            <v>21.96</v>
          </cell>
        </row>
        <row r="7948">
          <cell r="A7948">
            <v>24258</v>
          </cell>
          <cell r="B7948" t="str">
            <v>KK ACRIL.FLEX K05101</v>
          </cell>
          <cell r="C7948">
            <v>17.190000000000001</v>
          </cell>
        </row>
        <row r="7949">
          <cell r="A7949">
            <v>39357</v>
          </cell>
          <cell r="B7949" t="str">
            <v>STRIPE KK 57  10LT</v>
          </cell>
          <cell r="C7949">
            <v>16</v>
          </cell>
        </row>
        <row r="7950">
          <cell r="A7950">
            <v>24200</v>
          </cell>
          <cell r="B7950" t="str">
            <v>KK ACRIL.FLEX K00700</v>
          </cell>
          <cell r="C7950">
            <v>17.190000000000001</v>
          </cell>
        </row>
        <row r="7951">
          <cell r="A7951">
            <v>17557</v>
          </cell>
          <cell r="B7951" t="str">
            <v>KLIMA AIR 1000X500 1</v>
          </cell>
          <cell r="C7951">
            <v>14.963999999999999</v>
          </cell>
        </row>
        <row r="7952">
          <cell r="A7952">
            <v>39901</v>
          </cell>
          <cell r="B7952" t="str">
            <v>WALLCRETE KK 101 MQ</v>
          </cell>
          <cell r="C7952">
            <v>48.5</v>
          </cell>
        </row>
        <row r="7953">
          <cell r="A7953">
            <v>27625</v>
          </cell>
          <cell r="B7953" t="str">
            <v>KD SUP.PAINT I103004</v>
          </cell>
          <cell r="C7953">
            <v>12.6</v>
          </cell>
        </row>
        <row r="7954">
          <cell r="A7954">
            <v>45628</v>
          </cell>
          <cell r="B7954" t="str">
            <v>KK ACRILEX FINISH 1.</v>
          </cell>
          <cell r="C7954">
            <v>3.38</v>
          </cell>
        </row>
        <row r="7955">
          <cell r="A7955">
            <v>42676</v>
          </cell>
          <cell r="B7955" t="str">
            <v>PATINA KK 76 MQ</v>
          </cell>
          <cell r="C7955">
            <v>49.5</v>
          </cell>
        </row>
        <row r="7956">
          <cell r="A7956">
            <v>38265</v>
          </cell>
          <cell r="B7956" t="str">
            <v>ABSOLUTE KK 65 10L</v>
          </cell>
          <cell r="C7956">
            <v>11</v>
          </cell>
        </row>
        <row r="7957">
          <cell r="A7957">
            <v>31834</v>
          </cell>
          <cell r="B7957" t="str">
            <v>KK KOMPACT PITT.K058</v>
          </cell>
          <cell r="C7957">
            <v>15.219999999999999</v>
          </cell>
        </row>
        <row r="7958">
          <cell r="A7958">
            <v>31466</v>
          </cell>
          <cell r="B7958" t="str">
            <v>KK KOMPACT PITT.NT G</v>
          </cell>
          <cell r="C7958">
            <v>12.22</v>
          </cell>
        </row>
        <row r="7959">
          <cell r="A7959">
            <v>1145</v>
          </cell>
          <cell r="B7959" t="str">
            <v>BIO.SIL.PURO PIT.C30</v>
          </cell>
          <cell r="C7959">
            <v>21.05</v>
          </cell>
        </row>
        <row r="7960">
          <cell r="A7960">
            <v>45419</v>
          </cell>
          <cell r="B7960" t="str">
            <v>KK ECO KOMPACT EXTRA</v>
          </cell>
          <cell r="C7960">
            <v>4.0999999999999996</v>
          </cell>
        </row>
        <row r="7961">
          <cell r="A7961">
            <v>43208</v>
          </cell>
          <cell r="B7961" t="str">
            <v>STRIPE LIVING KK 8 M</v>
          </cell>
          <cell r="C7961">
            <v>25.5</v>
          </cell>
        </row>
        <row r="7962">
          <cell r="A7962">
            <v>38653</v>
          </cell>
          <cell r="B7962" t="str">
            <v>CEMENTORESINA 1 KK53</v>
          </cell>
          <cell r="C7962">
            <v>44</v>
          </cell>
        </row>
        <row r="7963">
          <cell r="A7963">
            <v>49049</v>
          </cell>
          <cell r="B7963" t="str">
            <v>POLO WHITE UOMO SIZE</v>
          </cell>
          <cell r="C7963">
            <v>9.6</v>
          </cell>
        </row>
        <row r="7964">
          <cell r="A7964">
            <v>14971</v>
          </cell>
          <cell r="B7964" t="str">
            <v>FACT.COLORMAXI EP A</v>
          </cell>
          <cell r="C7964">
            <v>23.43</v>
          </cell>
        </row>
        <row r="7965">
          <cell r="A7965">
            <v>43839</v>
          </cell>
          <cell r="B7965" t="str">
            <v>DECOR KK 39 0,1L 1PZ</v>
          </cell>
          <cell r="C7965">
            <v>8</v>
          </cell>
        </row>
        <row r="7966">
          <cell r="A7966">
            <v>42798</v>
          </cell>
          <cell r="B7966" t="str">
            <v>KK KOMPACT FINE S.SC</v>
          </cell>
          <cell r="C7966">
            <v>5.17</v>
          </cell>
        </row>
        <row r="7967">
          <cell r="A7967">
            <v>5834</v>
          </cell>
          <cell r="B7967" t="str">
            <v>FACTORY COLWET EP A</v>
          </cell>
          <cell r="C7967">
            <v>9.92</v>
          </cell>
        </row>
        <row r="7968">
          <cell r="A7968">
            <v>4892</v>
          </cell>
          <cell r="B7968" t="str">
            <v>BIO.SIL.PURO PIT.C30</v>
          </cell>
          <cell r="C7968">
            <v>17.98</v>
          </cell>
        </row>
        <row r="7969">
          <cell r="A7969">
            <v>44986</v>
          </cell>
          <cell r="B7969" t="str">
            <v>KK SILOX FINISH 1.5</v>
          </cell>
          <cell r="C7969">
            <v>7.94</v>
          </cell>
        </row>
        <row r="7970">
          <cell r="A7970">
            <v>38689</v>
          </cell>
          <cell r="B7970" t="str">
            <v>CEMENTORESINA 1 KK89</v>
          </cell>
          <cell r="C7970">
            <v>44</v>
          </cell>
        </row>
        <row r="7971">
          <cell r="A7971">
            <v>29628</v>
          </cell>
          <cell r="B7971" t="str">
            <v>KK SILOX FINISH 0,7</v>
          </cell>
          <cell r="C7971">
            <v>6.74</v>
          </cell>
        </row>
        <row r="7972">
          <cell r="A7972">
            <v>13877</v>
          </cell>
          <cell r="B7972" t="str">
            <v>BIO.SPATOLATO S01200</v>
          </cell>
          <cell r="C7972">
            <v>7.18</v>
          </cell>
        </row>
        <row r="7973">
          <cell r="A7973">
            <v>12783</v>
          </cell>
          <cell r="B7973" t="str">
            <v>BIO.SIL.PURO PIT.S04</v>
          </cell>
          <cell r="C7973">
            <v>16.940000000000001</v>
          </cell>
        </row>
        <row r="7974">
          <cell r="A7974">
            <v>44010</v>
          </cell>
          <cell r="B7974" t="str">
            <v>CEMENTORESINA KK 10</v>
          </cell>
          <cell r="C7974">
            <v>60</v>
          </cell>
        </row>
        <row r="7975">
          <cell r="A7975">
            <v>32210</v>
          </cell>
          <cell r="B7975" t="str">
            <v>KK SILOX PIT.K029010</v>
          </cell>
          <cell r="C7975">
            <v>23.73</v>
          </cell>
        </row>
        <row r="7976">
          <cell r="A7976">
            <v>19569</v>
          </cell>
          <cell r="B7976" t="str">
            <v>KK ACRIL.FLEX S01200</v>
          </cell>
          <cell r="C7976">
            <v>19.190000000000001</v>
          </cell>
        </row>
        <row r="7977">
          <cell r="A7977">
            <v>29789</v>
          </cell>
          <cell r="B7977" t="str">
            <v>KK SILOX PIT.K036009</v>
          </cell>
          <cell r="C7977">
            <v>28.78</v>
          </cell>
        </row>
        <row r="7978">
          <cell r="A7978">
            <v>29421</v>
          </cell>
          <cell r="B7978" t="str">
            <v>KK SILOX FINISH 0,7</v>
          </cell>
          <cell r="C7978">
            <v>7.44</v>
          </cell>
        </row>
        <row r="7979">
          <cell r="A7979">
            <v>19299</v>
          </cell>
          <cell r="B7979" t="str">
            <v>KD ECO SMAKPAINT 100</v>
          </cell>
          <cell r="C7979">
            <v>30.560000000000002</v>
          </cell>
        </row>
        <row r="7980">
          <cell r="A7980">
            <v>11679</v>
          </cell>
          <cell r="B7980" t="str">
            <v>BIO.INTONAC.1,2 C304</v>
          </cell>
          <cell r="C7980">
            <v>2.8600000000000003</v>
          </cell>
        </row>
        <row r="7981">
          <cell r="A7981">
            <v>10557</v>
          </cell>
          <cell r="B7981" t="str">
            <v>PROMAN ECO 6X500ML</v>
          </cell>
          <cell r="C7981">
            <v>30.8</v>
          </cell>
        </row>
        <row r="7982">
          <cell r="A7982">
            <v>38496</v>
          </cell>
          <cell r="B7982" t="str">
            <v>INVISIBILE 5X2,4M KK</v>
          </cell>
          <cell r="C7982">
            <v>9.5</v>
          </cell>
        </row>
        <row r="7983">
          <cell r="A7983">
            <v>27578</v>
          </cell>
          <cell r="B7983" t="str">
            <v>KD SUP.PAINT I111004</v>
          </cell>
          <cell r="C7983">
            <v>12.6</v>
          </cell>
        </row>
        <row r="7984">
          <cell r="A7984">
            <v>6726</v>
          </cell>
          <cell r="B7984" t="str">
            <v>BIO.SIL.PURO 1,0 K08</v>
          </cell>
          <cell r="C7984">
            <v>6.07</v>
          </cell>
        </row>
        <row r="7985">
          <cell r="A7985">
            <v>45791</v>
          </cell>
          <cell r="B7985" t="str">
            <v>KK SILOX FINISH 1.2</v>
          </cell>
          <cell r="C7985">
            <v>6.74</v>
          </cell>
        </row>
        <row r="7986">
          <cell r="A7986">
            <v>37108</v>
          </cell>
          <cell r="B7986" t="str">
            <v>DECOR KK 108 1,5L</v>
          </cell>
          <cell r="C7986">
            <v>26.5</v>
          </cell>
        </row>
        <row r="7987">
          <cell r="A7987">
            <v>35702</v>
          </cell>
          <cell r="B7987" t="str">
            <v>MICRORESINA ZERO KK</v>
          </cell>
          <cell r="C7987">
            <v>41.5</v>
          </cell>
        </row>
        <row r="7988">
          <cell r="A7988">
            <v>50473</v>
          </cell>
          <cell r="B7988" t="str">
            <v>HYPER SEAL WHITE 12X</v>
          </cell>
          <cell r="C7988">
            <v>8</v>
          </cell>
        </row>
        <row r="7989">
          <cell r="A7989">
            <v>43947</v>
          </cell>
          <cell r="B7989" t="str">
            <v>DECOR KK 147 0,1L 1P</v>
          </cell>
          <cell r="C7989">
            <v>8</v>
          </cell>
        </row>
        <row r="7990">
          <cell r="A7990">
            <v>23770</v>
          </cell>
          <cell r="B7990" t="str">
            <v>KK ECO SIL.VELAT.K03</v>
          </cell>
          <cell r="C7990">
            <v>34</v>
          </cell>
        </row>
        <row r="7991">
          <cell r="A7991" t="str">
            <v>G0857</v>
          </cell>
          <cell r="B7991" t="str">
            <v>KCC CARD A5 KK19 (3</v>
          </cell>
          <cell r="C7991">
            <v>0.9</v>
          </cell>
        </row>
        <row r="7992">
          <cell r="A7992">
            <v>38396</v>
          </cell>
          <cell r="B7992" t="str">
            <v>STRIPE KK 21  4L</v>
          </cell>
          <cell r="C7992">
            <v>18.5</v>
          </cell>
        </row>
        <row r="7993">
          <cell r="A7993">
            <v>25264</v>
          </cell>
          <cell r="B7993" t="str">
            <v>KK SILOX PIT.C3055 1</v>
          </cell>
          <cell r="C7993">
            <v>24.15</v>
          </cell>
        </row>
        <row r="7994">
          <cell r="A7994">
            <v>18679</v>
          </cell>
          <cell r="B7994" t="str">
            <v>WALLCRETE WR02 MQ</v>
          </cell>
          <cell r="C7994">
            <v>49.5</v>
          </cell>
        </row>
        <row r="7995">
          <cell r="A7995">
            <v>12792</v>
          </cell>
          <cell r="B7995" t="str">
            <v>BIO.SIL.PURO PIT.S05</v>
          </cell>
          <cell r="C7995">
            <v>17.98</v>
          </cell>
        </row>
        <row r="7996">
          <cell r="A7996">
            <v>43176</v>
          </cell>
          <cell r="B7996" t="str">
            <v>KD SUP.PAINT I167009</v>
          </cell>
          <cell r="C7996">
            <v>14.540000000000001</v>
          </cell>
        </row>
        <row r="7997">
          <cell r="A7997">
            <v>35739</v>
          </cell>
          <cell r="B7997" t="str">
            <v>MICRORESINA ZERO KK</v>
          </cell>
          <cell r="C7997">
            <v>42.5</v>
          </cell>
        </row>
        <row r="7998">
          <cell r="A7998">
            <v>1701</v>
          </cell>
          <cell r="B7998" t="str">
            <v>BIO.SIL.PURO PIT.C30</v>
          </cell>
          <cell r="C7998">
            <v>21.05</v>
          </cell>
        </row>
        <row r="7999">
          <cell r="A7999">
            <v>39284</v>
          </cell>
          <cell r="B7999" t="str">
            <v>MICRORESINA KK 84 2,</v>
          </cell>
          <cell r="C7999">
            <v>48</v>
          </cell>
        </row>
        <row r="8000">
          <cell r="A8000">
            <v>2167</v>
          </cell>
          <cell r="B8000" t="str">
            <v>BIO.SIL.PURO PIT.K05</v>
          </cell>
          <cell r="C8000">
            <v>16.940000000000001</v>
          </cell>
        </row>
        <row r="8001">
          <cell r="A8001">
            <v>44098</v>
          </cell>
          <cell r="B8001" t="str">
            <v>CEMENTORESINA KK 98</v>
          </cell>
          <cell r="C8001">
            <v>60</v>
          </cell>
        </row>
        <row r="8002">
          <cell r="A8002">
            <v>21804</v>
          </cell>
          <cell r="B8002" t="str">
            <v>KK SILOX FINISH 0,7</v>
          </cell>
          <cell r="C8002">
            <v>5.35</v>
          </cell>
        </row>
        <row r="8003">
          <cell r="A8003">
            <v>32152</v>
          </cell>
          <cell r="B8003" t="str">
            <v>KK KOMPACT PITT.K043</v>
          </cell>
          <cell r="C8003">
            <v>16.72</v>
          </cell>
        </row>
        <row r="8004">
          <cell r="A8004">
            <v>30618</v>
          </cell>
          <cell r="B8004" t="str">
            <v>KK QUARZITE S115001</v>
          </cell>
          <cell r="C8004">
            <v>14.35</v>
          </cell>
        </row>
        <row r="8005">
          <cell r="A8005">
            <v>25067</v>
          </cell>
          <cell r="B8005" t="str">
            <v>KK SILOX PIT.MB GD 1</v>
          </cell>
          <cell r="C8005">
            <v>17.68</v>
          </cell>
        </row>
        <row r="8006">
          <cell r="A8006">
            <v>21724</v>
          </cell>
          <cell r="B8006" t="str">
            <v>KK SILOX FINISH 0,7</v>
          </cell>
          <cell r="C8006">
            <v>7.44</v>
          </cell>
        </row>
        <row r="8007">
          <cell r="A8007">
            <v>18825</v>
          </cell>
          <cell r="B8007" t="str">
            <v>KK ACRILEX FINISH 1.</v>
          </cell>
          <cell r="C8007">
            <v>3.38</v>
          </cell>
        </row>
        <row r="8008">
          <cell r="A8008" t="str">
            <v>0003U</v>
          </cell>
          <cell r="B8008" t="str">
            <v>FUGALITE COLOR KK 83</v>
          </cell>
          <cell r="C8008">
            <v>18</v>
          </cell>
        </row>
        <row r="8009">
          <cell r="A8009">
            <v>47039</v>
          </cell>
          <cell r="B8009" t="str">
            <v>FACT.COLORFLOW EP A</v>
          </cell>
          <cell r="C8009">
            <v>18.41</v>
          </cell>
        </row>
        <row r="8010">
          <cell r="A8010">
            <v>31570</v>
          </cell>
          <cell r="B8010" t="str">
            <v>KK KOMPACT MED.K0260</v>
          </cell>
          <cell r="C8010">
            <v>4.0999999999999996</v>
          </cell>
        </row>
        <row r="8011">
          <cell r="A8011">
            <v>21667</v>
          </cell>
          <cell r="B8011" t="str">
            <v>KK SILOX PIT.K129009</v>
          </cell>
          <cell r="C8011">
            <v>21.96</v>
          </cell>
        </row>
        <row r="8012">
          <cell r="A8012">
            <v>21714</v>
          </cell>
          <cell r="B8012" t="str">
            <v>KK SILOX FINISH 0,7</v>
          </cell>
          <cell r="C8012">
            <v>6.74</v>
          </cell>
        </row>
        <row r="8013">
          <cell r="A8013">
            <v>10928</v>
          </cell>
          <cell r="B8013" t="str">
            <v>SLC CARBOPLUS SIC RE</v>
          </cell>
          <cell r="C8013">
            <v>9.24</v>
          </cell>
        </row>
        <row r="8014">
          <cell r="A8014">
            <v>44976</v>
          </cell>
          <cell r="B8014" t="str">
            <v>KK SILOX FINISH 1.5</v>
          </cell>
          <cell r="C8014">
            <v>7.94</v>
          </cell>
        </row>
        <row r="8015">
          <cell r="A8015">
            <v>44349</v>
          </cell>
          <cell r="B8015" t="str">
            <v>CEMENTORESINA WALL K</v>
          </cell>
          <cell r="C8015">
            <v>60</v>
          </cell>
        </row>
        <row r="8016">
          <cell r="A8016">
            <v>43230</v>
          </cell>
          <cell r="B8016" t="str">
            <v>STRIPE LIVING KK 30</v>
          </cell>
          <cell r="C8016">
            <v>26.5</v>
          </cell>
        </row>
        <row r="8017">
          <cell r="A8017">
            <v>42459</v>
          </cell>
          <cell r="B8017" t="str">
            <v>WALLPAPER LIVING KK</v>
          </cell>
          <cell r="C8017">
            <v>11</v>
          </cell>
        </row>
        <row r="8018">
          <cell r="A8018">
            <v>41702</v>
          </cell>
          <cell r="B8018" t="str">
            <v>WALLCRETE LIVING KK</v>
          </cell>
          <cell r="C8018">
            <v>32</v>
          </cell>
        </row>
        <row r="8019">
          <cell r="A8019">
            <v>36548</v>
          </cell>
          <cell r="B8019" t="str">
            <v>KK ACRIL.FLEX K06800</v>
          </cell>
          <cell r="C8019">
            <v>19.190000000000001</v>
          </cell>
        </row>
        <row r="8020">
          <cell r="A8020">
            <v>23664</v>
          </cell>
          <cell r="B8020" t="str">
            <v>KK SILOX PIT.S030006</v>
          </cell>
          <cell r="C8020">
            <v>21.96</v>
          </cell>
        </row>
        <row r="8021">
          <cell r="A8021">
            <v>45090</v>
          </cell>
          <cell r="B8021" t="str">
            <v>KK SILOX PIT.S.SCUD</v>
          </cell>
          <cell r="C8021">
            <v>29.02</v>
          </cell>
        </row>
        <row r="8022">
          <cell r="A8022">
            <v>39341</v>
          </cell>
          <cell r="B8022" t="str">
            <v>MICRORESINA KK 141 2</v>
          </cell>
          <cell r="C8022">
            <v>50</v>
          </cell>
        </row>
        <row r="8023">
          <cell r="A8023">
            <v>38633</v>
          </cell>
          <cell r="B8023" t="str">
            <v>CEMENTORESINA 1 KK33</v>
          </cell>
          <cell r="C8023">
            <v>44</v>
          </cell>
        </row>
        <row r="8024">
          <cell r="A8024">
            <v>12855</v>
          </cell>
          <cell r="B8024" t="str">
            <v>BIO.SIL.PURO PIT.S04</v>
          </cell>
          <cell r="C8024">
            <v>18.869999999999997</v>
          </cell>
        </row>
        <row r="8025">
          <cell r="A8025">
            <v>1031</v>
          </cell>
          <cell r="B8025" t="str">
            <v>H40 ECO FLEX BIANCO</v>
          </cell>
          <cell r="C8025">
            <v>1.6800000000000002</v>
          </cell>
        </row>
        <row r="8026">
          <cell r="A8026">
            <v>44031</v>
          </cell>
          <cell r="B8026" t="str">
            <v>CEMENTORESINA KK 31</v>
          </cell>
          <cell r="C8026">
            <v>60</v>
          </cell>
        </row>
        <row r="8027">
          <cell r="A8027">
            <v>41926</v>
          </cell>
          <cell r="B8027" t="str">
            <v>WALLPAPER LIVING WR0</v>
          </cell>
          <cell r="C8027">
            <v>11</v>
          </cell>
        </row>
        <row r="8028">
          <cell r="A8028">
            <v>38756</v>
          </cell>
          <cell r="B8028" t="str">
            <v>STRIPE KK 81  4L</v>
          </cell>
          <cell r="C8028">
            <v>18.5</v>
          </cell>
        </row>
        <row r="8029">
          <cell r="A8029">
            <v>11668</v>
          </cell>
          <cell r="B8029" t="str">
            <v>BIO.INTONAC.1,2 C303</v>
          </cell>
          <cell r="C8029">
            <v>3.04</v>
          </cell>
        </row>
        <row r="8030">
          <cell r="A8030">
            <v>44763</v>
          </cell>
          <cell r="B8030" t="str">
            <v>KK SILOX FINISH 1.0</v>
          </cell>
          <cell r="C8030">
            <v>7.94</v>
          </cell>
        </row>
        <row r="8031">
          <cell r="A8031">
            <v>43022</v>
          </cell>
          <cell r="B8031" t="str">
            <v>OUTDOOR PLASTER KK 2</v>
          </cell>
          <cell r="C8031">
            <v>5</v>
          </cell>
        </row>
        <row r="8032">
          <cell r="A8032">
            <v>42478</v>
          </cell>
          <cell r="B8032" t="str">
            <v>WALLPAPER LIVING KK</v>
          </cell>
          <cell r="C8032">
            <v>12</v>
          </cell>
        </row>
        <row r="8033">
          <cell r="A8033">
            <v>50578</v>
          </cell>
          <cell r="B8033" t="str">
            <v>NEUTRO COLOR KK 107</v>
          </cell>
          <cell r="C8033">
            <v>17.350000000000001</v>
          </cell>
        </row>
        <row r="8034">
          <cell r="A8034">
            <v>49064</v>
          </cell>
          <cell r="B8034" t="str">
            <v>POLO WHITE DONNA SIZ</v>
          </cell>
          <cell r="C8034">
            <v>9.6</v>
          </cell>
        </row>
        <row r="8035">
          <cell r="A8035">
            <v>46310</v>
          </cell>
          <cell r="B8035" t="str">
            <v>CEMENTORESINA 1 KK11</v>
          </cell>
          <cell r="C8035">
            <v>44</v>
          </cell>
        </row>
        <row r="8036">
          <cell r="A8036">
            <v>46233</v>
          </cell>
          <cell r="B8036" t="str">
            <v>CEMENTORESINA 1 KK33</v>
          </cell>
          <cell r="C8036">
            <v>44</v>
          </cell>
        </row>
        <row r="8037">
          <cell r="A8037">
            <v>8754</v>
          </cell>
          <cell r="B8037" t="str">
            <v>FACTORY COLORNEUTRA</v>
          </cell>
          <cell r="C8037">
            <v>31.580000000000002</v>
          </cell>
        </row>
        <row r="8038">
          <cell r="A8038">
            <v>42021</v>
          </cell>
          <cell r="B8038" t="str">
            <v>OUTDOOR PAINT KK 21</v>
          </cell>
          <cell r="C8038">
            <v>19.5</v>
          </cell>
        </row>
        <row r="8039">
          <cell r="A8039">
            <v>34003</v>
          </cell>
          <cell r="B8039" t="str">
            <v>KK KOMPACT MED.C3041</v>
          </cell>
          <cell r="C8039">
            <v>4.0999999999999996</v>
          </cell>
        </row>
        <row r="8040">
          <cell r="A8040">
            <v>49301</v>
          </cell>
          <cell r="B8040" t="str">
            <v>FACT.COLORFLOW EP A</v>
          </cell>
          <cell r="C8040">
            <v>18.380000000000003</v>
          </cell>
        </row>
        <row r="8041">
          <cell r="A8041">
            <v>34762</v>
          </cell>
          <cell r="B8041" t="str">
            <v>KK KOMPACT PITT.K080</v>
          </cell>
          <cell r="C8041">
            <v>15.219999999999999</v>
          </cell>
        </row>
        <row r="8042">
          <cell r="A8042">
            <v>14572</v>
          </cell>
          <cell r="B8042" t="str">
            <v>BENESSEREBIO 18KG</v>
          </cell>
          <cell r="C8042">
            <v>1.7399999999999998</v>
          </cell>
        </row>
        <row r="8043">
          <cell r="A8043">
            <v>7297</v>
          </cell>
          <cell r="B8043" t="str">
            <v>GEOLITE MICROSIL.K02</v>
          </cell>
          <cell r="C8043">
            <v>18.399999999999999</v>
          </cell>
        </row>
        <row r="8044">
          <cell r="A8044">
            <v>11812</v>
          </cell>
          <cell r="B8044" t="str">
            <v>BIO.INTONAC.0,5 C305</v>
          </cell>
          <cell r="C8044">
            <v>2.8600000000000003</v>
          </cell>
        </row>
        <row r="8045">
          <cell r="A8045">
            <v>4214</v>
          </cell>
          <cell r="B8045" t="str">
            <v>BIO.TINTEGGIO C3027</v>
          </cell>
          <cell r="C8045">
            <v>11.559999999999999</v>
          </cell>
        </row>
        <row r="8046">
          <cell r="A8046">
            <v>46753</v>
          </cell>
          <cell r="B8046" t="str">
            <v>CEMENTORESINA 2 WR03</v>
          </cell>
          <cell r="C8046">
            <v>44</v>
          </cell>
        </row>
        <row r="8047">
          <cell r="A8047">
            <v>44379</v>
          </cell>
          <cell r="B8047" t="str">
            <v>KK SILOX FINISH 1.0</v>
          </cell>
          <cell r="C8047">
            <v>7.94</v>
          </cell>
        </row>
        <row r="8048">
          <cell r="A8048">
            <v>43493</v>
          </cell>
          <cell r="B8048" t="str">
            <v>MICRORESINA FLOOR KK</v>
          </cell>
          <cell r="C8048">
            <v>29.5</v>
          </cell>
        </row>
        <row r="8049">
          <cell r="A8049">
            <v>41545</v>
          </cell>
          <cell r="B8049" t="str">
            <v>OUTDOOR PAINT KK 145</v>
          </cell>
          <cell r="C8049">
            <v>25.5</v>
          </cell>
        </row>
        <row r="8050">
          <cell r="A8050">
            <v>35053</v>
          </cell>
          <cell r="B8050" t="str">
            <v>KK QUARZITE S052008</v>
          </cell>
          <cell r="C8050">
            <v>16.190000000000001</v>
          </cell>
        </row>
        <row r="8051">
          <cell r="A8051">
            <v>42936</v>
          </cell>
          <cell r="B8051" t="str">
            <v>PATINA LIVING KK 136</v>
          </cell>
          <cell r="C8051">
            <v>32</v>
          </cell>
        </row>
        <row r="8052">
          <cell r="A8052">
            <v>20057</v>
          </cell>
          <cell r="B8052" t="str">
            <v>KK QUARZITE K033006</v>
          </cell>
          <cell r="C8052">
            <v>12.190000000000001</v>
          </cell>
        </row>
        <row r="8053">
          <cell r="A8053">
            <v>3875</v>
          </cell>
          <cell r="B8053" t="str">
            <v>BIO.SIL.PURO 1,2 C30</v>
          </cell>
          <cell r="C8053">
            <v>6.07</v>
          </cell>
        </row>
        <row r="8054">
          <cell r="A8054">
            <v>29704</v>
          </cell>
          <cell r="B8054" t="str">
            <v>KK KOMPACT FIN.BC GD</v>
          </cell>
          <cell r="C8054">
            <v>3.31</v>
          </cell>
        </row>
        <row r="8055">
          <cell r="A8055">
            <v>44049</v>
          </cell>
          <cell r="B8055" t="str">
            <v>CEMENTORESINA KK 49</v>
          </cell>
          <cell r="C8055">
            <v>60</v>
          </cell>
        </row>
        <row r="8056">
          <cell r="A8056">
            <v>38120</v>
          </cell>
          <cell r="B8056" t="str">
            <v>ABSOLUTE KK 120 4L</v>
          </cell>
          <cell r="C8056">
            <v>13</v>
          </cell>
        </row>
        <row r="8057">
          <cell r="A8057">
            <v>37333</v>
          </cell>
          <cell r="B8057" t="str">
            <v>DECOR KK 133 4L.</v>
          </cell>
          <cell r="C8057">
            <v>23.5</v>
          </cell>
        </row>
        <row r="8058">
          <cell r="A8058">
            <v>7395</v>
          </cell>
          <cell r="B8058" t="str">
            <v>AQUAL.SAT.GD ROSSO V</v>
          </cell>
          <cell r="C8058">
            <v>35.47</v>
          </cell>
        </row>
        <row r="8059">
          <cell r="A8059">
            <v>29083</v>
          </cell>
          <cell r="B8059" t="str">
            <v>KK SILOX PIT.K172006</v>
          </cell>
          <cell r="C8059">
            <v>28.78</v>
          </cell>
        </row>
        <row r="8060">
          <cell r="A8060">
            <v>23529</v>
          </cell>
          <cell r="B8060" t="str">
            <v>KK SILOX FINISH 0,7</v>
          </cell>
          <cell r="C8060">
            <v>6.74</v>
          </cell>
        </row>
        <row r="8061">
          <cell r="A8061">
            <v>17</v>
          </cell>
          <cell r="B8061" t="str">
            <v>FUGABELLA COLOR KK 9</v>
          </cell>
          <cell r="C8061">
            <v>5.9</v>
          </cell>
        </row>
        <row r="8062">
          <cell r="A8062">
            <v>74349</v>
          </cell>
          <cell r="B8062" t="str">
            <v>FUGABELLA COLOR 50 8</v>
          </cell>
          <cell r="C8062">
            <v>5.9</v>
          </cell>
        </row>
        <row r="8063">
          <cell r="A8063">
            <v>43626</v>
          </cell>
          <cell r="B8063" t="str">
            <v>MICRORESINA PARQUET</v>
          </cell>
          <cell r="C8063">
            <v>18</v>
          </cell>
        </row>
        <row r="8064">
          <cell r="A8064">
            <v>35238</v>
          </cell>
          <cell r="B8064" t="str">
            <v>KK SILOX PIT.C3058</v>
          </cell>
          <cell r="C8064">
            <v>23.73</v>
          </cell>
        </row>
        <row r="8065">
          <cell r="A8065">
            <v>24413</v>
          </cell>
          <cell r="B8065" t="str">
            <v>KK ACRIL.FLEX K16600</v>
          </cell>
          <cell r="C8065">
            <v>19.190000000000001</v>
          </cell>
        </row>
        <row r="8066">
          <cell r="A8066">
            <v>17551</v>
          </cell>
          <cell r="B8066" t="str">
            <v>KLIMA AIR 1000X500 5</v>
          </cell>
          <cell r="C8066">
            <v>4.9880000000000004</v>
          </cell>
        </row>
        <row r="8067">
          <cell r="A8067">
            <v>14026</v>
          </cell>
          <cell r="B8067" t="str">
            <v>BIO.SIL.PURO PIT.K12</v>
          </cell>
          <cell r="C8067">
            <v>18.869999999999997</v>
          </cell>
        </row>
        <row r="8068">
          <cell r="A8068">
            <v>3811</v>
          </cell>
          <cell r="B8068" t="str">
            <v>KERABUILD ECO R4 TIX</v>
          </cell>
          <cell r="C8068">
            <v>1.02</v>
          </cell>
        </row>
        <row r="8069">
          <cell r="A8069">
            <v>38802</v>
          </cell>
          <cell r="B8069" t="str">
            <v>CEMENTORESINA 2 KK02</v>
          </cell>
          <cell r="C8069">
            <v>44</v>
          </cell>
        </row>
        <row r="8070">
          <cell r="A8070">
            <v>33367</v>
          </cell>
          <cell r="B8070" t="str">
            <v>KK KOMPACT PITT.K029</v>
          </cell>
          <cell r="C8070">
            <v>15.219999999999999</v>
          </cell>
        </row>
        <row r="8071">
          <cell r="A8071">
            <v>43450</v>
          </cell>
          <cell r="B8071" t="str">
            <v>MICRORESINA FLOOR KK</v>
          </cell>
          <cell r="C8071">
            <v>29.5</v>
          </cell>
        </row>
        <row r="8072">
          <cell r="A8072">
            <v>21770</v>
          </cell>
          <cell r="B8072" t="str">
            <v>KK SILOX FINISH 0,7</v>
          </cell>
          <cell r="C8072">
            <v>7.44</v>
          </cell>
        </row>
        <row r="8073">
          <cell r="A8073">
            <v>42793</v>
          </cell>
          <cell r="B8073" t="str">
            <v>KK KOMPACT FINE S.SC</v>
          </cell>
          <cell r="C8073">
            <v>5.17</v>
          </cell>
        </row>
        <row r="8074">
          <cell r="A8074">
            <v>32477</v>
          </cell>
          <cell r="B8074" t="str">
            <v>KK QUARZITE C3044  4</v>
          </cell>
          <cell r="C8074">
            <v>12.190000000000001</v>
          </cell>
        </row>
        <row r="8075">
          <cell r="A8075">
            <v>25014</v>
          </cell>
          <cell r="B8075" t="str">
            <v>KK QUARZITE NT GD 13</v>
          </cell>
          <cell r="C8075">
            <v>7.3900000000000006</v>
          </cell>
        </row>
        <row r="8076">
          <cell r="A8076">
            <v>13408</v>
          </cell>
          <cell r="B8076" t="str">
            <v>BIOFLEX S1 GRIGIO 25</v>
          </cell>
          <cell r="C8076">
            <v>1.04</v>
          </cell>
        </row>
        <row r="8077">
          <cell r="A8077">
            <v>43050</v>
          </cell>
          <cell r="B8077" t="str">
            <v>OUTDOOR PLASTER KK 5</v>
          </cell>
          <cell r="C8077">
            <v>5.5</v>
          </cell>
        </row>
        <row r="8078">
          <cell r="A8078">
            <v>21586</v>
          </cell>
          <cell r="B8078" t="str">
            <v>KK SILOX PIT.K025006</v>
          </cell>
          <cell r="C8078">
            <v>21.96</v>
          </cell>
        </row>
        <row r="8079">
          <cell r="A8079">
            <v>19909</v>
          </cell>
          <cell r="B8079" t="str">
            <v>BIO.SIL.PURO PIT.K05</v>
          </cell>
          <cell r="C8079">
            <v>17.98</v>
          </cell>
        </row>
        <row r="8080">
          <cell r="A8080">
            <v>8151</v>
          </cell>
          <cell r="B8080" t="str">
            <v>BIO.INTONAC.0,7 S034</v>
          </cell>
          <cell r="C8080">
            <v>2.8600000000000003</v>
          </cell>
        </row>
        <row r="8081">
          <cell r="A8081">
            <v>5627</v>
          </cell>
          <cell r="B8081" t="str">
            <v>BIO.SIL.PURO PIT.K04</v>
          </cell>
          <cell r="C8081">
            <v>17.98</v>
          </cell>
        </row>
        <row r="8082">
          <cell r="A8082">
            <v>45231</v>
          </cell>
          <cell r="B8082" t="str">
            <v>KK ACRIL.FLEX S.SCUD</v>
          </cell>
          <cell r="C8082">
            <v>23.3</v>
          </cell>
        </row>
        <row r="8083">
          <cell r="A8083">
            <v>42340</v>
          </cell>
          <cell r="B8083" t="str">
            <v>WALLPAPER KK 140 MQ</v>
          </cell>
          <cell r="C8083">
            <v>29.5</v>
          </cell>
        </row>
        <row r="8084">
          <cell r="A8084">
            <v>7911</v>
          </cell>
          <cell r="B8084" t="str">
            <v>BIO.INTONAC.1,2 S058</v>
          </cell>
          <cell r="C8084">
            <v>2.8600000000000003</v>
          </cell>
        </row>
        <row r="8085">
          <cell r="A8085" t="str">
            <v>0007F</v>
          </cell>
          <cell r="B8085" t="str">
            <v>T-SHIRT 130G BLACK S</v>
          </cell>
          <cell r="C8085">
            <v>3</v>
          </cell>
        </row>
        <row r="8086">
          <cell r="A8086">
            <v>39202</v>
          </cell>
          <cell r="B8086" t="str">
            <v>MICRORESINA KK 2 2,5</v>
          </cell>
          <cell r="C8086">
            <v>49.5</v>
          </cell>
        </row>
        <row r="8087">
          <cell r="A8087">
            <v>38213</v>
          </cell>
          <cell r="B8087" t="str">
            <v>ABSOLUTE KK 13 10L</v>
          </cell>
          <cell r="C8087">
            <v>11</v>
          </cell>
        </row>
        <row r="8088">
          <cell r="A8088">
            <v>45267</v>
          </cell>
          <cell r="B8088" t="str">
            <v>KK KOMPACT PITT.K060</v>
          </cell>
          <cell r="C8088">
            <v>18.54</v>
          </cell>
        </row>
        <row r="8089">
          <cell r="A8089">
            <v>41948</v>
          </cell>
          <cell r="B8089" t="str">
            <v>OUTDOOR PLASTER WR04</v>
          </cell>
          <cell r="C8089">
            <v>4.5</v>
          </cell>
        </row>
        <row r="8090">
          <cell r="A8090">
            <v>11589</v>
          </cell>
          <cell r="B8090" t="str">
            <v>BIO.INTONAC.0,7 C301</v>
          </cell>
          <cell r="C8090">
            <v>3.04</v>
          </cell>
        </row>
        <row r="8091">
          <cell r="A8091" t="str">
            <v>G0677</v>
          </cell>
          <cell r="B8091" t="str">
            <v>FOLDER BENESSEREBIO</v>
          </cell>
          <cell r="C8091">
            <v>3.9899999999999998</v>
          </cell>
        </row>
        <row r="8092">
          <cell r="A8092">
            <v>44934</v>
          </cell>
          <cell r="B8092" t="str">
            <v>CEMENTORESINA R11 KK</v>
          </cell>
          <cell r="C8092">
            <v>80</v>
          </cell>
        </row>
        <row r="8093">
          <cell r="A8093">
            <v>42127</v>
          </cell>
          <cell r="B8093" t="str">
            <v>OUTDOOR PAINT KK 127</v>
          </cell>
          <cell r="C8093">
            <v>20</v>
          </cell>
        </row>
        <row r="8094">
          <cell r="A8094">
            <v>30606</v>
          </cell>
          <cell r="B8094" t="str">
            <v>KK KOMPACT MED.K0250</v>
          </cell>
          <cell r="C8094">
            <v>4.0999999999999996</v>
          </cell>
        </row>
        <row r="8095">
          <cell r="A8095">
            <v>12669</v>
          </cell>
          <cell r="B8095" t="str">
            <v>BIO.SIL.PURO 1,5 S00</v>
          </cell>
          <cell r="C8095">
            <v>6.87</v>
          </cell>
        </row>
        <row r="8096">
          <cell r="A8096">
            <v>39638</v>
          </cell>
          <cell r="B8096" t="str">
            <v>CEMENTORESINA WALL W</v>
          </cell>
          <cell r="C8096">
            <v>44</v>
          </cell>
        </row>
        <row r="8097">
          <cell r="A8097">
            <v>35227</v>
          </cell>
          <cell r="B8097" t="str">
            <v>KK KOMPACT FIN.K1001</v>
          </cell>
          <cell r="C8097">
            <v>4.0999999999999996</v>
          </cell>
        </row>
        <row r="8098">
          <cell r="A8098">
            <v>23811</v>
          </cell>
          <cell r="B8098" t="str">
            <v>KK SILOX PIT.C3002 1</v>
          </cell>
          <cell r="C8098">
            <v>21.96</v>
          </cell>
        </row>
        <row r="8099">
          <cell r="A8099">
            <v>46306</v>
          </cell>
          <cell r="B8099" t="str">
            <v>CEMENTORESINA 1 KK10</v>
          </cell>
          <cell r="C8099">
            <v>44</v>
          </cell>
        </row>
        <row r="8100">
          <cell r="A8100">
            <v>39843</v>
          </cell>
          <cell r="B8100" t="str">
            <v>WALLCRETE KK 43 MQ</v>
          </cell>
          <cell r="C8100">
            <v>49.5</v>
          </cell>
        </row>
        <row r="8101">
          <cell r="A8101">
            <v>33645</v>
          </cell>
          <cell r="B8101" t="str">
            <v>KK ECO KOMPAC.EXTRAF</v>
          </cell>
          <cell r="C8101">
            <v>3.31</v>
          </cell>
        </row>
        <row r="8102">
          <cell r="A8102">
            <v>10927</v>
          </cell>
          <cell r="B8102" t="str">
            <v>SLC CARBOPLUS SIC RE</v>
          </cell>
          <cell r="C8102">
            <v>9.24</v>
          </cell>
        </row>
        <row r="8103">
          <cell r="A8103">
            <v>44193</v>
          </cell>
          <cell r="B8103" t="str">
            <v>KK KOMPACT MED.S.SCU</v>
          </cell>
          <cell r="C8103">
            <v>5.17</v>
          </cell>
        </row>
        <row r="8104">
          <cell r="A8104">
            <v>3318</v>
          </cell>
          <cell r="B8104" t="str">
            <v>PU70 NERO 9+1 KG</v>
          </cell>
          <cell r="C8104">
            <v>12.98</v>
          </cell>
        </row>
        <row r="8105">
          <cell r="A8105">
            <v>42916</v>
          </cell>
          <cell r="B8105" t="str">
            <v>PATINA LIVING KK 116</v>
          </cell>
          <cell r="C8105">
            <v>33</v>
          </cell>
        </row>
        <row r="8106">
          <cell r="A8106">
            <v>37260</v>
          </cell>
          <cell r="B8106" t="str">
            <v>DECOR KK 60 4L.</v>
          </cell>
          <cell r="C8106">
            <v>20</v>
          </cell>
        </row>
        <row r="8107">
          <cell r="A8107">
            <v>12774</v>
          </cell>
          <cell r="B8107" t="str">
            <v>BIO.SIL.PURO PIT.S03</v>
          </cell>
          <cell r="C8107">
            <v>16.940000000000001</v>
          </cell>
        </row>
        <row r="8108">
          <cell r="A8108">
            <v>12700</v>
          </cell>
          <cell r="B8108" t="str">
            <v>BIO.SIL.PURO 1,5 S03</v>
          </cell>
          <cell r="C8108">
            <v>6.07</v>
          </cell>
        </row>
        <row r="8109">
          <cell r="A8109">
            <v>46711</v>
          </cell>
          <cell r="B8109" t="str">
            <v>CEMENTORESINA 2 KK11</v>
          </cell>
          <cell r="C8109">
            <v>44</v>
          </cell>
        </row>
        <row r="8110">
          <cell r="A8110">
            <v>43294</v>
          </cell>
          <cell r="B8110" t="str">
            <v>STRIPE LIVING KK 94</v>
          </cell>
          <cell r="C8110">
            <v>26.5</v>
          </cell>
        </row>
        <row r="8111">
          <cell r="A8111">
            <v>24251</v>
          </cell>
          <cell r="B8111" t="str">
            <v>KK ACRIL.FLEX K04400</v>
          </cell>
          <cell r="C8111">
            <v>22.15</v>
          </cell>
        </row>
        <row r="8112">
          <cell r="A8112">
            <v>39954</v>
          </cell>
          <cell r="B8112" t="str">
            <v>DECOR WR04 0,1L 1PZ.</v>
          </cell>
          <cell r="C8112">
            <v>8</v>
          </cell>
        </row>
        <row r="8113">
          <cell r="A8113">
            <v>6580</v>
          </cell>
          <cell r="B8113" t="str">
            <v>BIO.SPATOLATO BC GD</v>
          </cell>
          <cell r="C8113">
            <v>4.07</v>
          </cell>
        </row>
        <row r="8114">
          <cell r="A8114">
            <v>47594</v>
          </cell>
          <cell r="B8114" t="str">
            <v>KK KOMPACT MED.B5125</v>
          </cell>
          <cell r="C8114">
            <v>4.3040000000000003</v>
          </cell>
        </row>
        <row r="8115">
          <cell r="A8115">
            <v>45138</v>
          </cell>
          <cell r="B8115" t="str">
            <v>KK ACRIL.FLEX S.SCUD</v>
          </cell>
          <cell r="C8115">
            <v>25.36</v>
          </cell>
        </row>
        <row r="8116">
          <cell r="A8116">
            <v>45108</v>
          </cell>
          <cell r="B8116" t="str">
            <v>KK ACRIL.FLEX S.SCUD</v>
          </cell>
          <cell r="C8116">
            <v>25.36</v>
          </cell>
        </row>
        <row r="8117">
          <cell r="A8117">
            <v>38377</v>
          </cell>
          <cell r="B8117" t="str">
            <v>STRIPE KK 2  4L</v>
          </cell>
          <cell r="C8117">
            <v>19</v>
          </cell>
        </row>
        <row r="8118">
          <cell r="A8118">
            <v>25633</v>
          </cell>
          <cell r="B8118" t="str">
            <v>KK SILOX PIT.C3023 1</v>
          </cell>
          <cell r="C8118">
            <v>24.15</v>
          </cell>
        </row>
        <row r="8119">
          <cell r="A8119">
            <v>19160</v>
          </cell>
          <cell r="B8119" t="str">
            <v>KK SILOX FINISH 0,7</v>
          </cell>
          <cell r="C8119">
            <v>6.74</v>
          </cell>
        </row>
        <row r="8120">
          <cell r="A8120">
            <v>12707</v>
          </cell>
          <cell r="B8120" t="str">
            <v>BIO.SIL.PURO 1,5 S04</v>
          </cell>
          <cell r="C8120">
            <v>6.07</v>
          </cell>
        </row>
        <row r="8121">
          <cell r="A8121">
            <v>45445</v>
          </cell>
          <cell r="B8121" t="str">
            <v>KLIMAAIR BLACK1000X5</v>
          </cell>
          <cell r="C8121">
            <v>9.76</v>
          </cell>
        </row>
        <row r="8122">
          <cell r="A8122">
            <v>43525</v>
          </cell>
          <cell r="B8122" t="str">
            <v>MICRORESINA FLOOR KK</v>
          </cell>
          <cell r="C8122">
            <v>30.5</v>
          </cell>
        </row>
        <row r="8123">
          <cell r="A8123">
            <v>7559</v>
          </cell>
          <cell r="B8123" t="str">
            <v>AQUAL.SAT.MB GD 13,0</v>
          </cell>
          <cell r="C8123">
            <v>20.97</v>
          </cell>
        </row>
        <row r="8124">
          <cell r="A8124">
            <v>37544</v>
          </cell>
          <cell r="B8124" t="str">
            <v>DECOR KK 144 10L.</v>
          </cell>
          <cell r="C8124">
            <v>26</v>
          </cell>
        </row>
        <row r="8125">
          <cell r="A8125">
            <v>15678</v>
          </cell>
          <cell r="B8125" t="str">
            <v>AQUAFORM DC GR.ANTIC</v>
          </cell>
          <cell r="C8125">
            <v>45.739999999999995</v>
          </cell>
        </row>
        <row r="8126">
          <cell r="A8126">
            <v>44965</v>
          </cell>
          <cell r="B8126" t="str">
            <v>KK SILOX FINISH 1.5</v>
          </cell>
          <cell r="C8126">
            <v>7.94</v>
          </cell>
        </row>
        <row r="8127">
          <cell r="A8127">
            <v>20198</v>
          </cell>
          <cell r="B8127" t="str">
            <v>KK QUARZITE K045005</v>
          </cell>
          <cell r="C8127">
            <v>14.35</v>
          </cell>
        </row>
        <row r="8128">
          <cell r="A8128">
            <v>19764</v>
          </cell>
          <cell r="B8128" t="str">
            <v>PATINA KK 20 15KG</v>
          </cell>
          <cell r="C8128">
            <v>9.5</v>
          </cell>
        </row>
        <row r="8129">
          <cell r="A8129">
            <v>18684</v>
          </cell>
          <cell r="B8129" t="str">
            <v>WALLCRETE WR07 MQ</v>
          </cell>
          <cell r="C8129">
            <v>48.5</v>
          </cell>
        </row>
        <row r="8130">
          <cell r="A8130">
            <v>13609</v>
          </cell>
          <cell r="B8130" t="str">
            <v>TAPPO MW  100PZ</v>
          </cell>
          <cell r="C8130">
            <v>0.82200000000000006</v>
          </cell>
        </row>
        <row r="8131">
          <cell r="A8131">
            <v>8577</v>
          </cell>
          <cell r="B8131" t="str">
            <v>MICRORESINA PARQUET</v>
          </cell>
          <cell r="C8131">
            <v>16</v>
          </cell>
        </row>
        <row r="8132">
          <cell r="A8132">
            <v>34826</v>
          </cell>
          <cell r="B8132" t="str">
            <v>KK KOMPACT PITT.C302</v>
          </cell>
          <cell r="C8132">
            <v>16.72</v>
          </cell>
        </row>
        <row r="8133">
          <cell r="A8133">
            <v>29606</v>
          </cell>
          <cell r="B8133" t="str">
            <v>KK ECO SIL.VELAT.K05</v>
          </cell>
          <cell r="C8133">
            <v>34</v>
          </cell>
        </row>
        <row r="8134">
          <cell r="A8134">
            <v>18811</v>
          </cell>
          <cell r="B8134" t="str">
            <v>KK ACRILEX FINISH 1.</v>
          </cell>
          <cell r="C8134">
            <v>3.38</v>
          </cell>
        </row>
        <row r="8135">
          <cell r="A8135">
            <v>17041</v>
          </cell>
          <cell r="B8135" t="str">
            <v>FACT.COLOR PU\/S A 1</v>
          </cell>
          <cell r="C8135">
            <v>33.65</v>
          </cell>
        </row>
        <row r="8136">
          <cell r="A8136">
            <v>32974</v>
          </cell>
          <cell r="B8136" t="str">
            <v>KK ACRIL.FLEX K05801</v>
          </cell>
          <cell r="C8136">
            <v>17.190000000000001</v>
          </cell>
        </row>
        <row r="8137">
          <cell r="A8137">
            <v>12845</v>
          </cell>
          <cell r="B8137" t="str">
            <v>BIO.SIL.PURO PIT.S03</v>
          </cell>
          <cell r="C8137">
            <v>18.869999999999997</v>
          </cell>
        </row>
        <row r="8138">
          <cell r="A8138">
            <v>28848</v>
          </cell>
          <cell r="B8138" t="str">
            <v>KK SILOX PIT.C3045</v>
          </cell>
          <cell r="C8138">
            <v>23.73</v>
          </cell>
        </row>
        <row r="8139">
          <cell r="A8139">
            <v>45078</v>
          </cell>
          <cell r="B8139" t="str">
            <v>KK SILOX PIT.S.SCUD</v>
          </cell>
          <cell r="C8139">
            <v>29.02</v>
          </cell>
        </row>
        <row r="8140">
          <cell r="A8140">
            <v>41676</v>
          </cell>
          <cell r="B8140" t="str">
            <v>WALLCRETE LIVING KK</v>
          </cell>
          <cell r="C8140">
            <v>33</v>
          </cell>
        </row>
        <row r="8141">
          <cell r="A8141">
            <v>36121</v>
          </cell>
          <cell r="B8141" t="str">
            <v>MICRORESINA ZERO KK</v>
          </cell>
          <cell r="C8141">
            <v>45</v>
          </cell>
        </row>
        <row r="8142">
          <cell r="A8142">
            <v>34233</v>
          </cell>
          <cell r="B8142" t="str">
            <v>KK SILOX PIT.K099003</v>
          </cell>
          <cell r="C8142">
            <v>23.73</v>
          </cell>
        </row>
        <row r="8143">
          <cell r="A8143">
            <v>34071</v>
          </cell>
          <cell r="B8143" t="str">
            <v>KK ACRIL.FLEX C3036</v>
          </cell>
          <cell r="C8143">
            <v>17.190000000000001</v>
          </cell>
        </row>
        <row r="8144">
          <cell r="A8144">
            <v>32855</v>
          </cell>
          <cell r="B8144" t="str">
            <v>KK KOMPACT PITT.K084</v>
          </cell>
          <cell r="C8144">
            <v>15.219999999999999</v>
          </cell>
        </row>
        <row r="8145">
          <cell r="A8145">
            <v>32393</v>
          </cell>
          <cell r="B8145" t="str">
            <v>KK KOMPACT PITT.C303</v>
          </cell>
          <cell r="C8145">
            <v>15.219999999999999</v>
          </cell>
        </row>
        <row r="8146">
          <cell r="A8146">
            <v>13253</v>
          </cell>
          <cell r="B8146" t="str">
            <v>BIO.SIL.PURO PIT.K01</v>
          </cell>
          <cell r="C8146">
            <v>16.940000000000001</v>
          </cell>
        </row>
        <row r="8147">
          <cell r="A8147">
            <v>4683</v>
          </cell>
          <cell r="B8147" t="str">
            <v>BIO.SIL.PURO 1,0 C30</v>
          </cell>
          <cell r="C8147">
            <v>6.42</v>
          </cell>
        </row>
        <row r="8148">
          <cell r="A8148">
            <v>37110</v>
          </cell>
          <cell r="B8148" t="str">
            <v>DECOR KK 110 1,5L</v>
          </cell>
          <cell r="C8148">
            <v>24.5</v>
          </cell>
        </row>
        <row r="8149">
          <cell r="A8149">
            <v>39312</v>
          </cell>
          <cell r="B8149" t="str">
            <v>MICRORESINA KK 112 2</v>
          </cell>
          <cell r="C8149">
            <v>49.5</v>
          </cell>
        </row>
        <row r="8150">
          <cell r="A8150">
            <v>30911</v>
          </cell>
          <cell r="B8150" t="str">
            <v>KD PAINT I004004 14L</v>
          </cell>
          <cell r="C8150">
            <v>11.11</v>
          </cell>
        </row>
        <row r="8151">
          <cell r="A8151">
            <v>45408</v>
          </cell>
          <cell r="B8151" t="str">
            <v>KK ACRILEX FINISH 1.</v>
          </cell>
          <cell r="C8151">
            <v>3.94</v>
          </cell>
        </row>
        <row r="8152">
          <cell r="A8152">
            <v>44884</v>
          </cell>
          <cell r="B8152" t="str">
            <v>CEMENTORESINA R11 KK</v>
          </cell>
          <cell r="C8152">
            <v>80</v>
          </cell>
        </row>
        <row r="8153">
          <cell r="A8153">
            <v>38863</v>
          </cell>
          <cell r="B8153" t="str">
            <v>CEMENTORESINA 2 KK63</v>
          </cell>
          <cell r="C8153">
            <v>44</v>
          </cell>
        </row>
        <row r="8154">
          <cell r="A8154">
            <v>1725</v>
          </cell>
          <cell r="B8154" t="str">
            <v>BIO.SIL.PURO 1,2 C30</v>
          </cell>
          <cell r="C8154">
            <v>6.42</v>
          </cell>
        </row>
        <row r="8155">
          <cell r="A8155">
            <v>46241</v>
          </cell>
          <cell r="B8155" t="str">
            <v>CEMENTORESINA 1 KK41</v>
          </cell>
          <cell r="C8155">
            <v>44</v>
          </cell>
        </row>
        <row r="8156">
          <cell r="A8156">
            <v>43916</v>
          </cell>
          <cell r="B8156" t="str">
            <v>DECOR KK 116 0,1L 1P</v>
          </cell>
          <cell r="C8156">
            <v>8</v>
          </cell>
        </row>
        <row r="8157">
          <cell r="A8157">
            <v>37214</v>
          </cell>
          <cell r="B8157" t="str">
            <v>DECOR KK 14 4L</v>
          </cell>
          <cell r="C8157">
            <v>24</v>
          </cell>
        </row>
        <row r="8158">
          <cell r="A8158">
            <v>35758</v>
          </cell>
          <cell r="B8158" t="str">
            <v>MICRORESINA ZERO KK</v>
          </cell>
          <cell r="C8158">
            <v>42</v>
          </cell>
        </row>
        <row r="8159">
          <cell r="A8159">
            <v>23612</v>
          </cell>
          <cell r="B8159" t="str">
            <v>KK SILOX PIT.S025007</v>
          </cell>
          <cell r="C8159">
            <v>21.96</v>
          </cell>
        </row>
        <row r="8160">
          <cell r="A8160">
            <v>32861</v>
          </cell>
          <cell r="B8160" t="str">
            <v>KK ACRIL.FLEX K02500</v>
          </cell>
          <cell r="C8160">
            <v>18.899999999999999</v>
          </cell>
        </row>
        <row r="8161">
          <cell r="A8161">
            <v>19441</v>
          </cell>
          <cell r="B8161" t="str">
            <v>KK SILOX FINISH 1.2</v>
          </cell>
          <cell r="C8161">
            <v>6.74</v>
          </cell>
        </row>
        <row r="8162">
          <cell r="A8162" t="str">
            <v>I3498</v>
          </cell>
          <cell r="B8162" t="str">
            <v>COP. PL. BIANCO MU57</v>
          </cell>
          <cell r="C8162">
            <v>0.28999999999999998</v>
          </cell>
        </row>
        <row r="8163">
          <cell r="A8163">
            <v>46713</v>
          </cell>
          <cell r="B8163" t="str">
            <v>CEMENTORESINA 2 KK11</v>
          </cell>
          <cell r="C8163">
            <v>44</v>
          </cell>
        </row>
        <row r="8164">
          <cell r="A8164">
            <v>44893</v>
          </cell>
          <cell r="B8164" t="str">
            <v>CEMENTORESINA R11 KK</v>
          </cell>
          <cell r="C8164">
            <v>80</v>
          </cell>
        </row>
        <row r="8165">
          <cell r="A8165">
            <v>20251</v>
          </cell>
          <cell r="B8165" t="str">
            <v>KK QUARZITE K192001</v>
          </cell>
          <cell r="C8165">
            <v>14.35</v>
          </cell>
        </row>
        <row r="8166">
          <cell r="A8166">
            <v>46755</v>
          </cell>
          <cell r="B8166" t="str">
            <v>CEMENTORESINA 2 WR05</v>
          </cell>
          <cell r="C8166">
            <v>44</v>
          </cell>
        </row>
        <row r="8167">
          <cell r="A8167">
            <v>46366</v>
          </cell>
          <cell r="B8167" t="str">
            <v>KK KOMPACT PITT.K017</v>
          </cell>
          <cell r="C8167">
            <v>17.009999999999998</v>
          </cell>
        </row>
        <row r="8168">
          <cell r="A8168">
            <v>45606</v>
          </cell>
          <cell r="B8168" t="str">
            <v>BIO.SIL.PURO PIT.K09</v>
          </cell>
          <cell r="C8168">
            <v>21.05</v>
          </cell>
        </row>
        <row r="8169">
          <cell r="A8169">
            <v>43511</v>
          </cell>
          <cell r="B8169" t="str">
            <v>MICRORESINA FLOOR KK</v>
          </cell>
          <cell r="C8169">
            <v>29.5</v>
          </cell>
        </row>
        <row r="8170">
          <cell r="A8170">
            <v>32088</v>
          </cell>
          <cell r="B8170" t="str">
            <v>KK KOMPACT PITT.K108</v>
          </cell>
          <cell r="C8170">
            <v>15.219999999999999</v>
          </cell>
        </row>
        <row r="8171">
          <cell r="A8171">
            <v>21747</v>
          </cell>
          <cell r="B8171" t="str">
            <v>KK SILOX FINISH 0,7</v>
          </cell>
          <cell r="C8171">
            <v>6.74</v>
          </cell>
        </row>
        <row r="8172">
          <cell r="A8172">
            <v>11664</v>
          </cell>
          <cell r="B8172" t="str">
            <v>BIO.INTONAC.1,2 C302</v>
          </cell>
          <cell r="C8172">
            <v>2.8600000000000003</v>
          </cell>
        </row>
        <row r="8173">
          <cell r="A8173">
            <v>6216</v>
          </cell>
          <cell r="B8173" t="str">
            <v>GEOLITE MICROSIL.K02</v>
          </cell>
          <cell r="C8173">
            <v>16.690000000000001</v>
          </cell>
        </row>
        <row r="8174">
          <cell r="A8174">
            <v>3804</v>
          </cell>
          <cell r="B8174" t="str">
            <v>KERABUILD ECO R4 ANC</v>
          </cell>
          <cell r="C8174">
            <v>0.83000000000000007</v>
          </cell>
        </row>
        <row r="8175">
          <cell r="A8175">
            <v>38610</v>
          </cell>
          <cell r="B8175" t="str">
            <v>CEMENTORESINA 1 KK10</v>
          </cell>
          <cell r="C8175">
            <v>44</v>
          </cell>
        </row>
        <row r="8176">
          <cell r="A8176">
            <v>38038</v>
          </cell>
          <cell r="B8176" t="str">
            <v>ABSOLUTE KK 38 4L</v>
          </cell>
          <cell r="C8176">
            <v>14</v>
          </cell>
        </row>
        <row r="8177">
          <cell r="A8177">
            <v>34228</v>
          </cell>
          <cell r="B8177" t="str">
            <v>KK KOMPACT MED.C3038</v>
          </cell>
          <cell r="C8177">
            <v>4.96</v>
          </cell>
        </row>
        <row r="8178">
          <cell r="A8178">
            <v>44178</v>
          </cell>
          <cell r="B8178" t="str">
            <v>KK KOMPACT MED.S.SCU</v>
          </cell>
          <cell r="C8178">
            <v>5.17</v>
          </cell>
        </row>
        <row r="8179">
          <cell r="A8179">
            <v>37090</v>
          </cell>
          <cell r="B8179" t="str">
            <v>DECOR KK 90 1,5L</v>
          </cell>
          <cell r="C8179">
            <v>24.5</v>
          </cell>
        </row>
        <row r="8180">
          <cell r="A8180">
            <v>20196</v>
          </cell>
          <cell r="B8180" t="str">
            <v>KK QUARZITE K044007</v>
          </cell>
          <cell r="C8180">
            <v>10.33</v>
          </cell>
        </row>
        <row r="8181">
          <cell r="A8181" t="str">
            <v>000X3</v>
          </cell>
          <cell r="B8181" t="str">
            <v>SKIL REINFORCER S 15</v>
          </cell>
          <cell r="C8181">
            <v>16</v>
          </cell>
        </row>
        <row r="8182">
          <cell r="A8182" t="str">
            <v>001AJ</v>
          </cell>
          <cell r="B8182" t="str">
            <v>KOMPACT NEW FIN.K011</v>
          </cell>
          <cell r="C8182">
            <v>4.0999999999999996</v>
          </cell>
        </row>
        <row r="8183">
          <cell r="A8183">
            <v>39875</v>
          </cell>
          <cell r="B8183" t="str">
            <v>WALLCRETE KK 75 MQ</v>
          </cell>
          <cell r="C8183">
            <v>49.5</v>
          </cell>
        </row>
        <row r="8184">
          <cell r="A8184">
            <v>38483</v>
          </cell>
          <cell r="B8184" t="str">
            <v>INVISIBILE 5X2,4M KK</v>
          </cell>
          <cell r="C8184">
            <v>9.5</v>
          </cell>
        </row>
        <row r="8185">
          <cell r="A8185">
            <v>33234</v>
          </cell>
          <cell r="B8185" t="str">
            <v>KK KOMPACT MED.C3050</v>
          </cell>
          <cell r="C8185">
            <v>4.0999999999999996</v>
          </cell>
        </row>
        <row r="8186">
          <cell r="A8186">
            <v>14347</v>
          </cell>
          <cell r="B8186" t="str">
            <v>BIO.SIL.PURO 1,2 K05</v>
          </cell>
          <cell r="C8186">
            <v>6.07</v>
          </cell>
        </row>
        <row r="8187">
          <cell r="A8187">
            <v>6436</v>
          </cell>
          <cell r="B8187" t="str">
            <v>BIO.SIL.PURO 1,0 K03</v>
          </cell>
          <cell r="C8187">
            <v>6.07</v>
          </cell>
        </row>
        <row r="8188">
          <cell r="A8188">
            <v>43436</v>
          </cell>
          <cell r="B8188" t="str">
            <v>MICRORESINA FLOOR KK</v>
          </cell>
          <cell r="C8188">
            <v>31.5</v>
          </cell>
        </row>
        <row r="8189">
          <cell r="A8189">
            <v>7274</v>
          </cell>
          <cell r="B8189" t="str">
            <v>BIO.SPATOLATO C3046</v>
          </cell>
          <cell r="C8189">
            <v>8.67</v>
          </cell>
        </row>
        <row r="8190">
          <cell r="A8190">
            <v>41519</v>
          </cell>
          <cell r="B8190" t="str">
            <v>OUTDOOR PAINT KK 119</v>
          </cell>
          <cell r="C8190">
            <v>21.5</v>
          </cell>
        </row>
        <row r="8191">
          <cell r="A8191" t="str">
            <v>000MP</v>
          </cell>
          <cell r="B8191" t="str">
            <v>KOMPACT NEW FIN.S001</v>
          </cell>
          <cell r="C8191">
            <v>4.0999999999999996</v>
          </cell>
        </row>
        <row r="8192">
          <cell r="A8192">
            <v>43015</v>
          </cell>
          <cell r="B8192" t="str">
            <v>OUTDOOR PLASTER KK 1</v>
          </cell>
          <cell r="C8192">
            <v>4.5</v>
          </cell>
        </row>
        <row r="8193">
          <cell r="A8193">
            <v>24236</v>
          </cell>
          <cell r="B8193" t="str">
            <v>KK ACRIL.FLEX K03500</v>
          </cell>
          <cell r="C8193">
            <v>18.899999999999999</v>
          </cell>
        </row>
        <row r="8194">
          <cell r="A8194" t="str">
            <v>G0513</v>
          </cell>
          <cell r="B8194" t="str">
            <v>SCAFFALE KERAKOLL (I</v>
          </cell>
          <cell r="C8194">
            <v>805</v>
          </cell>
        </row>
        <row r="8195">
          <cell r="A8195">
            <v>38504</v>
          </cell>
          <cell r="B8195" t="str">
            <v>INVISIBILE 5X2,4M KK</v>
          </cell>
          <cell r="C8195">
            <v>9.5</v>
          </cell>
        </row>
        <row r="8196">
          <cell r="A8196">
            <v>31654</v>
          </cell>
          <cell r="B8196" t="str">
            <v>KK ACRIL.FLEX C3047</v>
          </cell>
          <cell r="C8196">
            <v>17.190000000000001</v>
          </cell>
        </row>
        <row r="8197">
          <cell r="A8197">
            <v>21648</v>
          </cell>
          <cell r="B8197" t="str">
            <v>KK SILOX PIT.K061009</v>
          </cell>
          <cell r="C8197">
            <v>26.99</v>
          </cell>
        </row>
        <row r="8198">
          <cell r="A8198">
            <v>14989</v>
          </cell>
          <cell r="B8198" t="str">
            <v>FACT.COLORFLOW EP A</v>
          </cell>
          <cell r="C8198">
            <v>17.36</v>
          </cell>
        </row>
        <row r="8199">
          <cell r="A8199">
            <v>41908</v>
          </cell>
          <cell r="B8199" t="str">
            <v>PATINA LIVING WR03 M</v>
          </cell>
          <cell r="C8199">
            <v>32</v>
          </cell>
        </row>
        <row r="8200">
          <cell r="A8200">
            <v>46604</v>
          </cell>
          <cell r="B8200" t="str">
            <v>CEMENTORESINA 2 KK04</v>
          </cell>
          <cell r="C8200">
            <v>44</v>
          </cell>
        </row>
        <row r="8201">
          <cell r="A8201">
            <v>37412</v>
          </cell>
          <cell r="B8201" t="str">
            <v>DECOR KK 12 10L.</v>
          </cell>
          <cell r="C8201">
            <v>17</v>
          </cell>
        </row>
        <row r="8202">
          <cell r="A8202">
            <v>12691</v>
          </cell>
          <cell r="B8202" t="str">
            <v>BIO.SIL.PURO 1,5 S03</v>
          </cell>
          <cell r="C8202">
            <v>6.07</v>
          </cell>
        </row>
        <row r="8203">
          <cell r="A8203">
            <v>11836</v>
          </cell>
          <cell r="B8203" t="str">
            <v>BIO.MARMORINO C3020</v>
          </cell>
          <cell r="C8203">
            <v>4.87</v>
          </cell>
        </row>
        <row r="8204">
          <cell r="A8204">
            <v>32759</v>
          </cell>
          <cell r="B8204" t="str">
            <v>KK KOMPACT PITT.C303</v>
          </cell>
          <cell r="C8204">
            <v>16.72</v>
          </cell>
        </row>
        <row r="8205">
          <cell r="A8205" t="str">
            <v>001MD</v>
          </cell>
          <cell r="B8205" t="str">
            <v>KD PAINT I031008 14L</v>
          </cell>
          <cell r="C8205">
            <v>9.7859999999999996</v>
          </cell>
        </row>
        <row r="8206">
          <cell r="A8206" t="str">
            <v>001D0</v>
          </cell>
          <cell r="B8206" t="str">
            <v>KK KOMPACT MED.B5306</v>
          </cell>
          <cell r="C8206">
            <v>4.3100000000000005</v>
          </cell>
        </row>
        <row r="8207">
          <cell r="A8207">
            <v>41184</v>
          </cell>
          <cell r="B8207" t="str">
            <v>KK ACRIL.FLEX K11800</v>
          </cell>
          <cell r="C8207">
            <v>20.94</v>
          </cell>
        </row>
        <row r="8208">
          <cell r="A8208">
            <v>2138</v>
          </cell>
          <cell r="B8208" t="str">
            <v>BIO.INTONAC.1,2 S044</v>
          </cell>
          <cell r="C8208">
            <v>2.8600000000000003</v>
          </cell>
        </row>
        <row r="8209">
          <cell r="A8209">
            <v>39942</v>
          </cell>
          <cell r="B8209" t="str">
            <v>WALLCRETE KK 142 MQ</v>
          </cell>
          <cell r="C8209">
            <v>49.5</v>
          </cell>
        </row>
        <row r="8210">
          <cell r="A8210">
            <v>38202</v>
          </cell>
          <cell r="B8210" t="str">
            <v>ABSOLUTE KK 2 10L</v>
          </cell>
          <cell r="C8210">
            <v>11.5</v>
          </cell>
        </row>
        <row r="8211">
          <cell r="A8211">
            <v>26179</v>
          </cell>
          <cell r="B8211" t="str">
            <v>KK SILOX PIT.C3051 1</v>
          </cell>
          <cell r="C8211">
            <v>21.96</v>
          </cell>
        </row>
        <row r="8212">
          <cell r="A8212">
            <v>46214</v>
          </cell>
          <cell r="B8212" t="str">
            <v>CEMENTORESINA 1 KK14</v>
          </cell>
          <cell r="C8212">
            <v>44</v>
          </cell>
        </row>
        <row r="8213">
          <cell r="A8213">
            <v>45007</v>
          </cell>
          <cell r="B8213" t="str">
            <v>KK SILOX FINISH 1.5</v>
          </cell>
          <cell r="C8213">
            <v>7.94</v>
          </cell>
        </row>
        <row r="8214">
          <cell r="A8214">
            <v>44670</v>
          </cell>
          <cell r="B8214" t="str">
            <v>CEMENTORESINA WALL K</v>
          </cell>
          <cell r="C8214">
            <v>44</v>
          </cell>
        </row>
        <row r="8215">
          <cell r="A8215">
            <v>43718</v>
          </cell>
          <cell r="B8215" t="str">
            <v>MICRORESINA PARQUET</v>
          </cell>
          <cell r="C8215">
            <v>18</v>
          </cell>
        </row>
        <row r="8216">
          <cell r="A8216">
            <v>39077</v>
          </cell>
          <cell r="B8216" t="str">
            <v>MICRORESINA KK 77 1+</v>
          </cell>
          <cell r="C8216">
            <v>52.5</v>
          </cell>
        </row>
        <row r="8217">
          <cell r="A8217">
            <v>4887</v>
          </cell>
          <cell r="B8217" t="str">
            <v>BIO.TINTEGGIO C3006</v>
          </cell>
          <cell r="C8217">
            <v>8.120000000000001</v>
          </cell>
        </row>
        <row r="8218">
          <cell r="A8218">
            <v>47115</v>
          </cell>
          <cell r="B8218" t="str">
            <v>UNIVERSAL WALL PRIME</v>
          </cell>
          <cell r="C8218">
            <v>1.2</v>
          </cell>
        </row>
        <row r="8219">
          <cell r="A8219">
            <v>36935</v>
          </cell>
          <cell r="B8219" t="str">
            <v>FUGABELLA COLOR 35 4</v>
          </cell>
          <cell r="C8219">
            <v>4.67</v>
          </cell>
        </row>
        <row r="8220">
          <cell r="A8220">
            <v>46215</v>
          </cell>
          <cell r="B8220" t="str">
            <v>CEMENTORESINA 1 KK15</v>
          </cell>
          <cell r="C8220">
            <v>44</v>
          </cell>
        </row>
        <row r="8221">
          <cell r="A8221">
            <v>41494</v>
          </cell>
          <cell r="B8221" t="str">
            <v>OUTDOOR PAINT KK 94</v>
          </cell>
          <cell r="C8221">
            <v>26</v>
          </cell>
        </row>
        <row r="8222">
          <cell r="A8222" t="str">
            <v>001E</v>
          </cell>
          <cell r="B8222" t="str">
            <v>CALZE 39-42 CF 2 PAI</v>
          </cell>
          <cell r="C8222">
            <v>10</v>
          </cell>
        </row>
        <row r="8223">
          <cell r="A8223">
            <v>30662</v>
          </cell>
          <cell r="B8223" t="str">
            <v>KK KOMPACT MED.K1720</v>
          </cell>
          <cell r="C8223">
            <v>4.96</v>
          </cell>
        </row>
        <row r="8224">
          <cell r="A8224">
            <v>29862</v>
          </cell>
          <cell r="B8224" t="str">
            <v>KK KOMPACT FIN.K0610</v>
          </cell>
          <cell r="C8224">
            <v>4.96</v>
          </cell>
        </row>
        <row r="8225">
          <cell r="A8225">
            <v>20247</v>
          </cell>
          <cell r="B8225" t="str">
            <v>KK QUARZITE K169007</v>
          </cell>
          <cell r="C8225">
            <v>10.33</v>
          </cell>
        </row>
        <row r="8226">
          <cell r="A8226">
            <v>43372</v>
          </cell>
          <cell r="B8226" t="str">
            <v>KK SILOX FINISH 1.0</v>
          </cell>
          <cell r="C8226">
            <v>6.74</v>
          </cell>
        </row>
        <row r="8227">
          <cell r="A8227">
            <v>19820</v>
          </cell>
          <cell r="B8227" t="str">
            <v>PATINA KK 75 15KG</v>
          </cell>
          <cell r="C8227">
            <v>10</v>
          </cell>
        </row>
        <row r="8228">
          <cell r="A8228">
            <v>11768</v>
          </cell>
          <cell r="B8228" t="str">
            <v>BIO.INTONAC.0,5 C301</v>
          </cell>
          <cell r="C8228">
            <v>2.8600000000000003</v>
          </cell>
        </row>
        <row r="8229">
          <cell r="A8229">
            <v>6848</v>
          </cell>
          <cell r="B8229" t="str">
            <v>GEOLITE MICROSIL.K03</v>
          </cell>
          <cell r="C8229">
            <v>18.399999999999999</v>
          </cell>
        </row>
        <row r="8230">
          <cell r="A8230">
            <v>46678</v>
          </cell>
          <cell r="B8230" t="str">
            <v>CEMENTORESINA 2 KK78</v>
          </cell>
          <cell r="C8230">
            <v>44</v>
          </cell>
        </row>
        <row r="8231">
          <cell r="A8231">
            <v>45171</v>
          </cell>
          <cell r="B8231" t="str">
            <v>KK ACRIL.FLEX S.SCUD</v>
          </cell>
          <cell r="C8231">
            <v>23.3</v>
          </cell>
        </row>
        <row r="8232">
          <cell r="A8232">
            <v>39811</v>
          </cell>
          <cell r="B8232" t="str">
            <v>WALLCRETE KK 11 MQ</v>
          </cell>
          <cell r="C8232">
            <v>48.5</v>
          </cell>
        </row>
        <row r="8233">
          <cell r="A8233">
            <v>38698</v>
          </cell>
          <cell r="B8233" t="str">
            <v>CEMENTORESINA 1 KK98</v>
          </cell>
          <cell r="C8233">
            <v>44</v>
          </cell>
        </row>
        <row r="8234">
          <cell r="A8234">
            <v>37483</v>
          </cell>
          <cell r="B8234" t="str">
            <v>DECOR KK 83 10L.</v>
          </cell>
          <cell r="C8234">
            <v>19</v>
          </cell>
        </row>
        <row r="8235">
          <cell r="A8235">
            <v>46572</v>
          </cell>
          <cell r="B8235" t="str">
            <v>KOMPACT FINISH FINE</v>
          </cell>
          <cell r="C8235">
            <v>2.81</v>
          </cell>
        </row>
        <row r="8236">
          <cell r="A8236">
            <v>36184</v>
          </cell>
          <cell r="B8236" t="str">
            <v>MICRORESINA ZERO KK</v>
          </cell>
          <cell r="C8236">
            <v>45</v>
          </cell>
        </row>
        <row r="8237">
          <cell r="A8237">
            <v>28358</v>
          </cell>
          <cell r="B8237" t="str">
            <v>KK SILOX PIT.C3048 1</v>
          </cell>
          <cell r="C8237">
            <v>24.15</v>
          </cell>
        </row>
        <row r="8238">
          <cell r="A8238">
            <v>14554</v>
          </cell>
          <cell r="B8238" t="str">
            <v>FACT.COLORMAXI EP A</v>
          </cell>
          <cell r="C8238">
            <v>23.43</v>
          </cell>
        </row>
        <row r="8239">
          <cell r="A8239">
            <v>14591</v>
          </cell>
          <cell r="B8239" t="str">
            <v>FACT.COLORMAXI EP A</v>
          </cell>
          <cell r="C8239">
            <v>26.18</v>
          </cell>
        </row>
        <row r="8240">
          <cell r="A8240">
            <v>38539</v>
          </cell>
          <cell r="B8240" t="str">
            <v>INVISIBILE 5X2,4M KK</v>
          </cell>
          <cell r="C8240">
            <v>9.5</v>
          </cell>
        </row>
        <row r="8241">
          <cell r="A8241">
            <v>37112</v>
          </cell>
          <cell r="B8241" t="str">
            <v>DECOR KK 112 1,5L</v>
          </cell>
          <cell r="C8241">
            <v>24.5</v>
          </cell>
        </row>
        <row r="8242">
          <cell r="A8242">
            <v>43887</v>
          </cell>
          <cell r="B8242" t="str">
            <v>DECOR KK 87 0,1L 1PZ</v>
          </cell>
          <cell r="C8242">
            <v>8</v>
          </cell>
        </row>
        <row r="8243">
          <cell r="A8243">
            <v>37206</v>
          </cell>
          <cell r="B8243" t="str">
            <v>DECOR KK 6 4L</v>
          </cell>
          <cell r="C8243">
            <v>24</v>
          </cell>
        </row>
        <row r="8244">
          <cell r="A8244">
            <v>37152</v>
          </cell>
          <cell r="B8244" t="str">
            <v>DECOR MB 3,72L</v>
          </cell>
          <cell r="C8244">
            <v>16.8</v>
          </cell>
        </row>
        <row r="8245">
          <cell r="A8245">
            <v>24324</v>
          </cell>
          <cell r="B8245" t="str">
            <v>KK ACRIL.FLEX K02000</v>
          </cell>
          <cell r="C8245">
            <v>19.190000000000001</v>
          </cell>
        </row>
        <row r="8246">
          <cell r="A8246">
            <v>19649</v>
          </cell>
          <cell r="B8246" t="str">
            <v>CEMENTORESINA INDUST</v>
          </cell>
          <cell r="C8246">
            <v>36</v>
          </cell>
        </row>
        <row r="8247">
          <cell r="A8247">
            <v>43977</v>
          </cell>
          <cell r="B8247" t="str">
            <v>KK SILOX PIT.S.SCUD.</v>
          </cell>
          <cell r="C8247">
            <v>27.160000000000004</v>
          </cell>
        </row>
        <row r="8248">
          <cell r="A8248">
            <v>43148</v>
          </cell>
          <cell r="B8248" t="str">
            <v>OUTDOOR PLASTER KK 1</v>
          </cell>
          <cell r="C8248">
            <v>9.5</v>
          </cell>
        </row>
        <row r="8249">
          <cell r="A8249">
            <v>39145</v>
          </cell>
          <cell r="B8249" t="str">
            <v>MICRORESINA KK 145 1</v>
          </cell>
          <cell r="C8249">
            <v>56.5</v>
          </cell>
        </row>
        <row r="8250">
          <cell r="A8250">
            <v>19826</v>
          </cell>
          <cell r="B8250" t="str">
            <v>PATINA KK 81 15KG</v>
          </cell>
          <cell r="C8250">
            <v>9</v>
          </cell>
        </row>
        <row r="8251">
          <cell r="A8251">
            <v>14555</v>
          </cell>
          <cell r="B8251" t="str">
            <v>GEOLITE MICROSIL.K00</v>
          </cell>
          <cell r="C8251">
            <v>23.77</v>
          </cell>
        </row>
        <row r="8252">
          <cell r="A8252">
            <v>42460</v>
          </cell>
          <cell r="B8252" t="str">
            <v>WALLPAPER LIVING KK</v>
          </cell>
          <cell r="C8252">
            <v>11</v>
          </cell>
        </row>
        <row r="8253">
          <cell r="A8253">
            <v>42196</v>
          </cell>
          <cell r="B8253" t="str">
            <v>CEMENTORESINA 2 WR01</v>
          </cell>
          <cell r="C8253">
            <v>44</v>
          </cell>
        </row>
        <row r="8254">
          <cell r="A8254">
            <v>41513</v>
          </cell>
          <cell r="B8254" t="str">
            <v>OUTDOOR PAINT KK 113</v>
          </cell>
          <cell r="C8254">
            <v>23.5</v>
          </cell>
        </row>
        <row r="8255">
          <cell r="A8255">
            <v>38296</v>
          </cell>
          <cell r="B8255" t="str">
            <v>ABSOLUTE KK 96 10L</v>
          </cell>
          <cell r="C8255">
            <v>10.5</v>
          </cell>
        </row>
        <row r="8256">
          <cell r="A8256">
            <v>39924</v>
          </cell>
          <cell r="B8256" t="str">
            <v>WALLCRETE KK 124 MQ</v>
          </cell>
          <cell r="C8256">
            <v>48.5</v>
          </cell>
        </row>
        <row r="8257">
          <cell r="A8257">
            <v>38936</v>
          </cell>
          <cell r="B8257" t="str">
            <v>CEMENTORESINA 2 KK13</v>
          </cell>
          <cell r="C8257">
            <v>44</v>
          </cell>
        </row>
        <row r="8258">
          <cell r="A8258">
            <v>24269</v>
          </cell>
          <cell r="B8258" t="str">
            <v>KK ACRIL.FLEX K05900</v>
          </cell>
          <cell r="C8258">
            <v>17.190000000000001</v>
          </cell>
        </row>
        <row r="8259">
          <cell r="A8259">
            <v>11693</v>
          </cell>
          <cell r="B8259" t="str">
            <v>BIO.INTONAC.1,2 C305</v>
          </cell>
          <cell r="C8259">
            <v>2.8600000000000003</v>
          </cell>
        </row>
        <row r="8260">
          <cell r="A8260">
            <v>44660</v>
          </cell>
          <cell r="B8260" t="str">
            <v>CEMENTORESINA WALL K</v>
          </cell>
          <cell r="C8260">
            <v>44</v>
          </cell>
        </row>
        <row r="8261">
          <cell r="A8261">
            <v>35091</v>
          </cell>
          <cell r="B8261" t="str">
            <v>KK KOMPACT PITT.S050</v>
          </cell>
          <cell r="C8261">
            <v>16.72</v>
          </cell>
        </row>
        <row r="8262">
          <cell r="A8262">
            <v>32384</v>
          </cell>
          <cell r="B8262" t="str">
            <v>KK KOMPACT PITT.K038</v>
          </cell>
          <cell r="C8262">
            <v>22.72</v>
          </cell>
        </row>
        <row r="8263">
          <cell r="A8263">
            <v>50247</v>
          </cell>
          <cell r="B8263" t="str">
            <v>SILICONE COLOR 11 6X</v>
          </cell>
          <cell r="C8263">
            <v>15.73</v>
          </cell>
        </row>
        <row r="8264">
          <cell r="A8264">
            <v>44097</v>
          </cell>
          <cell r="B8264" t="str">
            <v>CEMENTORESINA KK 97</v>
          </cell>
          <cell r="C8264">
            <v>60</v>
          </cell>
        </row>
        <row r="8265">
          <cell r="A8265">
            <v>41409</v>
          </cell>
          <cell r="B8265" t="str">
            <v>OUTDOOR PAINT KK 9 4</v>
          </cell>
          <cell r="C8265">
            <v>22.5</v>
          </cell>
        </row>
        <row r="8266">
          <cell r="A8266">
            <v>37298</v>
          </cell>
          <cell r="B8266" t="str">
            <v>DECOR KK 98 4L.</v>
          </cell>
          <cell r="C8266">
            <v>23.5</v>
          </cell>
        </row>
        <row r="8267">
          <cell r="A8267">
            <v>14571</v>
          </cell>
          <cell r="B8267" t="str">
            <v>PROFILO PER FINESTRE</v>
          </cell>
          <cell r="C8267">
            <v>7.4799999999999995</v>
          </cell>
        </row>
        <row r="8268">
          <cell r="A8268">
            <v>10018</v>
          </cell>
          <cell r="B8268" t="str">
            <v>KERABUILD EPOFILL A</v>
          </cell>
          <cell r="C8268">
            <v>32.07</v>
          </cell>
        </row>
        <row r="8269">
          <cell r="A8269">
            <v>44300</v>
          </cell>
          <cell r="B8269" t="str">
            <v>CEMENTORESINA WALL K</v>
          </cell>
          <cell r="C8269">
            <v>60</v>
          </cell>
        </row>
        <row r="8270">
          <cell r="A8270">
            <v>37218</v>
          </cell>
          <cell r="B8270" t="str">
            <v>DECOR KK 18 4L</v>
          </cell>
          <cell r="C8270">
            <v>24</v>
          </cell>
        </row>
        <row r="8271">
          <cell r="A8271">
            <v>32302</v>
          </cell>
          <cell r="B8271" t="str">
            <v>KK KOMPACT PITT.K075</v>
          </cell>
          <cell r="C8271">
            <v>18.54</v>
          </cell>
        </row>
        <row r="8272">
          <cell r="A8272">
            <v>29226</v>
          </cell>
          <cell r="B8272" t="str">
            <v>KK SILOX PIT.S115001</v>
          </cell>
          <cell r="C8272">
            <v>28.78</v>
          </cell>
        </row>
        <row r="8273">
          <cell r="A8273">
            <v>24516</v>
          </cell>
          <cell r="B8273" t="str">
            <v>KK ECO ACR.FLEX 1,0</v>
          </cell>
          <cell r="C8273">
            <v>7.5400000000000009</v>
          </cell>
        </row>
        <row r="8274">
          <cell r="A8274">
            <v>46609</v>
          </cell>
          <cell r="B8274" t="str">
            <v>CEMENTORESINA 2 KK09</v>
          </cell>
          <cell r="C8274">
            <v>44</v>
          </cell>
        </row>
        <row r="8275">
          <cell r="A8275">
            <v>44807</v>
          </cell>
          <cell r="B8275" t="str">
            <v>CEMENTORESINA R11 KK</v>
          </cell>
          <cell r="C8275">
            <v>80</v>
          </cell>
        </row>
        <row r="8276">
          <cell r="A8276">
            <v>30528</v>
          </cell>
          <cell r="B8276" t="str">
            <v>KK KOMPACT FIN.C3039</v>
          </cell>
          <cell r="C8276">
            <v>4.0999999999999996</v>
          </cell>
        </row>
        <row r="8277">
          <cell r="A8277">
            <v>28738</v>
          </cell>
          <cell r="B8277" t="str">
            <v>KK ECO SIL.VELAT.C30</v>
          </cell>
          <cell r="C8277">
            <v>34</v>
          </cell>
        </row>
        <row r="8278">
          <cell r="A8278" t="str">
            <v>0015N</v>
          </cell>
          <cell r="B8278" t="str">
            <v>KK ECO KOMPACT EXTRA</v>
          </cell>
          <cell r="C8278">
            <v>4.0999999999999996</v>
          </cell>
        </row>
        <row r="8279">
          <cell r="A8279" t="str">
            <v>G0851</v>
          </cell>
          <cell r="B8279" t="str">
            <v>KCC CARD A5 KK13 (3</v>
          </cell>
          <cell r="C8279">
            <v>0.9</v>
          </cell>
        </row>
        <row r="8280">
          <cell r="A8280">
            <v>45257</v>
          </cell>
          <cell r="B8280" t="str">
            <v>KK ACRILEX FINISH 1.</v>
          </cell>
          <cell r="C8280">
            <v>3.38</v>
          </cell>
        </row>
        <row r="8281">
          <cell r="A8281">
            <v>19872</v>
          </cell>
          <cell r="B8281" t="str">
            <v>PATINA KK 127 15KG</v>
          </cell>
          <cell r="C8281">
            <v>10</v>
          </cell>
        </row>
        <row r="8282">
          <cell r="A8282">
            <v>45024</v>
          </cell>
          <cell r="B8282" t="str">
            <v>KK SILOX FINISH 1.5</v>
          </cell>
          <cell r="C8282">
            <v>7.94</v>
          </cell>
        </row>
        <row r="8283">
          <cell r="A8283">
            <v>39988</v>
          </cell>
          <cell r="B8283" t="str">
            <v>OUTDOOR PAINT WR09 4</v>
          </cell>
          <cell r="C8283">
            <v>21.5</v>
          </cell>
        </row>
        <row r="8284">
          <cell r="A8284">
            <v>38386</v>
          </cell>
          <cell r="B8284" t="str">
            <v>STRIPE KK 11  4L</v>
          </cell>
          <cell r="C8284">
            <v>18.5</v>
          </cell>
        </row>
        <row r="8285">
          <cell r="A8285">
            <v>8002</v>
          </cell>
          <cell r="B8285" t="str">
            <v>TAPETEX SLIM GIUNTO.</v>
          </cell>
          <cell r="C8285">
            <v>0.96</v>
          </cell>
        </row>
        <row r="8286">
          <cell r="A8286">
            <v>6276</v>
          </cell>
          <cell r="B8286" t="str">
            <v>GEOLITE MICROSIL.K02</v>
          </cell>
          <cell r="C8286">
            <v>16.690000000000001</v>
          </cell>
        </row>
        <row r="8287">
          <cell r="A8287" t="str">
            <v>000XV</v>
          </cell>
          <cell r="B8287" t="str">
            <v>KOMPACT NEW MED.K007</v>
          </cell>
          <cell r="C8287">
            <v>4.0999999999999996</v>
          </cell>
        </row>
        <row r="8288">
          <cell r="A8288">
            <v>33173</v>
          </cell>
          <cell r="B8288" t="str">
            <v>KK QUARZITE K058010</v>
          </cell>
          <cell r="C8288">
            <v>10.33</v>
          </cell>
        </row>
        <row r="8289">
          <cell r="A8289">
            <v>21686</v>
          </cell>
          <cell r="B8289" t="str">
            <v>KK SILOX FINISH 0,7</v>
          </cell>
          <cell r="C8289">
            <v>6.74</v>
          </cell>
        </row>
        <row r="8290">
          <cell r="A8290">
            <v>7824</v>
          </cell>
          <cell r="B8290" t="str">
            <v>AQUAL.SAT.CASHMERE A</v>
          </cell>
          <cell r="C8290">
            <v>30.78</v>
          </cell>
        </row>
        <row r="8291">
          <cell r="A8291">
            <v>1557</v>
          </cell>
          <cell r="B8291" t="str">
            <v>KERATECH ECO R10 25K</v>
          </cell>
          <cell r="C8291">
            <v>2.1800000000000002</v>
          </cell>
        </row>
        <row r="8292">
          <cell r="A8292">
            <v>43841</v>
          </cell>
          <cell r="B8292" t="str">
            <v>DECOR KK 41 0,1L 1PZ</v>
          </cell>
          <cell r="C8292">
            <v>8</v>
          </cell>
        </row>
        <row r="8293">
          <cell r="A8293">
            <v>44975</v>
          </cell>
          <cell r="B8293" t="str">
            <v>KK SILOX FINISH 1.5</v>
          </cell>
          <cell r="C8293">
            <v>7.94</v>
          </cell>
        </row>
        <row r="8294">
          <cell r="A8294">
            <v>38628</v>
          </cell>
          <cell r="B8294" t="str">
            <v>CEMENTORESINA 1 KK28</v>
          </cell>
          <cell r="C8294">
            <v>44</v>
          </cell>
        </row>
        <row r="8295">
          <cell r="A8295">
            <v>13280</v>
          </cell>
          <cell r="B8295" t="str">
            <v>BIO.SIL.PURO PIT.K02</v>
          </cell>
          <cell r="C8295">
            <v>16.940000000000001</v>
          </cell>
        </row>
        <row r="8296">
          <cell r="A8296">
            <v>39856</v>
          </cell>
          <cell r="B8296" t="str">
            <v>WALLCRETE KK 56 MQ</v>
          </cell>
          <cell r="C8296">
            <v>48.5</v>
          </cell>
        </row>
        <row r="8297">
          <cell r="A8297">
            <v>39012</v>
          </cell>
          <cell r="B8297" t="str">
            <v>MICRORESINA KK 12 1+</v>
          </cell>
          <cell r="C8297">
            <v>51.5</v>
          </cell>
        </row>
        <row r="8298">
          <cell r="A8298">
            <v>37529</v>
          </cell>
          <cell r="B8298" t="str">
            <v>DECOR KK 129 10L.</v>
          </cell>
          <cell r="C8298">
            <v>21.5</v>
          </cell>
        </row>
        <row r="8299">
          <cell r="A8299">
            <v>31996</v>
          </cell>
          <cell r="B8299" t="str">
            <v>KK KOMPACT PITT.K026</v>
          </cell>
          <cell r="C8299">
            <v>15.219999999999999</v>
          </cell>
        </row>
        <row r="8300">
          <cell r="A8300">
            <v>4223</v>
          </cell>
          <cell r="B8300" t="str">
            <v>BIO.INTONAC.1,2 S043</v>
          </cell>
          <cell r="C8300">
            <v>2.8600000000000003</v>
          </cell>
        </row>
        <row r="8301">
          <cell r="A8301" t="str">
            <v>000VI</v>
          </cell>
          <cell r="B8301" t="str">
            <v>EXENCE ZINC S BC 6X0</v>
          </cell>
          <cell r="C8301">
            <v>53.5</v>
          </cell>
        </row>
        <row r="8302">
          <cell r="A8302">
            <v>43574</v>
          </cell>
          <cell r="B8302" t="str">
            <v>KK KOMPACT FINE S.SC</v>
          </cell>
          <cell r="C8302">
            <v>5.17</v>
          </cell>
        </row>
        <row r="8303">
          <cell r="A8303">
            <v>24408</v>
          </cell>
          <cell r="B8303" t="str">
            <v>KK ACRIL.FLEX K13800</v>
          </cell>
          <cell r="C8303">
            <v>19.190000000000001</v>
          </cell>
        </row>
        <row r="8304">
          <cell r="A8304">
            <v>21720</v>
          </cell>
          <cell r="B8304" t="str">
            <v>KK SILOX FINISH 0,7</v>
          </cell>
          <cell r="C8304">
            <v>6.74</v>
          </cell>
        </row>
        <row r="8305">
          <cell r="A8305">
            <v>38833</v>
          </cell>
          <cell r="B8305" t="str">
            <v>CEMENTORESINA 2 KK33</v>
          </cell>
          <cell r="C8305">
            <v>44</v>
          </cell>
        </row>
        <row r="8306">
          <cell r="A8306">
            <v>29854</v>
          </cell>
          <cell r="B8306" t="str">
            <v>KK KOMPACT FIN.K0320</v>
          </cell>
          <cell r="C8306">
            <v>4.0999999999999996</v>
          </cell>
        </row>
        <row r="8307">
          <cell r="A8307">
            <v>13244</v>
          </cell>
          <cell r="B8307" t="str">
            <v>BIO.SIL.PURO 1,5 C30</v>
          </cell>
          <cell r="C8307">
            <v>6.07</v>
          </cell>
        </row>
        <row r="8308">
          <cell r="A8308">
            <v>6465</v>
          </cell>
          <cell r="B8308" t="str">
            <v>GEOLITE MICROSIL.S02</v>
          </cell>
          <cell r="C8308">
            <v>16.690000000000001</v>
          </cell>
        </row>
        <row r="8309">
          <cell r="A8309">
            <v>45084</v>
          </cell>
          <cell r="B8309" t="str">
            <v>KK SILOX PIT.S.SCUD</v>
          </cell>
          <cell r="C8309">
            <v>29.02</v>
          </cell>
        </row>
        <row r="8310">
          <cell r="A8310">
            <v>42224</v>
          </cell>
          <cell r="B8310" t="str">
            <v>WALLPAPER KK 24 MQ</v>
          </cell>
          <cell r="C8310">
            <v>29.5</v>
          </cell>
        </row>
        <row r="8311">
          <cell r="A8311">
            <v>30418</v>
          </cell>
          <cell r="B8311" t="str">
            <v>KK SILOX PIT.S068003</v>
          </cell>
          <cell r="C8311">
            <v>25.93</v>
          </cell>
        </row>
        <row r="8312">
          <cell r="A8312">
            <v>17566</v>
          </cell>
          <cell r="B8312" t="str">
            <v>KLIMA AIR 1000X500 1</v>
          </cell>
          <cell r="C8312">
            <v>11.97</v>
          </cell>
        </row>
        <row r="8313">
          <cell r="A8313" t="str">
            <v>001M3</v>
          </cell>
          <cell r="B8313" t="str">
            <v>KOMPACT NEW MED.B533</v>
          </cell>
          <cell r="C8313">
            <v>4.3100000000000005</v>
          </cell>
        </row>
        <row r="8314">
          <cell r="A8314">
            <v>42790</v>
          </cell>
          <cell r="B8314" t="str">
            <v>STRIPE WR08  10LT</v>
          </cell>
          <cell r="C8314">
            <v>16</v>
          </cell>
        </row>
        <row r="8315">
          <cell r="A8315">
            <v>15307</v>
          </cell>
          <cell r="B8315" t="str">
            <v>BIOSCUD BT 4KG</v>
          </cell>
          <cell r="C8315">
            <v>8.24</v>
          </cell>
        </row>
        <row r="8316">
          <cell r="A8316">
            <v>6814</v>
          </cell>
          <cell r="B8316" t="str">
            <v>BIO.SPATOLATO C3051</v>
          </cell>
          <cell r="C8316">
            <v>7.18</v>
          </cell>
        </row>
        <row r="8317">
          <cell r="A8317">
            <v>50584</v>
          </cell>
          <cell r="B8317" t="str">
            <v>NEUTRO COLOR KK 152</v>
          </cell>
          <cell r="C8317">
            <v>17.350000000000001</v>
          </cell>
        </row>
        <row r="8318">
          <cell r="A8318">
            <v>41716</v>
          </cell>
          <cell r="B8318" t="str">
            <v>WALLCRETE LIVING KK</v>
          </cell>
          <cell r="C8318">
            <v>33</v>
          </cell>
        </row>
        <row r="8319">
          <cell r="A8319">
            <v>39379</v>
          </cell>
          <cell r="B8319" t="str">
            <v>STRIPE KK 79  10LT</v>
          </cell>
          <cell r="C8319">
            <v>16</v>
          </cell>
        </row>
        <row r="8320">
          <cell r="A8320">
            <v>37283</v>
          </cell>
          <cell r="B8320" t="str">
            <v>DECOR KK 83 4L.</v>
          </cell>
          <cell r="C8320">
            <v>21.5</v>
          </cell>
        </row>
        <row r="8321">
          <cell r="A8321">
            <v>37058</v>
          </cell>
          <cell r="B8321" t="str">
            <v>DECOR KK 58 1,5L</v>
          </cell>
          <cell r="C8321">
            <v>25</v>
          </cell>
        </row>
        <row r="8322">
          <cell r="A8322">
            <v>33471</v>
          </cell>
          <cell r="B8322" t="str">
            <v>KK SILOX PIT.K118002</v>
          </cell>
          <cell r="C8322">
            <v>25.93</v>
          </cell>
        </row>
        <row r="8323">
          <cell r="A8323">
            <v>27504</v>
          </cell>
          <cell r="B8323" t="str">
            <v>KD SUP.PAINT I048003</v>
          </cell>
          <cell r="C8323">
            <v>14.540000000000001</v>
          </cell>
        </row>
        <row r="8324">
          <cell r="A8324">
            <v>12763</v>
          </cell>
          <cell r="B8324" t="str">
            <v>BIO.SIL.PURO PIT.S02</v>
          </cell>
          <cell r="C8324">
            <v>17.98</v>
          </cell>
        </row>
        <row r="8325">
          <cell r="A8325">
            <v>47778</v>
          </cell>
          <cell r="B8325" t="str">
            <v>MASSETTO EPOSSIDICO</v>
          </cell>
          <cell r="C8325">
            <v>3.62</v>
          </cell>
        </row>
        <row r="8326">
          <cell r="A8326">
            <v>38809</v>
          </cell>
          <cell r="B8326" t="str">
            <v>CEMENTORESINA 2 KK09</v>
          </cell>
          <cell r="C8326">
            <v>44</v>
          </cell>
        </row>
        <row r="8327">
          <cell r="A8327">
            <v>33258</v>
          </cell>
          <cell r="B8327" t="str">
            <v>KK KOMPACT MED.C3058</v>
          </cell>
          <cell r="C8327">
            <v>4.0999999999999996</v>
          </cell>
        </row>
        <row r="8328">
          <cell r="A8328">
            <v>20045</v>
          </cell>
          <cell r="B8328" t="str">
            <v>KK QUARZITE K027003</v>
          </cell>
          <cell r="C8328">
            <v>12.190000000000001</v>
          </cell>
        </row>
        <row r="8329">
          <cell r="A8329">
            <v>7254</v>
          </cell>
          <cell r="B8329" t="str">
            <v>GEOLITE MICROSIL.S01</v>
          </cell>
          <cell r="C8329">
            <v>16.690000000000001</v>
          </cell>
        </row>
        <row r="8330">
          <cell r="A8330">
            <v>6094</v>
          </cell>
          <cell r="B8330" t="str">
            <v>BIO.SIL.PURO 1,2 K00</v>
          </cell>
          <cell r="C8330">
            <v>6.07</v>
          </cell>
        </row>
        <row r="8331">
          <cell r="A8331">
            <v>39078</v>
          </cell>
          <cell r="B8331" t="str">
            <v>MICRORESINA KK 78 1+</v>
          </cell>
          <cell r="C8331">
            <v>52.5</v>
          </cell>
        </row>
        <row r="8332">
          <cell r="A8332">
            <v>33805</v>
          </cell>
          <cell r="B8332" t="str">
            <v>KK SILOX FINISH 0,7</v>
          </cell>
          <cell r="C8332">
            <v>6.74</v>
          </cell>
        </row>
        <row r="8333">
          <cell r="A8333">
            <v>21683</v>
          </cell>
          <cell r="B8333" t="str">
            <v>KK SILOX PIT.K208004</v>
          </cell>
          <cell r="C8333">
            <v>26.99</v>
          </cell>
        </row>
        <row r="8334">
          <cell r="A8334">
            <v>19994</v>
          </cell>
          <cell r="B8334" t="str">
            <v>MICRORESINA ZERO KK</v>
          </cell>
          <cell r="C8334">
            <v>42</v>
          </cell>
        </row>
        <row r="8335">
          <cell r="A8335">
            <v>44207</v>
          </cell>
          <cell r="B8335" t="str">
            <v>CEMENTORESINA WALL K</v>
          </cell>
          <cell r="C8335">
            <v>60</v>
          </cell>
        </row>
        <row r="8336">
          <cell r="A8336">
            <v>13284</v>
          </cell>
          <cell r="B8336" t="str">
            <v>BIO.SIL.PURO 1,0 K11</v>
          </cell>
          <cell r="C8336">
            <v>6.87</v>
          </cell>
        </row>
        <row r="8337">
          <cell r="A8337">
            <v>50146</v>
          </cell>
          <cell r="B8337" t="str">
            <v>FUGAB.ECO SILIC.GR.L</v>
          </cell>
          <cell r="C8337">
            <v>13.27</v>
          </cell>
        </row>
        <row r="8338">
          <cell r="A8338">
            <v>44860</v>
          </cell>
          <cell r="B8338" t="str">
            <v>CEMENTORESINA R11 KK</v>
          </cell>
          <cell r="C8338">
            <v>80</v>
          </cell>
        </row>
        <row r="8339">
          <cell r="A8339">
            <v>43408</v>
          </cell>
          <cell r="B8339" t="str">
            <v>MICRORESINA FLOOR KK</v>
          </cell>
          <cell r="C8339">
            <v>30.5</v>
          </cell>
        </row>
        <row r="8340">
          <cell r="A8340">
            <v>42670</v>
          </cell>
          <cell r="B8340" t="str">
            <v>PATINA KK 70 MQ</v>
          </cell>
          <cell r="C8340">
            <v>48.5</v>
          </cell>
        </row>
        <row r="8341">
          <cell r="A8341">
            <v>13072</v>
          </cell>
          <cell r="B8341" t="str">
            <v>BIO.SPATOLATO S00600</v>
          </cell>
          <cell r="C8341">
            <v>7.18</v>
          </cell>
        </row>
        <row r="8342">
          <cell r="A8342">
            <v>33725</v>
          </cell>
          <cell r="B8342" t="str">
            <v>KD PAINT I004002 14L</v>
          </cell>
          <cell r="C8342">
            <v>9.32</v>
          </cell>
        </row>
        <row r="8343">
          <cell r="A8343">
            <v>33643</v>
          </cell>
          <cell r="B8343" t="str">
            <v>KK KOMPACT MED.C3057</v>
          </cell>
          <cell r="C8343">
            <v>4.0999999999999996</v>
          </cell>
        </row>
        <row r="8344">
          <cell r="A8344" t="str">
            <v>G0921</v>
          </cell>
          <cell r="B8344" t="str">
            <v>KCC CARD A5 KK83 (3</v>
          </cell>
          <cell r="C8344">
            <v>0.9</v>
          </cell>
        </row>
        <row r="8345">
          <cell r="A8345">
            <v>43852</v>
          </cell>
          <cell r="B8345" t="str">
            <v>DECOR KK 52 0,1L 1PZ</v>
          </cell>
          <cell r="C8345">
            <v>8</v>
          </cell>
        </row>
        <row r="8346">
          <cell r="A8346">
            <v>39321</v>
          </cell>
          <cell r="B8346" t="str">
            <v>MICRORESINA KK 121 2</v>
          </cell>
          <cell r="C8346">
            <v>49.5</v>
          </cell>
        </row>
        <row r="8347">
          <cell r="A8347">
            <v>34310</v>
          </cell>
          <cell r="B8347" t="str">
            <v>KK ACRIL.FLEX C3020</v>
          </cell>
          <cell r="C8347">
            <v>22.15</v>
          </cell>
        </row>
        <row r="8348">
          <cell r="A8348">
            <v>21709</v>
          </cell>
          <cell r="B8348" t="str">
            <v>KK SILOX FINISH 0,7</v>
          </cell>
          <cell r="C8348">
            <v>6.74</v>
          </cell>
        </row>
        <row r="8349">
          <cell r="A8349">
            <v>12723</v>
          </cell>
          <cell r="B8349" t="str">
            <v>BIO.SIL.PURO 1,5 S05</v>
          </cell>
          <cell r="C8349">
            <v>6.87</v>
          </cell>
        </row>
        <row r="8350">
          <cell r="A8350">
            <v>11686</v>
          </cell>
          <cell r="B8350" t="str">
            <v>BIO.INTONAC.1,2 C305</v>
          </cell>
          <cell r="C8350">
            <v>2.8600000000000003</v>
          </cell>
        </row>
        <row r="8351">
          <cell r="A8351">
            <v>5624</v>
          </cell>
          <cell r="B8351" t="str">
            <v>FACTORY COLWET EP A</v>
          </cell>
          <cell r="C8351">
            <v>16.07</v>
          </cell>
        </row>
        <row r="8352">
          <cell r="A8352">
            <v>32679</v>
          </cell>
          <cell r="B8352" t="str">
            <v>KK KOMPACT PITT.K099</v>
          </cell>
          <cell r="C8352">
            <v>17.009999999999998</v>
          </cell>
        </row>
        <row r="8353">
          <cell r="A8353">
            <v>25152</v>
          </cell>
          <cell r="B8353" t="str">
            <v>GD 18 PASTA ARANCIO</v>
          </cell>
          <cell r="C8353">
            <v>45.1</v>
          </cell>
        </row>
        <row r="8354">
          <cell r="A8354">
            <v>6701</v>
          </cell>
          <cell r="B8354" t="str">
            <v>BIO.SPATOLATO C3004</v>
          </cell>
          <cell r="C8354">
            <v>7.18</v>
          </cell>
        </row>
        <row r="8355">
          <cell r="A8355" t="str">
            <v>001M</v>
          </cell>
          <cell r="B8355" t="str">
            <v>KOMPACT NEW FIN.K100</v>
          </cell>
          <cell r="C8355">
            <v>4.0999999999999996</v>
          </cell>
        </row>
        <row r="8356">
          <cell r="A8356">
            <v>41414</v>
          </cell>
          <cell r="B8356" t="str">
            <v>OUTDOOR PAINT KK 14</v>
          </cell>
          <cell r="C8356">
            <v>22</v>
          </cell>
        </row>
        <row r="8357">
          <cell r="A8357">
            <v>39080</v>
          </cell>
          <cell r="B8357" t="str">
            <v>MICRORESINA KK 80 1+</v>
          </cell>
          <cell r="C8357">
            <v>52.5</v>
          </cell>
        </row>
        <row r="8358">
          <cell r="A8358">
            <v>29486</v>
          </cell>
          <cell r="B8358" t="str">
            <v>GD110 PASTA ARANCIO</v>
          </cell>
          <cell r="C8358">
            <v>128</v>
          </cell>
        </row>
        <row r="8359">
          <cell r="A8359">
            <v>21666</v>
          </cell>
          <cell r="B8359" t="str">
            <v>KK SILOX PIT.K129006</v>
          </cell>
          <cell r="C8359">
            <v>26.99</v>
          </cell>
        </row>
        <row r="8360">
          <cell r="A8360">
            <v>43894</v>
          </cell>
          <cell r="B8360" t="str">
            <v>DECOR KK 94 0,1L 1PZ</v>
          </cell>
          <cell r="C8360">
            <v>8</v>
          </cell>
        </row>
        <row r="8361">
          <cell r="A8361">
            <v>41671</v>
          </cell>
          <cell r="B8361" t="str">
            <v>WALLCRETE LIVING KK</v>
          </cell>
          <cell r="C8361">
            <v>32</v>
          </cell>
        </row>
        <row r="8362">
          <cell r="A8362">
            <v>44872</v>
          </cell>
          <cell r="B8362" t="str">
            <v>CEMENTORESINA R11 KK</v>
          </cell>
          <cell r="C8362">
            <v>80</v>
          </cell>
        </row>
        <row r="8363">
          <cell r="A8363">
            <v>13439</v>
          </cell>
          <cell r="B8363" t="str">
            <v>MICRORESINA XTREME 2</v>
          </cell>
          <cell r="C8363">
            <v>38.9</v>
          </cell>
        </row>
        <row r="8364">
          <cell r="A8364">
            <v>38299</v>
          </cell>
          <cell r="B8364" t="str">
            <v>ABSOLUTE KK 99 10L</v>
          </cell>
          <cell r="C8364">
            <v>13</v>
          </cell>
        </row>
        <row r="8365">
          <cell r="A8365">
            <v>28624</v>
          </cell>
          <cell r="B8365" t="str">
            <v>KK ECO SIL.VELAT.K05</v>
          </cell>
          <cell r="C8365">
            <v>34</v>
          </cell>
        </row>
        <row r="8366">
          <cell r="A8366">
            <v>19587</v>
          </cell>
          <cell r="B8366" t="str">
            <v>KK KOMPACT PITT.C303</v>
          </cell>
          <cell r="C8366">
            <v>15.219999999999999</v>
          </cell>
        </row>
        <row r="8367">
          <cell r="A8367">
            <v>14064</v>
          </cell>
          <cell r="B8367" t="str">
            <v>GEOLITE MICROSIL.C30</v>
          </cell>
          <cell r="C8367">
            <v>16.690000000000001</v>
          </cell>
        </row>
        <row r="8368">
          <cell r="A8368">
            <v>41875</v>
          </cell>
          <cell r="B8368" t="str">
            <v>BIOSCUD ARTIC BIANCO</v>
          </cell>
          <cell r="C8368">
            <v>11.48</v>
          </cell>
        </row>
        <row r="8369">
          <cell r="A8369">
            <v>20029</v>
          </cell>
          <cell r="B8369" t="str">
            <v>KK QUARZITE K011002</v>
          </cell>
          <cell r="C8369">
            <v>12.190000000000001</v>
          </cell>
        </row>
        <row r="8370">
          <cell r="A8370">
            <v>43573</v>
          </cell>
          <cell r="B8370" t="str">
            <v>KK KOMPACT FINE S.SC</v>
          </cell>
          <cell r="C8370">
            <v>5.17</v>
          </cell>
        </row>
        <row r="8371">
          <cell r="A8371">
            <v>39082</v>
          </cell>
          <cell r="B8371" t="str">
            <v>MICRORESINA KK 82 1+</v>
          </cell>
          <cell r="C8371">
            <v>52.5</v>
          </cell>
        </row>
        <row r="8372">
          <cell r="A8372">
            <v>20253</v>
          </cell>
          <cell r="B8372" t="str">
            <v>KK  QUARZITE K195007</v>
          </cell>
          <cell r="C8372">
            <v>11.36</v>
          </cell>
        </row>
        <row r="8373">
          <cell r="A8373">
            <v>46725</v>
          </cell>
          <cell r="B8373" t="str">
            <v>CEMENTORESINA 2 KK12</v>
          </cell>
          <cell r="C8373">
            <v>44</v>
          </cell>
        </row>
        <row r="8374">
          <cell r="A8374">
            <v>30597</v>
          </cell>
          <cell r="B8374" t="str">
            <v>KK KOMPACT FIN.S0460</v>
          </cell>
          <cell r="C8374">
            <v>4.96</v>
          </cell>
        </row>
        <row r="8375">
          <cell r="A8375">
            <v>11759</v>
          </cell>
          <cell r="B8375" t="str">
            <v>BIO.INTONAC.0,5 C300</v>
          </cell>
          <cell r="C8375">
            <v>2.8600000000000003</v>
          </cell>
        </row>
        <row r="8376">
          <cell r="A8376" t="str">
            <v>001P</v>
          </cell>
          <cell r="B8376" t="str">
            <v>BUSSOLA RESINATA 20x</v>
          </cell>
          <cell r="C8376">
            <v>14.16</v>
          </cell>
        </row>
        <row r="8377">
          <cell r="A8377">
            <v>44853</v>
          </cell>
          <cell r="B8377" t="str">
            <v>CEMENTORESINA R11 KK</v>
          </cell>
          <cell r="C8377">
            <v>80</v>
          </cell>
        </row>
        <row r="8378">
          <cell r="A8378">
            <v>43473</v>
          </cell>
          <cell r="B8378" t="str">
            <v>MICRORESINA FLOOR KK</v>
          </cell>
          <cell r="C8378">
            <v>30</v>
          </cell>
        </row>
        <row r="8379">
          <cell r="A8379">
            <v>41468</v>
          </cell>
          <cell r="B8379" t="str">
            <v>OUTDOOR PAINT KK 68</v>
          </cell>
          <cell r="C8379">
            <v>22.5</v>
          </cell>
        </row>
        <row r="8380">
          <cell r="A8380">
            <v>31354</v>
          </cell>
          <cell r="B8380" t="str">
            <v>KK SILOX PIT.K195007</v>
          </cell>
          <cell r="C8380">
            <v>25.93</v>
          </cell>
        </row>
        <row r="8381">
          <cell r="A8381">
            <v>17321</v>
          </cell>
          <cell r="B8381" t="str">
            <v>KK SILOX PIT.C3029 1</v>
          </cell>
          <cell r="C8381">
            <v>21.96</v>
          </cell>
        </row>
        <row r="8382">
          <cell r="A8382">
            <v>44834</v>
          </cell>
          <cell r="B8382" t="str">
            <v>CEMENTORESINA R11 KK</v>
          </cell>
          <cell r="C8382">
            <v>80</v>
          </cell>
        </row>
        <row r="8383">
          <cell r="A8383">
            <v>22182</v>
          </cell>
          <cell r="B8383" t="str">
            <v>ALBERO GIRANTE FARFA</v>
          </cell>
          <cell r="C8383">
            <v>1177</v>
          </cell>
        </row>
        <row r="8384">
          <cell r="A8384">
            <v>43359</v>
          </cell>
          <cell r="B8384" t="str">
            <v>KK KOMPACT PITT.K053</v>
          </cell>
          <cell r="C8384">
            <v>18.54</v>
          </cell>
        </row>
        <row r="8385">
          <cell r="A8385">
            <v>38722</v>
          </cell>
          <cell r="B8385" t="str">
            <v>CEMENTORESINA 1 KK12</v>
          </cell>
          <cell r="C8385">
            <v>44</v>
          </cell>
        </row>
        <row r="8386">
          <cell r="A8386">
            <v>37510</v>
          </cell>
          <cell r="B8386" t="str">
            <v>DECOR KK 110 10L.</v>
          </cell>
          <cell r="C8386">
            <v>19.5</v>
          </cell>
        </row>
        <row r="8387">
          <cell r="A8387">
            <v>50369</v>
          </cell>
          <cell r="B8387" t="str">
            <v>HYPERFLEX PU TESTA D</v>
          </cell>
          <cell r="C8387">
            <v>12.05</v>
          </cell>
        </row>
        <row r="8388">
          <cell r="A8388">
            <v>44921</v>
          </cell>
          <cell r="B8388" t="str">
            <v>CEMENTORESINA R11 KK</v>
          </cell>
          <cell r="C8388">
            <v>80</v>
          </cell>
        </row>
        <row r="8389">
          <cell r="A8389">
            <v>44096</v>
          </cell>
          <cell r="B8389" t="str">
            <v>CEMENTORESINA KK 96</v>
          </cell>
          <cell r="C8389">
            <v>60</v>
          </cell>
        </row>
        <row r="8390">
          <cell r="A8390">
            <v>42004</v>
          </cell>
          <cell r="B8390" t="str">
            <v>OUTDOOR PAINT KK 4 1</v>
          </cell>
          <cell r="C8390">
            <v>19</v>
          </cell>
        </row>
        <row r="8391">
          <cell r="A8391">
            <v>13157</v>
          </cell>
          <cell r="B8391" t="str">
            <v>MICRORESINA ZERO WR0</v>
          </cell>
          <cell r="C8391">
            <v>41.5</v>
          </cell>
        </row>
        <row r="8392">
          <cell r="A8392">
            <v>43872</v>
          </cell>
          <cell r="B8392" t="str">
            <v>DECOR KK 72 0,1L 1PZ</v>
          </cell>
          <cell r="C8392">
            <v>8</v>
          </cell>
        </row>
        <row r="8393">
          <cell r="A8393">
            <v>15162</v>
          </cell>
          <cell r="B8393" t="str">
            <v>PROFILO CHIUSURA 180</v>
          </cell>
          <cell r="C8393">
            <v>18.52</v>
          </cell>
        </row>
        <row r="8394">
          <cell r="A8394">
            <v>12725</v>
          </cell>
          <cell r="B8394" t="str">
            <v>BIO.SIL.PURO 1,5 S06</v>
          </cell>
          <cell r="C8394">
            <v>6.07</v>
          </cell>
        </row>
        <row r="8395">
          <cell r="A8395">
            <v>12427</v>
          </cell>
          <cell r="B8395" t="str">
            <v>BIO.INTONAC.0,5 S043</v>
          </cell>
          <cell r="C8395">
            <v>2.8600000000000003</v>
          </cell>
        </row>
        <row r="8396">
          <cell r="A8396">
            <v>8159</v>
          </cell>
          <cell r="B8396" t="str">
            <v>BIO.SIL.PURO 1,2 K05</v>
          </cell>
          <cell r="C8396">
            <v>6.42</v>
          </cell>
        </row>
        <row r="8397">
          <cell r="A8397">
            <v>36170</v>
          </cell>
          <cell r="B8397" t="str">
            <v>MICRORESINA ZERO KK</v>
          </cell>
          <cell r="C8397">
            <v>44.5</v>
          </cell>
        </row>
        <row r="8398">
          <cell r="A8398">
            <v>14445</v>
          </cell>
          <cell r="B8398" t="str">
            <v>FACTORY PRIMERMAXI E</v>
          </cell>
          <cell r="C8398">
            <v>35.160000000000004</v>
          </cell>
        </row>
        <row r="8399">
          <cell r="A8399">
            <v>44273</v>
          </cell>
          <cell r="B8399" t="str">
            <v>CEMENTORESINA WALL K</v>
          </cell>
          <cell r="C8399">
            <v>60</v>
          </cell>
        </row>
        <row r="8400">
          <cell r="A8400">
            <v>28684</v>
          </cell>
          <cell r="B8400" t="str">
            <v>KK ECO SIL.VELAT.K02</v>
          </cell>
          <cell r="C8400">
            <v>34</v>
          </cell>
        </row>
        <row r="8401">
          <cell r="A8401">
            <v>24563</v>
          </cell>
          <cell r="B8401" t="str">
            <v>KK SILOX PIT.S044010</v>
          </cell>
          <cell r="C8401">
            <v>21.96</v>
          </cell>
        </row>
        <row r="8402">
          <cell r="A8402">
            <v>19603</v>
          </cell>
          <cell r="B8402" t="str">
            <v>KD SUP.PAINT I006010</v>
          </cell>
          <cell r="C8402">
            <v>14.540000000000001</v>
          </cell>
        </row>
        <row r="8403">
          <cell r="A8403">
            <v>12942</v>
          </cell>
          <cell r="B8403" t="str">
            <v>BIO.SIL.PURO 1,2 C30</v>
          </cell>
          <cell r="C8403">
            <v>6.42</v>
          </cell>
        </row>
        <row r="8404">
          <cell r="A8404">
            <v>2976</v>
          </cell>
          <cell r="B8404" t="str">
            <v>BIO.SIL.PURO PIT.K00</v>
          </cell>
          <cell r="C8404">
            <v>16.940000000000001</v>
          </cell>
        </row>
        <row r="8405">
          <cell r="A8405">
            <v>50048</v>
          </cell>
          <cell r="B8405" t="str">
            <v>HYPERFLEX PU BIANCO</v>
          </cell>
          <cell r="C8405">
            <v>12.05</v>
          </cell>
        </row>
        <row r="8406">
          <cell r="A8406">
            <v>38768</v>
          </cell>
          <cell r="B8406" t="str">
            <v>STRIPE KK 93  4L</v>
          </cell>
          <cell r="C8406">
            <v>18.5</v>
          </cell>
        </row>
        <row r="8407">
          <cell r="A8407">
            <v>31607</v>
          </cell>
          <cell r="B8407" t="str">
            <v>KK KOMPACT PITT.K045</v>
          </cell>
          <cell r="C8407">
            <v>19.64</v>
          </cell>
        </row>
        <row r="8408">
          <cell r="A8408">
            <v>29783</v>
          </cell>
          <cell r="B8408" t="str">
            <v>KK KOMPACT MED.NT GD</v>
          </cell>
          <cell r="C8408">
            <v>6.3</v>
          </cell>
        </row>
        <row r="8409">
          <cell r="A8409">
            <v>24349</v>
          </cell>
          <cell r="B8409" t="str">
            <v>KK ACRIL.FLEX K03500</v>
          </cell>
          <cell r="C8409">
            <v>20.94</v>
          </cell>
        </row>
        <row r="8410">
          <cell r="A8410">
            <v>46252</v>
          </cell>
          <cell r="B8410" t="str">
            <v>CEMENTORESINA 1 KK52</v>
          </cell>
          <cell r="C8410">
            <v>44</v>
          </cell>
        </row>
        <row r="8411">
          <cell r="A8411">
            <v>43646</v>
          </cell>
          <cell r="B8411" t="str">
            <v>MICRORESINA PARQUET</v>
          </cell>
          <cell r="C8411">
            <v>18</v>
          </cell>
        </row>
        <row r="8412">
          <cell r="A8412">
            <v>35591</v>
          </cell>
          <cell r="B8412" t="str">
            <v>KK ACRILEX FINISH 1.</v>
          </cell>
          <cell r="C8412">
            <v>4.21</v>
          </cell>
        </row>
        <row r="8413">
          <cell r="A8413">
            <v>16235</v>
          </cell>
          <cell r="B8413" t="str">
            <v>BIO.INTONAC.1,2 K007</v>
          </cell>
          <cell r="C8413">
            <v>2.8600000000000003</v>
          </cell>
        </row>
        <row r="8414">
          <cell r="A8414">
            <v>15049</v>
          </cell>
          <cell r="B8414" t="str">
            <v>KERACEM ECO PRONTOPL</v>
          </cell>
          <cell r="C8414">
            <v>0.41</v>
          </cell>
        </row>
        <row r="8415">
          <cell r="A8415">
            <v>11687</v>
          </cell>
          <cell r="B8415" t="str">
            <v>BIO.INTONAC.1,2 C305</v>
          </cell>
          <cell r="C8415">
            <v>2.8600000000000003</v>
          </cell>
        </row>
        <row r="8416">
          <cell r="A8416">
            <v>49355</v>
          </cell>
          <cell r="B8416" t="str">
            <v>KK ECO SIL.VELAT.S03</v>
          </cell>
          <cell r="C8416">
            <v>34</v>
          </cell>
        </row>
        <row r="8417">
          <cell r="A8417">
            <v>12851</v>
          </cell>
          <cell r="B8417" t="str">
            <v>BIO.SIL.PURO PIT.S03</v>
          </cell>
          <cell r="C8417">
            <v>22.98</v>
          </cell>
        </row>
        <row r="8418">
          <cell r="A8418">
            <v>24405</v>
          </cell>
          <cell r="B8418" t="str">
            <v>KK ACRIL.FLEX K12900</v>
          </cell>
          <cell r="C8418">
            <v>24.19</v>
          </cell>
        </row>
        <row r="8419">
          <cell r="A8419">
            <v>39642</v>
          </cell>
          <cell r="B8419" t="str">
            <v>CEMENTORESINA WALL W</v>
          </cell>
          <cell r="C8419">
            <v>44</v>
          </cell>
        </row>
        <row r="8420">
          <cell r="A8420">
            <v>18662</v>
          </cell>
          <cell r="B8420" t="str">
            <v>ABSOLUTE WR07 10L</v>
          </cell>
          <cell r="C8420">
            <v>11.5</v>
          </cell>
        </row>
        <row r="8421">
          <cell r="A8421">
            <v>12879</v>
          </cell>
          <cell r="B8421" t="str">
            <v>BIO.SIL.PURO PIT.S11</v>
          </cell>
          <cell r="C8421">
            <v>22.98</v>
          </cell>
        </row>
        <row r="8422">
          <cell r="A8422">
            <v>6707</v>
          </cell>
          <cell r="B8422" t="str">
            <v>GEOLITE MICROSIL.K06</v>
          </cell>
          <cell r="C8422">
            <v>21.71</v>
          </cell>
        </row>
        <row r="8423">
          <cell r="A8423">
            <v>50260</v>
          </cell>
          <cell r="B8423" t="str">
            <v>SILICONE COLOR 24 6X</v>
          </cell>
          <cell r="C8423">
            <v>15.73</v>
          </cell>
        </row>
        <row r="8424">
          <cell r="A8424">
            <v>32659</v>
          </cell>
          <cell r="B8424" t="str">
            <v>KK ECO SIL.VELAT.K05</v>
          </cell>
          <cell r="C8424">
            <v>34</v>
          </cell>
        </row>
        <row r="8425">
          <cell r="A8425">
            <v>12621</v>
          </cell>
          <cell r="B8425" t="str">
            <v>BIO.SIL.PURO 1,2 S03</v>
          </cell>
          <cell r="C8425">
            <v>6.07</v>
          </cell>
        </row>
        <row r="8426">
          <cell r="A8426" t="str">
            <v>G0997</v>
          </cell>
          <cell r="B8426" t="str">
            <v>KCC LISTINO MERCHAND</v>
          </cell>
          <cell r="C8426">
            <v>0.9</v>
          </cell>
        </row>
        <row r="8427">
          <cell r="A8427">
            <v>46697</v>
          </cell>
          <cell r="B8427" t="str">
            <v>CEMENTORESINA 2 KK97</v>
          </cell>
          <cell r="C8427">
            <v>44</v>
          </cell>
        </row>
        <row r="8428">
          <cell r="A8428">
            <v>41918</v>
          </cell>
          <cell r="B8428" t="str">
            <v>CEMENTORESINA WALL</v>
          </cell>
          <cell r="C8428">
            <v>60</v>
          </cell>
        </row>
        <row r="8429">
          <cell r="A8429">
            <v>29309</v>
          </cell>
          <cell r="B8429" t="str">
            <v>KK SILOX PIT.C3017 1</v>
          </cell>
          <cell r="C8429">
            <v>21.96</v>
          </cell>
        </row>
        <row r="8430">
          <cell r="A8430">
            <v>10600</v>
          </cell>
          <cell r="B8430" t="str">
            <v>AQUAFORM OD SCARICO</v>
          </cell>
          <cell r="C8430">
            <v>23.8</v>
          </cell>
        </row>
        <row r="8431">
          <cell r="A8431">
            <v>8528</v>
          </cell>
          <cell r="B8431" t="str">
            <v>WALLPAPER WR06 MQ</v>
          </cell>
          <cell r="C8431">
            <v>29.5</v>
          </cell>
        </row>
        <row r="8432">
          <cell r="A8432">
            <v>7076</v>
          </cell>
          <cell r="B8432" t="str">
            <v>BIO.SIL.PURO 1,2 C30</v>
          </cell>
          <cell r="C8432">
            <v>6.42</v>
          </cell>
        </row>
        <row r="8433">
          <cell r="A8433">
            <v>2677</v>
          </cell>
          <cell r="B8433" t="str">
            <v>BIO.SIL.PURO 1,2 C30</v>
          </cell>
          <cell r="C8433">
            <v>6.42</v>
          </cell>
        </row>
        <row r="8434">
          <cell r="A8434">
            <v>44765</v>
          </cell>
          <cell r="B8434" t="str">
            <v>KK SILOX FINISH 1.0</v>
          </cell>
          <cell r="C8434">
            <v>7.94</v>
          </cell>
        </row>
        <row r="8435">
          <cell r="A8435">
            <v>44006</v>
          </cell>
          <cell r="B8435" t="str">
            <v>CEMENTORESINA KK 6 M</v>
          </cell>
          <cell r="C8435">
            <v>60</v>
          </cell>
        </row>
        <row r="8436">
          <cell r="A8436">
            <v>39950</v>
          </cell>
          <cell r="B8436" t="str">
            <v>WALLCRETE KK 150 MQ</v>
          </cell>
          <cell r="C8436">
            <v>50.5</v>
          </cell>
        </row>
        <row r="8437">
          <cell r="A8437">
            <v>39385</v>
          </cell>
          <cell r="B8437" t="str">
            <v>STRIPE KK 85  10LT</v>
          </cell>
          <cell r="C8437">
            <v>16.5</v>
          </cell>
        </row>
        <row r="8438">
          <cell r="A8438">
            <v>38341</v>
          </cell>
          <cell r="B8438" t="str">
            <v>ABSOLUTE KK 141 10L</v>
          </cell>
          <cell r="C8438">
            <v>11</v>
          </cell>
        </row>
        <row r="8439">
          <cell r="A8439">
            <v>35913</v>
          </cell>
          <cell r="B8439" t="str">
            <v>MICRORESINA ZERO KK</v>
          </cell>
          <cell r="C8439">
            <v>45</v>
          </cell>
        </row>
        <row r="8440">
          <cell r="A8440">
            <v>42623</v>
          </cell>
          <cell r="B8440" t="str">
            <v>PATINA KK 23 MQ</v>
          </cell>
          <cell r="C8440">
            <v>49.5</v>
          </cell>
        </row>
        <row r="8441">
          <cell r="A8441">
            <v>42217</v>
          </cell>
          <cell r="B8441" t="str">
            <v>WALLPAPER KK 17 MQ</v>
          </cell>
          <cell r="C8441">
            <v>29.5</v>
          </cell>
        </row>
        <row r="8442">
          <cell r="A8442">
            <v>37434</v>
          </cell>
          <cell r="B8442" t="str">
            <v>DECOR KK 34 10L.</v>
          </cell>
          <cell r="C8442">
            <v>22</v>
          </cell>
        </row>
        <row r="8443">
          <cell r="A8443">
            <v>17005</v>
          </cell>
          <cell r="B8443" t="str">
            <v>QUARZO 5,12 25KG</v>
          </cell>
          <cell r="C8443">
            <v>0.91999999999999993</v>
          </cell>
        </row>
        <row r="8444">
          <cell r="A8444">
            <v>16182</v>
          </cell>
          <cell r="B8444" t="str">
            <v>GEOLITE MICROSIL.K05</v>
          </cell>
          <cell r="C8444">
            <v>16.690000000000001</v>
          </cell>
        </row>
        <row r="8445">
          <cell r="A8445">
            <v>50481</v>
          </cell>
          <cell r="B8445" t="str">
            <v>HYPER FOAM M 12X500M</v>
          </cell>
          <cell r="C8445">
            <v>7.5</v>
          </cell>
        </row>
        <row r="8446">
          <cell r="A8446">
            <v>44851</v>
          </cell>
          <cell r="B8446" t="str">
            <v>CEMENTORESINA R11 KK</v>
          </cell>
          <cell r="C8446">
            <v>80</v>
          </cell>
        </row>
        <row r="8447">
          <cell r="A8447">
            <v>11623</v>
          </cell>
          <cell r="B8447" t="str">
            <v>BIO.INTONAC.0,7 C305</v>
          </cell>
          <cell r="C8447">
            <v>2.8600000000000003</v>
          </cell>
        </row>
        <row r="8448">
          <cell r="A8448">
            <v>50270</v>
          </cell>
          <cell r="B8448" t="str">
            <v>SILICONE COLOR 34 6X</v>
          </cell>
          <cell r="C8448">
            <v>15.73</v>
          </cell>
        </row>
        <row r="8449">
          <cell r="A8449">
            <v>50174</v>
          </cell>
          <cell r="B8449" t="str">
            <v>FUGAB.ECO SILIC.SILV</v>
          </cell>
          <cell r="C8449">
            <v>13.27</v>
          </cell>
        </row>
        <row r="8450">
          <cell r="A8450">
            <v>42199</v>
          </cell>
          <cell r="B8450" t="str">
            <v>CEMENTORESINA 2 WR08</v>
          </cell>
          <cell r="C8450">
            <v>44</v>
          </cell>
        </row>
        <row r="8451">
          <cell r="A8451">
            <v>20105</v>
          </cell>
          <cell r="B8451" t="str">
            <v>KK QUARZITE K067009</v>
          </cell>
          <cell r="C8451">
            <v>13.219999999999999</v>
          </cell>
        </row>
        <row r="8452">
          <cell r="A8452">
            <v>18648</v>
          </cell>
          <cell r="B8452" t="str">
            <v>DECOR WR10 10L</v>
          </cell>
          <cell r="C8452">
            <v>17</v>
          </cell>
        </row>
        <row r="8453">
          <cell r="A8453">
            <v>31885</v>
          </cell>
          <cell r="B8453" t="str">
            <v>KK SILOX PIT.C3046</v>
          </cell>
          <cell r="C8453">
            <v>28.78</v>
          </cell>
        </row>
        <row r="8454">
          <cell r="A8454">
            <v>20094</v>
          </cell>
          <cell r="B8454" t="str">
            <v>KK QUARZITE K059001</v>
          </cell>
          <cell r="C8454">
            <v>12.190000000000001</v>
          </cell>
        </row>
        <row r="8455">
          <cell r="A8455">
            <v>12688</v>
          </cell>
          <cell r="B8455" t="str">
            <v>BIO.SIL.PURO 1,5 S02</v>
          </cell>
          <cell r="C8455">
            <v>6.07</v>
          </cell>
        </row>
        <row r="8456">
          <cell r="A8456">
            <v>42690</v>
          </cell>
          <cell r="B8456" t="str">
            <v>PATINA KK 90 MQ</v>
          </cell>
          <cell r="C8456">
            <v>48.5</v>
          </cell>
        </row>
        <row r="8457">
          <cell r="A8457">
            <v>37314</v>
          </cell>
          <cell r="B8457" t="str">
            <v>DECOR KK 114 4L.</v>
          </cell>
          <cell r="C8457">
            <v>23.5</v>
          </cell>
        </row>
        <row r="8458">
          <cell r="A8458">
            <v>11609</v>
          </cell>
          <cell r="B8458" t="str">
            <v>BIO.INTONAC.0,7 C303</v>
          </cell>
          <cell r="C8458">
            <v>2.8600000000000003</v>
          </cell>
        </row>
        <row r="8459">
          <cell r="A8459" t="str">
            <v>001PP</v>
          </cell>
          <cell r="B8459" t="str">
            <v>KOMPACT NEW FIN.B298</v>
          </cell>
          <cell r="C8459">
            <v>4.3100000000000005</v>
          </cell>
        </row>
        <row r="8460">
          <cell r="A8460">
            <v>46213</v>
          </cell>
          <cell r="B8460" t="str">
            <v>CEMENTORESINA 1 KK13</v>
          </cell>
          <cell r="C8460">
            <v>44</v>
          </cell>
        </row>
        <row r="8461">
          <cell r="A8461">
            <v>41745</v>
          </cell>
          <cell r="B8461" t="str">
            <v>WALLCRETE LIVING KK</v>
          </cell>
          <cell r="C8461">
            <v>33</v>
          </cell>
        </row>
        <row r="8462">
          <cell r="A8462">
            <v>41612</v>
          </cell>
          <cell r="B8462" t="str">
            <v>WALLCRETE LIVING KK</v>
          </cell>
          <cell r="C8462">
            <v>32</v>
          </cell>
        </row>
        <row r="8463">
          <cell r="A8463">
            <v>1341</v>
          </cell>
          <cell r="B8463" t="str">
            <v>BIO.SIL.PURO 1,0 C30</v>
          </cell>
          <cell r="C8463">
            <v>6.42</v>
          </cell>
        </row>
        <row r="8464">
          <cell r="A8464">
            <v>39181</v>
          </cell>
          <cell r="B8464" t="str">
            <v>STRIPE KK 31  10LT</v>
          </cell>
          <cell r="C8464">
            <v>18</v>
          </cell>
        </row>
        <row r="8465">
          <cell r="A8465">
            <v>32038</v>
          </cell>
          <cell r="B8465" t="str">
            <v>KK KOMPACT PITT.S050</v>
          </cell>
          <cell r="C8465">
            <v>15.219999999999999</v>
          </cell>
        </row>
        <row r="8466">
          <cell r="A8466">
            <v>21592</v>
          </cell>
          <cell r="B8466" t="str">
            <v>KK SILOX PIT.K027003</v>
          </cell>
          <cell r="C8466">
            <v>21.96</v>
          </cell>
        </row>
        <row r="8467">
          <cell r="A8467">
            <v>42653</v>
          </cell>
          <cell r="B8467" t="str">
            <v>PATINA KK 53 MQ</v>
          </cell>
          <cell r="C8467">
            <v>49.5</v>
          </cell>
        </row>
        <row r="8468">
          <cell r="A8468">
            <v>39556</v>
          </cell>
          <cell r="B8468" t="str">
            <v>KK ACRILEX FINISH 1.</v>
          </cell>
          <cell r="C8468">
            <v>3.38</v>
          </cell>
        </row>
        <row r="8469">
          <cell r="A8469">
            <v>33215</v>
          </cell>
          <cell r="B8469" t="str">
            <v>KD PAINT I094009  4L</v>
          </cell>
          <cell r="C8469">
            <v>11.11</v>
          </cell>
        </row>
        <row r="8470">
          <cell r="A8470">
            <v>20165</v>
          </cell>
          <cell r="B8470" t="str">
            <v>KK QUARZITE K027006</v>
          </cell>
          <cell r="C8470">
            <v>10.33</v>
          </cell>
        </row>
        <row r="8471">
          <cell r="A8471">
            <v>41677</v>
          </cell>
          <cell r="B8471" t="str">
            <v>WALLCRETE LIVING KK</v>
          </cell>
          <cell r="C8471">
            <v>33</v>
          </cell>
        </row>
        <row r="8472">
          <cell r="A8472">
            <v>39361</v>
          </cell>
          <cell r="B8472" t="str">
            <v>STRIPE KK 61  10LT</v>
          </cell>
          <cell r="C8472">
            <v>16</v>
          </cell>
        </row>
        <row r="8473">
          <cell r="A8473">
            <v>42020</v>
          </cell>
          <cell r="B8473" t="str">
            <v>OUTDOOR PAINT KK 20</v>
          </cell>
          <cell r="C8473">
            <v>20</v>
          </cell>
        </row>
        <row r="8474">
          <cell r="A8474">
            <v>36561</v>
          </cell>
          <cell r="B8474" t="str">
            <v>KK ACRIL.FLEX S02800</v>
          </cell>
          <cell r="C8474">
            <v>19.190000000000001</v>
          </cell>
        </row>
        <row r="8475">
          <cell r="A8475">
            <v>19647</v>
          </cell>
          <cell r="B8475" t="str">
            <v>BIO.SIL.PURO PIT.K06</v>
          </cell>
          <cell r="C8475">
            <v>19.899999999999999</v>
          </cell>
        </row>
        <row r="8476">
          <cell r="A8476">
            <v>38828</v>
          </cell>
          <cell r="B8476" t="str">
            <v>CEMENTORESINA 2 KK28</v>
          </cell>
          <cell r="C8476">
            <v>44</v>
          </cell>
        </row>
        <row r="8477">
          <cell r="A8477">
            <v>10985</v>
          </cell>
          <cell r="B8477" t="str">
            <v>PU70 COND.9+1 KG</v>
          </cell>
          <cell r="C8477">
            <v>23.85</v>
          </cell>
        </row>
        <row r="8478">
          <cell r="A8478" t="str">
            <v>G0888</v>
          </cell>
          <cell r="B8478" t="str">
            <v>KCC CARD A5 KK50 (3</v>
          </cell>
          <cell r="C8478">
            <v>0.9</v>
          </cell>
        </row>
        <row r="8479">
          <cell r="A8479">
            <v>43526</v>
          </cell>
          <cell r="B8479" t="str">
            <v>MICRORESINA FLOOR KK</v>
          </cell>
          <cell r="C8479">
            <v>29.5</v>
          </cell>
        </row>
        <row r="8480">
          <cell r="A8480">
            <v>42212</v>
          </cell>
          <cell r="B8480" t="str">
            <v>WALLPAPER KK 12 MQ</v>
          </cell>
          <cell r="C8480">
            <v>29.5</v>
          </cell>
        </row>
        <row r="8481">
          <cell r="A8481" t="str">
            <v>G0428</v>
          </cell>
          <cell r="B8481" t="str">
            <v>KIT STRUMENTI TINTOM</v>
          </cell>
          <cell r="C8481">
            <v>1560</v>
          </cell>
        </row>
        <row r="8482">
          <cell r="A8482">
            <v>44202</v>
          </cell>
          <cell r="B8482" t="str">
            <v>CEMENTORESINA WALL K</v>
          </cell>
          <cell r="C8482">
            <v>60</v>
          </cell>
        </row>
        <row r="8483">
          <cell r="A8483">
            <v>24410</v>
          </cell>
          <cell r="B8483" t="str">
            <v>KK ACRIL.FLEX K15000</v>
          </cell>
          <cell r="C8483">
            <v>24.19</v>
          </cell>
        </row>
        <row r="8484">
          <cell r="A8484">
            <v>21698</v>
          </cell>
          <cell r="B8484" t="str">
            <v>KK SILOX FINISH 0,7</v>
          </cell>
          <cell r="C8484">
            <v>6.74</v>
          </cell>
        </row>
        <row r="8485">
          <cell r="A8485">
            <v>18202</v>
          </cell>
          <cell r="B8485" t="str">
            <v>KK ACRIL.FLEX K03400</v>
          </cell>
          <cell r="C8485">
            <v>17.190000000000001</v>
          </cell>
        </row>
        <row r="8486">
          <cell r="A8486">
            <v>45139</v>
          </cell>
          <cell r="B8486" t="str">
            <v>KK ACRIL.FLEX S.SCUD</v>
          </cell>
          <cell r="C8486">
            <v>25.36</v>
          </cell>
        </row>
        <row r="8487">
          <cell r="A8487">
            <v>46314</v>
          </cell>
          <cell r="B8487" t="str">
            <v>CEMENTORESINA 1 KK11</v>
          </cell>
          <cell r="C8487">
            <v>44</v>
          </cell>
        </row>
        <row r="8488">
          <cell r="A8488">
            <v>33336</v>
          </cell>
          <cell r="B8488" t="str">
            <v>KK ACRIL.FLEX S04600</v>
          </cell>
          <cell r="C8488">
            <v>18.899999999999999</v>
          </cell>
        </row>
        <row r="8489">
          <cell r="A8489">
            <v>21596</v>
          </cell>
          <cell r="B8489" t="str">
            <v>KK SILOX PIT.K028010</v>
          </cell>
          <cell r="C8489">
            <v>21.96</v>
          </cell>
        </row>
        <row r="8490">
          <cell r="A8490">
            <v>14620</v>
          </cell>
          <cell r="B8490" t="str">
            <v>GEOLITE MICROSIL.S02</v>
          </cell>
          <cell r="C8490">
            <v>18.740000000000002</v>
          </cell>
        </row>
        <row r="8491">
          <cell r="A8491">
            <v>38011</v>
          </cell>
          <cell r="B8491" t="str">
            <v>ABSOLUTE KK 11 4L</v>
          </cell>
          <cell r="C8491">
            <v>12</v>
          </cell>
        </row>
        <row r="8492">
          <cell r="A8492">
            <v>32647</v>
          </cell>
          <cell r="B8492" t="str">
            <v>KK KOMPACT FIN.C3029</v>
          </cell>
          <cell r="C8492">
            <v>4.0999999999999996</v>
          </cell>
        </row>
        <row r="8493">
          <cell r="A8493">
            <v>42006</v>
          </cell>
          <cell r="B8493" t="str">
            <v>OUTDOOR PAINT KK 6 1</v>
          </cell>
          <cell r="C8493">
            <v>19</v>
          </cell>
        </row>
        <row r="8494">
          <cell r="A8494">
            <v>24186</v>
          </cell>
          <cell r="B8494" t="str">
            <v>KK ECO SIL.VELAT.K03</v>
          </cell>
          <cell r="C8494">
            <v>34</v>
          </cell>
        </row>
        <row r="8495">
          <cell r="A8495">
            <v>20169</v>
          </cell>
          <cell r="B8495" t="str">
            <v>KK QUARZITE K029005</v>
          </cell>
          <cell r="C8495">
            <v>10.33</v>
          </cell>
        </row>
        <row r="8496">
          <cell r="A8496">
            <v>14183</v>
          </cell>
          <cell r="B8496" t="str">
            <v>AQUAL.LUC.GD GIALLO</v>
          </cell>
          <cell r="C8496">
            <v>27.45</v>
          </cell>
        </row>
        <row r="8497">
          <cell r="A8497">
            <v>44761</v>
          </cell>
          <cell r="B8497" t="str">
            <v>KK SILOX FINISH 1.0</v>
          </cell>
          <cell r="C8497">
            <v>7.94</v>
          </cell>
        </row>
        <row r="8498">
          <cell r="A8498">
            <v>1454</v>
          </cell>
          <cell r="B8498" t="str">
            <v>BIO.SIL.PURO 1,0 C30</v>
          </cell>
          <cell r="C8498">
            <v>6.07</v>
          </cell>
        </row>
        <row r="8499">
          <cell r="A8499">
            <v>20161</v>
          </cell>
          <cell r="B8499" t="str">
            <v>KK QUARZITE K026007</v>
          </cell>
          <cell r="C8499">
            <v>10.33</v>
          </cell>
        </row>
        <row r="8500">
          <cell r="A8500">
            <v>19746</v>
          </cell>
          <cell r="B8500" t="str">
            <v>PATINA KK 5 15KG</v>
          </cell>
          <cell r="C8500">
            <v>9.5</v>
          </cell>
        </row>
        <row r="8501">
          <cell r="A8501">
            <v>49309</v>
          </cell>
          <cell r="B8501" t="str">
            <v>FACT.COLOR PU/S A B1</v>
          </cell>
          <cell r="C8501">
            <v>46.67</v>
          </cell>
        </row>
        <row r="8502">
          <cell r="A8502">
            <v>33052</v>
          </cell>
          <cell r="B8502" t="str">
            <v>KD SUP.PAINT I007002</v>
          </cell>
          <cell r="C8502">
            <v>12.6</v>
          </cell>
        </row>
        <row r="8503">
          <cell r="A8503">
            <v>12683</v>
          </cell>
          <cell r="B8503" t="str">
            <v>BIO.SIL.PURO 1,5 S02</v>
          </cell>
          <cell r="C8503">
            <v>6.07</v>
          </cell>
        </row>
        <row r="8504">
          <cell r="A8504">
            <v>45064</v>
          </cell>
          <cell r="B8504" t="str">
            <v>KK SILOX PIT.S.SCUD</v>
          </cell>
          <cell r="C8504">
            <v>29.02</v>
          </cell>
        </row>
        <row r="8505">
          <cell r="A8505">
            <v>38893</v>
          </cell>
          <cell r="B8505" t="str">
            <v>CEMENTORESINA 2 KK93</v>
          </cell>
          <cell r="C8505">
            <v>44</v>
          </cell>
        </row>
        <row r="8506">
          <cell r="A8506">
            <v>32467</v>
          </cell>
          <cell r="B8506" t="str">
            <v>KK ACRIL.FLEX S16900</v>
          </cell>
          <cell r="C8506">
            <v>18.899999999999999</v>
          </cell>
        </row>
        <row r="8507">
          <cell r="A8507">
            <v>13187</v>
          </cell>
          <cell r="B8507" t="str">
            <v>MICRORESINA FLOOR WR</v>
          </cell>
          <cell r="C8507">
            <v>29.5</v>
          </cell>
        </row>
        <row r="8508">
          <cell r="A8508">
            <v>1248</v>
          </cell>
          <cell r="B8508" t="str">
            <v>BIO.SIL.PURO PIT.C30</v>
          </cell>
          <cell r="C8508">
            <v>16.940000000000001</v>
          </cell>
        </row>
        <row r="8509">
          <cell r="A8509">
            <v>49562</v>
          </cell>
          <cell r="B8509" t="str">
            <v>STEEL COMBO F5-700 1</v>
          </cell>
          <cell r="C8509">
            <v>500.78000000000003</v>
          </cell>
        </row>
        <row r="8510">
          <cell r="A8510">
            <v>44892</v>
          </cell>
          <cell r="B8510" t="str">
            <v>CEMENTORESINA R11 KK</v>
          </cell>
          <cell r="C8510">
            <v>80</v>
          </cell>
        </row>
        <row r="8511">
          <cell r="A8511">
            <v>46253</v>
          </cell>
          <cell r="B8511" t="str">
            <v>CEMENTORESINA 1 KK53</v>
          </cell>
          <cell r="C8511">
            <v>44</v>
          </cell>
        </row>
        <row r="8512">
          <cell r="A8512" t="str">
            <v>G1354</v>
          </cell>
          <cell r="B8512" t="str">
            <v>SHOPPER INCONTRO TEC</v>
          </cell>
          <cell r="C8512">
            <v>13.02</v>
          </cell>
        </row>
        <row r="8513">
          <cell r="A8513">
            <v>50378</v>
          </cell>
          <cell r="B8513" t="str">
            <v>HYPERFLEX HYBRID BIA</v>
          </cell>
          <cell r="C8513">
            <v>21.72</v>
          </cell>
        </row>
        <row r="8514">
          <cell r="A8514">
            <v>42906</v>
          </cell>
          <cell r="B8514" t="str">
            <v>PATINA LIVING KK 106</v>
          </cell>
          <cell r="C8514">
            <v>33</v>
          </cell>
        </row>
        <row r="8515">
          <cell r="A8515">
            <v>46283</v>
          </cell>
          <cell r="B8515" t="str">
            <v>CEMENTORESINA 1 KK83</v>
          </cell>
          <cell r="C8515">
            <v>44</v>
          </cell>
        </row>
        <row r="8516">
          <cell r="A8516">
            <v>12810</v>
          </cell>
          <cell r="B8516" t="str">
            <v>BIO.SIL.PURO PIT.S16</v>
          </cell>
          <cell r="C8516">
            <v>17.98</v>
          </cell>
        </row>
        <row r="8517">
          <cell r="A8517">
            <v>11242</v>
          </cell>
          <cell r="B8517" t="str">
            <v>BIOCALCE MURATURA FI</v>
          </cell>
          <cell r="C8517">
            <v>0.44000000000000006</v>
          </cell>
        </row>
        <row r="8518">
          <cell r="A8518">
            <v>43532</v>
          </cell>
          <cell r="B8518" t="str">
            <v>MICRORESINA FLOOR KK</v>
          </cell>
          <cell r="C8518">
            <v>29.5</v>
          </cell>
        </row>
        <row r="8519">
          <cell r="A8519">
            <v>38734</v>
          </cell>
          <cell r="B8519" t="str">
            <v>CEMENTORESINA 1 KK13</v>
          </cell>
          <cell r="C8519">
            <v>44</v>
          </cell>
        </row>
        <row r="8520">
          <cell r="A8520">
            <v>19767</v>
          </cell>
          <cell r="B8520" t="str">
            <v>PATINA KK 23 15KG</v>
          </cell>
          <cell r="C8520">
            <v>10</v>
          </cell>
        </row>
        <row r="8521">
          <cell r="A8521">
            <v>19266</v>
          </cell>
          <cell r="B8521" t="str">
            <v>KK SILOX FINISH 1.2</v>
          </cell>
          <cell r="C8521">
            <v>6.74</v>
          </cell>
        </row>
        <row r="8522">
          <cell r="A8522">
            <v>12706</v>
          </cell>
          <cell r="B8522" t="str">
            <v>BIO.SIL.PURO 1,5 S04</v>
          </cell>
          <cell r="C8522">
            <v>6.07</v>
          </cell>
        </row>
        <row r="8523">
          <cell r="A8523">
            <v>46265</v>
          </cell>
          <cell r="B8523" t="str">
            <v>CEMENTORESINA 1 KK65</v>
          </cell>
          <cell r="C8523">
            <v>44</v>
          </cell>
        </row>
        <row r="8524">
          <cell r="A8524">
            <v>45115</v>
          </cell>
          <cell r="B8524" t="str">
            <v>KK ACRIL.FLEX S.SCUD</v>
          </cell>
          <cell r="C8524">
            <v>25.36</v>
          </cell>
        </row>
        <row r="8525">
          <cell r="A8525">
            <v>38209</v>
          </cell>
          <cell r="B8525" t="str">
            <v>ABSOLUTE KK 9 10L</v>
          </cell>
          <cell r="C8525">
            <v>12</v>
          </cell>
        </row>
        <row r="8526">
          <cell r="A8526">
            <v>37100</v>
          </cell>
          <cell r="B8526" t="str">
            <v>DECOR KK 100 1,5L</v>
          </cell>
          <cell r="C8526">
            <v>24.5</v>
          </cell>
        </row>
        <row r="8527">
          <cell r="A8527">
            <v>35752</v>
          </cell>
          <cell r="B8527" t="str">
            <v>MICRORESINA ZERO KK</v>
          </cell>
          <cell r="C8527">
            <v>42</v>
          </cell>
        </row>
        <row r="8528">
          <cell r="A8528">
            <v>33090</v>
          </cell>
          <cell r="B8528" t="str">
            <v>KK SILOX PIT.S051008</v>
          </cell>
          <cell r="C8528">
            <v>26.99</v>
          </cell>
        </row>
        <row r="8529">
          <cell r="A8529">
            <v>31250</v>
          </cell>
          <cell r="B8529" t="str">
            <v>KK KOMPACT FIN.C3040</v>
          </cell>
          <cell r="C8529">
            <v>4.96</v>
          </cell>
        </row>
        <row r="8530">
          <cell r="A8530">
            <v>20015</v>
          </cell>
          <cell r="B8530" t="str">
            <v>KK ECO ACTIV 10L</v>
          </cell>
          <cell r="C8530">
            <v>18.380000000000003</v>
          </cell>
        </row>
        <row r="8531">
          <cell r="A8531" t="str">
            <v>001L</v>
          </cell>
          <cell r="B8531" t="str">
            <v>STEEL DRYFIX 12-1000</v>
          </cell>
          <cell r="C8531">
            <v>26.5</v>
          </cell>
        </row>
        <row r="8532">
          <cell r="A8532">
            <v>46724</v>
          </cell>
          <cell r="B8532" t="str">
            <v>CEMENTORESINA 2 KK12</v>
          </cell>
          <cell r="C8532">
            <v>44</v>
          </cell>
        </row>
        <row r="8533">
          <cell r="A8533">
            <v>42727</v>
          </cell>
          <cell r="B8533" t="str">
            <v>PATINA KK 127 MQ</v>
          </cell>
          <cell r="C8533">
            <v>49.5</v>
          </cell>
        </row>
        <row r="8534">
          <cell r="A8534">
            <v>39622</v>
          </cell>
          <cell r="B8534" t="str">
            <v>AQUASTOP 120 3X50M</v>
          </cell>
          <cell r="C8534">
            <v>3.16</v>
          </cell>
        </row>
        <row r="8535">
          <cell r="A8535">
            <v>37223</v>
          </cell>
          <cell r="B8535" t="str">
            <v>DECOR KK 23 4L</v>
          </cell>
          <cell r="C8535">
            <v>25</v>
          </cell>
        </row>
        <row r="8536">
          <cell r="A8536">
            <v>24275</v>
          </cell>
          <cell r="B8536" t="str">
            <v>KK ACRIL.FLEX K06101</v>
          </cell>
          <cell r="C8536">
            <v>22.15</v>
          </cell>
        </row>
        <row r="8537">
          <cell r="A8537">
            <v>35900</v>
          </cell>
          <cell r="B8537" t="str">
            <v>MICRORESINA ZERO KK</v>
          </cell>
          <cell r="C8537">
            <v>45</v>
          </cell>
        </row>
        <row r="8538">
          <cell r="A8538">
            <v>43694</v>
          </cell>
          <cell r="B8538" t="str">
            <v>MICRORESINA PARQUET</v>
          </cell>
          <cell r="C8538">
            <v>19</v>
          </cell>
        </row>
        <row r="8539">
          <cell r="A8539">
            <v>43168</v>
          </cell>
          <cell r="B8539" t="str">
            <v>KK SILOX PIT.K068005</v>
          </cell>
          <cell r="C8539">
            <v>21.96</v>
          </cell>
        </row>
        <row r="8540">
          <cell r="A8540">
            <v>43064</v>
          </cell>
          <cell r="B8540" t="str">
            <v>OUTDOOR PLASTER KK 6</v>
          </cell>
          <cell r="C8540">
            <v>4.5</v>
          </cell>
        </row>
        <row r="8541">
          <cell r="A8541">
            <v>42868</v>
          </cell>
          <cell r="B8541" t="str">
            <v>PATINA LIVING KK 68</v>
          </cell>
          <cell r="C8541">
            <v>32</v>
          </cell>
        </row>
        <row r="8542">
          <cell r="A8542">
            <v>41733</v>
          </cell>
          <cell r="B8542" t="str">
            <v>WALLCRETE LIVING KK</v>
          </cell>
          <cell r="C8542">
            <v>33</v>
          </cell>
        </row>
        <row r="8543">
          <cell r="A8543">
            <v>13512</v>
          </cell>
          <cell r="B8543" t="str">
            <v>TASS.PERCUS.ACC/NYLO</v>
          </cell>
          <cell r="C8543">
            <v>0.67599999999999993</v>
          </cell>
        </row>
        <row r="8544">
          <cell r="A8544">
            <v>34414</v>
          </cell>
          <cell r="B8544" t="str">
            <v>KK QUARZITE C3060</v>
          </cell>
          <cell r="C8544">
            <v>13.219999999999999</v>
          </cell>
        </row>
        <row r="8545">
          <cell r="A8545">
            <v>33754</v>
          </cell>
          <cell r="B8545" t="str">
            <v>KK SILOX PIT.K034009</v>
          </cell>
          <cell r="C8545">
            <v>21.96</v>
          </cell>
        </row>
        <row r="8546">
          <cell r="A8546">
            <v>30928</v>
          </cell>
          <cell r="B8546" t="str">
            <v>KK KOMPACT MED.K1400</v>
          </cell>
          <cell r="C8546">
            <v>4.5299999999999994</v>
          </cell>
        </row>
        <row r="8547">
          <cell r="A8547">
            <v>43854</v>
          </cell>
          <cell r="B8547" t="str">
            <v>DECOR KK 54 0,1L 1PZ</v>
          </cell>
          <cell r="C8547">
            <v>8</v>
          </cell>
        </row>
        <row r="8548">
          <cell r="A8548">
            <v>22838</v>
          </cell>
          <cell r="B8548" t="str">
            <v>KD COLOR 1001 14L.</v>
          </cell>
          <cell r="C8548">
            <v>3.7299999999999995</v>
          </cell>
        </row>
        <row r="8549">
          <cell r="A8549">
            <v>13463</v>
          </cell>
          <cell r="B8549" t="str">
            <v>BIO.INTONAC.1,2 K129</v>
          </cell>
          <cell r="C8549">
            <v>2.8600000000000003</v>
          </cell>
        </row>
        <row r="8550">
          <cell r="A8550">
            <v>46262</v>
          </cell>
          <cell r="B8550" t="str">
            <v>CEMENTORESINA 1 KK62</v>
          </cell>
          <cell r="C8550">
            <v>44</v>
          </cell>
        </row>
        <row r="8551">
          <cell r="A8551">
            <v>45179</v>
          </cell>
          <cell r="B8551" t="str">
            <v>KK ACRIL.FLEX S.SCUD</v>
          </cell>
          <cell r="C8551">
            <v>23.3</v>
          </cell>
        </row>
        <row r="8552">
          <cell r="A8552">
            <v>43862</v>
          </cell>
          <cell r="B8552" t="str">
            <v>DECOR KK 62 0,1L 1PZ</v>
          </cell>
          <cell r="C8552">
            <v>8</v>
          </cell>
        </row>
        <row r="8553">
          <cell r="A8553">
            <v>42408</v>
          </cell>
          <cell r="B8553" t="str">
            <v>WALLPAPER LIVING KK</v>
          </cell>
          <cell r="C8553">
            <v>11</v>
          </cell>
        </row>
        <row r="8554">
          <cell r="A8554" t="str">
            <v>001LG</v>
          </cell>
          <cell r="B8554" t="str">
            <v>STEEL DRYFIX 10-500</v>
          </cell>
          <cell r="C8554">
            <v>8.5</v>
          </cell>
        </row>
        <row r="8555">
          <cell r="A8555">
            <v>32432</v>
          </cell>
          <cell r="B8555" t="str">
            <v>KK QUARZITE S143001</v>
          </cell>
          <cell r="C8555">
            <v>13.959999999999999</v>
          </cell>
        </row>
        <row r="8556">
          <cell r="A8556">
            <v>37418</v>
          </cell>
          <cell r="B8556" t="str">
            <v>DECOR KK 18 10L.</v>
          </cell>
          <cell r="C8556">
            <v>21.5</v>
          </cell>
        </row>
        <row r="8557">
          <cell r="A8557">
            <v>35645</v>
          </cell>
          <cell r="B8557" t="str">
            <v>KK ACRILEX FINISH 1.</v>
          </cell>
          <cell r="C8557">
            <v>3.38</v>
          </cell>
        </row>
        <row r="8558">
          <cell r="A8558">
            <v>33456</v>
          </cell>
          <cell r="B8558" t="str">
            <v>KK KOMPACT FIN.C3032</v>
          </cell>
          <cell r="C8558">
            <v>4.0999999999999996</v>
          </cell>
        </row>
        <row r="8559">
          <cell r="A8559">
            <v>38910</v>
          </cell>
          <cell r="B8559" t="str">
            <v>CEMENTORESINA 2 KK11</v>
          </cell>
          <cell r="C8559">
            <v>44</v>
          </cell>
        </row>
        <row r="8560">
          <cell r="A8560">
            <v>34382</v>
          </cell>
          <cell r="B8560" t="str">
            <v>KK KOMPACT MED.K1820</v>
          </cell>
          <cell r="C8560">
            <v>4.96</v>
          </cell>
        </row>
        <row r="8561">
          <cell r="A8561">
            <v>19854</v>
          </cell>
          <cell r="B8561" t="str">
            <v>PATINA KK 109 15KG</v>
          </cell>
          <cell r="C8561">
            <v>9</v>
          </cell>
        </row>
        <row r="8562">
          <cell r="A8562">
            <v>28330</v>
          </cell>
          <cell r="B8562" t="str">
            <v>KK SILOX PIT.K007004</v>
          </cell>
          <cell r="C8562">
            <v>23.73</v>
          </cell>
        </row>
        <row r="8563">
          <cell r="A8563">
            <v>24472</v>
          </cell>
          <cell r="B8563" t="str">
            <v>KK ECO ACR.FLEX 1,0</v>
          </cell>
          <cell r="C8563">
            <v>6.8400000000000007</v>
          </cell>
        </row>
        <row r="8564">
          <cell r="A8564">
            <v>43412</v>
          </cell>
          <cell r="B8564" t="str">
            <v>MICRORESINA FLOOR KK</v>
          </cell>
          <cell r="C8564">
            <v>30</v>
          </cell>
        </row>
        <row r="8565">
          <cell r="A8565">
            <v>45957</v>
          </cell>
          <cell r="B8565" t="str">
            <v>KK SILOX FINISH 1.5</v>
          </cell>
          <cell r="C8565">
            <v>6.74</v>
          </cell>
        </row>
        <row r="8566">
          <cell r="A8566">
            <v>44017</v>
          </cell>
          <cell r="B8566" t="str">
            <v>CEMENTORESINA KK 17</v>
          </cell>
          <cell r="C8566">
            <v>60</v>
          </cell>
        </row>
        <row r="8567">
          <cell r="A8567">
            <v>42014</v>
          </cell>
          <cell r="B8567" t="str">
            <v>OUTDOOR PAINT KK 14</v>
          </cell>
          <cell r="C8567">
            <v>19.5</v>
          </cell>
        </row>
        <row r="8568">
          <cell r="A8568">
            <v>8957</v>
          </cell>
          <cell r="B8568" t="str">
            <v>BIO.MARMORINO K00700</v>
          </cell>
          <cell r="C8568">
            <v>4.3</v>
          </cell>
        </row>
        <row r="8569">
          <cell r="A8569">
            <v>44050</v>
          </cell>
          <cell r="B8569" t="str">
            <v>CEMENTORESINA KK 50</v>
          </cell>
          <cell r="C8569">
            <v>60</v>
          </cell>
        </row>
        <row r="8570">
          <cell r="A8570">
            <v>19450</v>
          </cell>
          <cell r="B8570" t="str">
            <v>METRIC R3 TIXO 25KG</v>
          </cell>
          <cell r="C8570">
            <v>0.8</v>
          </cell>
        </row>
        <row r="8571">
          <cell r="A8571">
            <v>43429</v>
          </cell>
          <cell r="B8571" t="str">
            <v>MICRORESINA FLOOR KK</v>
          </cell>
          <cell r="C8571">
            <v>30.5</v>
          </cell>
        </row>
        <row r="8572">
          <cell r="A8572">
            <v>42226</v>
          </cell>
          <cell r="B8572" t="str">
            <v>WALLPAPER KK 26 MQ</v>
          </cell>
          <cell r="C8572">
            <v>29.5</v>
          </cell>
        </row>
        <row r="8573">
          <cell r="A8573">
            <v>41664</v>
          </cell>
          <cell r="B8573" t="str">
            <v>WALLCRETE LIVING KK</v>
          </cell>
          <cell r="C8573">
            <v>33</v>
          </cell>
        </row>
        <row r="8574">
          <cell r="A8574">
            <v>35633</v>
          </cell>
          <cell r="B8574" t="str">
            <v>KK QUARZITE C3053  4</v>
          </cell>
          <cell r="C8574">
            <v>12.190000000000001</v>
          </cell>
        </row>
        <row r="8575">
          <cell r="A8575" t="str">
            <v>G0919</v>
          </cell>
          <cell r="B8575" t="str">
            <v>KCC CARD A5 KK81 (3</v>
          </cell>
          <cell r="C8575">
            <v>0.9</v>
          </cell>
        </row>
        <row r="8576">
          <cell r="A8576" t="str">
            <v>001NP</v>
          </cell>
          <cell r="B8576" t="str">
            <v>KOMPACT NEW MED.S028</v>
          </cell>
          <cell r="C8576">
            <v>4.0999999999999996</v>
          </cell>
        </row>
        <row r="8577">
          <cell r="A8577">
            <v>4021</v>
          </cell>
          <cell r="B8577" t="str">
            <v>TROWEL 3 6PZ</v>
          </cell>
          <cell r="C8577">
            <v>25.36</v>
          </cell>
        </row>
        <row r="8578">
          <cell r="A8578">
            <v>41697</v>
          </cell>
          <cell r="B8578" t="str">
            <v>WALLCRETE LIVING KK</v>
          </cell>
          <cell r="C8578">
            <v>32</v>
          </cell>
        </row>
        <row r="8579">
          <cell r="A8579">
            <v>13506</v>
          </cell>
          <cell r="B8579" t="str">
            <v>TASS.PERCUS.NYLON 21</v>
          </cell>
          <cell r="C8579">
            <v>0.54</v>
          </cell>
        </row>
        <row r="8580">
          <cell r="A8580">
            <v>50251</v>
          </cell>
          <cell r="B8580" t="str">
            <v>SILICONE COLOR 15 6X</v>
          </cell>
          <cell r="C8580">
            <v>15.73</v>
          </cell>
        </row>
        <row r="8581">
          <cell r="A8581">
            <v>44042</v>
          </cell>
          <cell r="B8581" t="str">
            <v>CEMENTORESINA KK 42</v>
          </cell>
          <cell r="C8581">
            <v>60</v>
          </cell>
        </row>
        <row r="8582">
          <cell r="A8582">
            <v>33571</v>
          </cell>
          <cell r="B8582" t="str">
            <v>KK KOMPACT PITT.C301</v>
          </cell>
          <cell r="C8582">
            <v>17.009999999999998</v>
          </cell>
        </row>
        <row r="8583">
          <cell r="A8583">
            <v>25827</v>
          </cell>
          <cell r="B8583" t="str">
            <v>KK SILOX FINISH 0,7</v>
          </cell>
          <cell r="C8583">
            <v>6.74</v>
          </cell>
        </row>
        <row r="8584">
          <cell r="A8584">
            <v>42144</v>
          </cell>
          <cell r="B8584" t="str">
            <v>OUTDOOR PAINT KK 144</v>
          </cell>
          <cell r="C8584">
            <v>21.5</v>
          </cell>
        </row>
        <row r="8585">
          <cell r="A8585">
            <v>37513</v>
          </cell>
          <cell r="B8585" t="str">
            <v>DECOR KK 113 10L.</v>
          </cell>
          <cell r="C8585">
            <v>20</v>
          </cell>
        </row>
        <row r="8586">
          <cell r="A8586">
            <v>43273</v>
          </cell>
          <cell r="B8586" t="str">
            <v>STRIPE LIVING KK 73</v>
          </cell>
          <cell r="C8586">
            <v>25.5</v>
          </cell>
        </row>
        <row r="8587">
          <cell r="A8587">
            <v>39017</v>
          </cell>
          <cell r="B8587" t="str">
            <v>MICRORESINA KK 17 1+</v>
          </cell>
          <cell r="C8587">
            <v>53</v>
          </cell>
        </row>
        <row r="8588">
          <cell r="A8588">
            <v>45100</v>
          </cell>
          <cell r="B8588" t="str">
            <v>KK SILOX PIT.S.SCUD</v>
          </cell>
          <cell r="C8588">
            <v>29.02</v>
          </cell>
        </row>
        <row r="8589">
          <cell r="A8589">
            <v>42277</v>
          </cell>
          <cell r="B8589" t="str">
            <v>WALLPAPER KK 77 MQ</v>
          </cell>
          <cell r="C8589">
            <v>27.5</v>
          </cell>
        </row>
        <row r="8590">
          <cell r="A8590">
            <v>37227</v>
          </cell>
          <cell r="B8590" t="str">
            <v>DECOR KK 27 4L</v>
          </cell>
          <cell r="C8590">
            <v>22</v>
          </cell>
        </row>
        <row r="8591">
          <cell r="A8591">
            <v>13194</v>
          </cell>
          <cell r="B8591" t="str">
            <v>MICRORESINA FLOOR WR</v>
          </cell>
          <cell r="C8591">
            <v>30</v>
          </cell>
        </row>
        <row r="8592">
          <cell r="A8592">
            <v>45848</v>
          </cell>
          <cell r="B8592" t="str">
            <v>KK ACRILEX FINISH 1.</v>
          </cell>
          <cell r="C8592">
            <v>3.94</v>
          </cell>
        </row>
        <row r="8593">
          <cell r="A8593">
            <v>43442</v>
          </cell>
          <cell r="B8593" t="str">
            <v>MICRORESINA FLOOR KK</v>
          </cell>
          <cell r="C8593">
            <v>28.5</v>
          </cell>
        </row>
        <row r="8594">
          <cell r="A8594">
            <v>12752</v>
          </cell>
          <cell r="B8594" t="str">
            <v>BIO.SIL.PURO PIT.S01</v>
          </cell>
          <cell r="C8594">
            <v>17.98</v>
          </cell>
        </row>
        <row r="8595">
          <cell r="A8595" t="str">
            <v>0000F</v>
          </cell>
          <cell r="B8595" t="str">
            <v>FUGABELLA COLOR KK 1</v>
          </cell>
          <cell r="C8595">
            <v>4.67</v>
          </cell>
        </row>
        <row r="8596">
          <cell r="A8596">
            <v>43531</v>
          </cell>
          <cell r="B8596" t="str">
            <v>MICRORESINA FLOOR KK</v>
          </cell>
          <cell r="C8596">
            <v>29.5</v>
          </cell>
        </row>
        <row r="8597">
          <cell r="A8597">
            <v>43460</v>
          </cell>
          <cell r="B8597" t="str">
            <v>MICRORESINA FLOOR KK</v>
          </cell>
          <cell r="C8597">
            <v>29.5</v>
          </cell>
        </row>
        <row r="8598">
          <cell r="A8598">
            <v>24396</v>
          </cell>
          <cell r="B8598" t="str">
            <v>KK ACRIL.FLEX K08000</v>
          </cell>
          <cell r="C8598">
            <v>19.190000000000001</v>
          </cell>
        </row>
        <row r="8599">
          <cell r="A8599">
            <v>17478</v>
          </cell>
          <cell r="B8599" t="str">
            <v>BIO.SIL.PURO PIT.K03</v>
          </cell>
          <cell r="C8599">
            <v>19.899999999999999</v>
          </cell>
        </row>
        <row r="8600">
          <cell r="A8600">
            <v>43439</v>
          </cell>
          <cell r="B8600" t="str">
            <v>MICRORESINA FLOOR KK</v>
          </cell>
          <cell r="C8600">
            <v>30</v>
          </cell>
        </row>
        <row r="8601">
          <cell r="A8601">
            <v>17553</v>
          </cell>
          <cell r="B8601" t="str">
            <v>KLIMA AIR 1000X500 8</v>
          </cell>
          <cell r="C8601">
            <v>7.9799999999999995</v>
          </cell>
        </row>
        <row r="8602">
          <cell r="A8602">
            <v>44768</v>
          </cell>
          <cell r="B8602" t="str">
            <v>KK SILOX FINISH 1.0</v>
          </cell>
          <cell r="C8602">
            <v>7.94</v>
          </cell>
        </row>
        <row r="8603">
          <cell r="A8603">
            <v>42334</v>
          </cell>
          <cell r="B8603" t="str">
            <v>WALLPAPER KK 134 MQ</v>
          </cell>
          <cell r="C8603">
            <v>27.5</v>
          </cell>
        </row>
        <row r="8604">
          <cell r="A8604">
            <v>39582</v>
          </cell>
          <cell r="B8604" t="str">
            <v>KK ACRILEX FINISH 1.</v>
          </cell>
          <cell r="C8604">
            <v>3.38</v>
          </cell>
        </row>
        <row r="8605">
          <cell r="A8605">
            <v>19164</v>
          </cell>
          <cell r="B8605" t="str">
            <v>KK ACRILEX FINISH 1.</v>
          </cell>
          <cell r="C8605">
            <v>4.21</v>
          </cell>
        </row>
        <row r="8606">
          <cell r="A8606">
            <v>41631</v>
          </cell>
          <cell r="B8606" t="str">
            <v>WALLCRETE LIVING KK</v>
          </cell>
          <cell r="C8606">
            <v>33</v>
          </cell>
        </row>
        <row r="8607">
          <cell r="A8607">
            <v>38221</v>
          </cell>
          <cell r="B8607" t="str">
            <v>ABSOLUTE KK 21 10L</v>
          </cell>
          <cell r="C8607">
            <v>11.5</v>
          </cell>
        </row>
        <row r="8608">
          <cell r="A8608">
            <v>26170</v>
          </cell>
          <cell r="B8608" t="str">
            <v>KK SILOX PIT.K027006</v>
          </cell>
          <cell r="C8608">
            <v>23.73</v>
          </cell>
        </row>
        <row r="8609">
          <cell r="A8609">
            <v>13912</v>
          </cell>
          <cell r="B8609" t="str">
            <v>FUGALITE EUCALIPTO 3</v>
          </cell>
          <cell r="C8609">
            <v>17.3</v>
          </cell>
        </row>
        <row r="8610">
          <cell r="A8610" t="str">
            <v>001PG</v>
          </cell>
          <cell r="B8610" t="str">
            <v>KOMPACT NEW FIN.K145</v>
          </cell>
          <cell r="C8610">
            <v>5.74</v>
          </cell>
        </row>
        <row r="8611">
          <cell r="A8611">
            <v>41862</v>
          </cell>
          <cell r="B8611" t="str">
            <v>KK SILOX FINISH 1.2</v>
          </cell>
          <cell r="C8611">
            <v>6.74</v>
          </cell>
        </row>
        <row r="8612">
          <cell r="A8612">
            <v>35604</v>
          </cell>
          <cell r="B8612" t="str">
            <v>KK QUARZITE S061008</v>
          </cell>
          <cell r="C8612">
            <v>11.36</v>
          </cell>
        </row>
        <row r="8613">
          <cell r="A8613">
            <v>1949</v>
          </cell>
          <cell r="B8613" t="str">
            <v>BIO.SIL.PURO PIT.K04</v>
          </cell>
          <cell r="C8613">
            <v>21.05</v>
          </cell>
        </row>
        <row r="8614">
          <cell r="A8614">
            <v>39244</v>
          </cell>
          <cell r="B8614" t="str">
            <v>MICRORESINA KK 44 2,</v>
          </cell>
          <cell r="C8614">
            <v>50</v>
          </cell>
        </row>
        <row r="8615">
          <cell r="A8615">
            <v>38253</v>
          </cell>
          <cell r="B8615" t="str">
            <v>ABSOLUTE KK 53 10L</v>
          </cell>
          <cell r="C8615">
            <v>10.5</v>
          </cell>
        </row>
        <row r="8616">
          <cell r="A8616">
            <v>27530</v>
          </cell>
          <cell r="B8616" t="str">
            <v>KD SUP.PAINT I048009</v>
          </cell>
          <cell r="C8616">
            <v>14.540000000000001</v>
          </cell>
        </row>
        <row r="8617">
          <cell r="A8617">
            <v>12800</v>
          </cell>
          <cell r="B8617" t="str">
            <v>BIO.SIL.PURO PIT.S05</v>
          </cell>
          <cell r="C8617">
            <v>21.05</v>
          </cell>
        </row>
        <row r="8618">
          <cell r="A8618" t="str">
            <v>G0982</v>
          </cell>
          <cell r="B8618" t="str">
            <v>KCC CARD A5 KK144 (3</v>
          </cell>
          <cell r="C8618">
            <v>0.9</v>
          </cell>
        </row>
        <row r="8619">
          <cell r="A8619">
            <v>43816</v>
          </cell>
          <cell r="B8619" t="str">
            <v>DECOR KK 16 0,1L 1PZ</v>
          </cell>
          <cell r="C8619">
            <v>8</v>
          </cell>
        </row>
        <row r="8620">
          <cell r="A8620">
            <v>42321</v>
          </cell>
          <cell r="B8620" t="str">
            <v>WALLPAPER KK 121 MQ</v>
          </cell>
          <cell r="C8620">
            <v>29.5</v>
          </cell>
        </row>
        <row r="8621">
          <cell r="A8621">
            <v>39023</v>
          </cell>
          <cell r="B8621" t="str">
            <v>MICRORESINA KK 23 1+</v>
          </cell>
          <cell r="C8621">
            <v>53.5</v>
          </cell>
        </row>
        <row r="8622">
          <cell r="A8622">
            <v>33055</v>
          </cell>
          <cell r="B8622" t="str">
            <v>KD SUP.PAINT I137002</v>
          </cell>
          <cell r="C8622">
            <v>14.540000000000001</v>
          </cell>
        </row>
        <row r="8623">
          <cell r="A8623">
            <v>7968</v>
          </cell>
          <cell r="B8623" t="str">
            <v>FONDO ANTIRUGGINE AC</v>
          </cell>
          <cell r="C8623">
            <v>18.369999999999997</v>
          </cell>
        </row>
        <row r="8624">
          <cell r="A8624">
            <v>4126</v>
          </cell>
          <cell r="B8624" t="str">
            <v>BIO.TINTEGGIO C3030</v>
          </cell>
          <cell r="C8624">
            <v>8.120000000000001</v>
          </cell>
        </row>
        <row r="8625">
          <cell r="A8625" t="str">
            <v>0001D</v>
          </cell>
          <cell r="B8625" t="str">
            <v>FUGABELLA COLOR KK 1</v>
          </cell>
          <cell r="C8625">
            <v>4.67</v>
          </cell>
        </row>
        <row r="8626">
          <cell r="A8626" t="str">
            <v>000Q</v>
          </cell>
          <cell r="B8626" t="str">
            <v>SKIL REMOVE 12X1L</v>
          </cell>
          <cell r="C8626">
            <v>14.9</v>
          </cell>
        </row>
        <row r="8627">
          <cell r="A8627">
            <v>43497</v>
          </cell>
          <cell r="B8627" t="str">
            <v>MICRORESINA FLOOR KK</v>
          </cell>
          <cell r="C8627">
            <v>30.5</v>
          </cell>
        </row>
        <row r="8628">
          <cell r="A8628">
            <v>38093</v>
          </cell>
          <cell r="B8628" t="str">
            <v>ABSOLUTE KK 93 4L</v>
          </cell>
          <cell r="C8628">
            <v>12.5</v>
          </cell>
        </row>
        <row r="8629">
          <cell r="A8629">
            <v>27630</v>
          </cell>
          <cell r="B8629" t="str">
            <v>KD SUP.PAINT I154001</v>
          </cell>
          <cell r="C8629">
            <v>12.6</v>
          </cell>
        </row>
        <row r="8630">
          <cell r="A8630" t="str">
            <v>001ER</v>
          </cell>
          <cell r="B8630" t="str">
            <v>KK ACRILEX FINISH 1.</v>
          </cell>
          <cell r="C8630">
            <v>7.76</v>
          </cell>
        </row>
        <row r="8631">
          <cell r="A8631">
            <v>46749</v>
          </cell>
          <cell r="B8631" t="str">
            <v>CEMENTORESINA 2 KK14</v>
          </cell>
          <cell r="C8631">
            <v>44</v>
          </cell>
        </row>
        <row r="8632">
          <cell r="A8632">
            <v>17039</v>
          </cell>
          <cell r="B8632" t="str">
            <v>SPAZZOLA COMPLETA HA</v>
          </cell>
          <cell r="C8632">
            <v>334</v>
          </cell>
        </row>
        <row r="8633">
          <cell r="A8633">
            <v>36488</v>
          </cell>
          <cell r="B8633" t="str">
            <v>OUTDOOR PAINT MB 9,3</v>
          </cell>
          <cell r="C8633">
            <v>15.23</v>
          </cell>
        </row>
        <row r="8634">
          <cell r="A8634">
            <v>26158</v>
          </cell>
          <cell r="B8634" t="str">
            <v>KD OLDSTYLE VERDE MI</v>
          </cell>
          <cell r="C8634">
            <v>37.700000000000003</v>
          </cell>
        </row>
        <row r="8635">
          <cell r="A8635">
            <v>24422</v>
          </cell>
          <cell r="B8635" t="str">
            <v>KK ACRIL.FLEX K20800</v>
          </cell>
          <cell r="C8635">
            <v>24.19</v>
          </cell>
        </row>
        <row r="8636">
          <cell r="A8636">
            <v>23941</v>
          </cell>
          <cell r="B8636" t="str">
            <v>KK ECO SIL.VELAT.K02</v>
          </cell>
          <cell r="C8636">
            <v>34</v>
          </cell>
        </row>
        <row r="8637">
          <cell r="A8637">
            <v>21588</v>
          </cell>
          <cell r="B8637" t="str">
            <v>KK SILOX PIT.K025009</v>
          </cell>
          <cell r="C8637">
            <v>21.96</v>
          </cell>
        </row>
        <row r="8638">
          <cell r="A8638">
            <v>14728</v>
          </cell>
          <cell r="B8638" t="str">
            <v>FACT.COLORMAXI EP A</v>
          </cell>
          <cell r="C8638">
            <v>29.97</v>
          </cell>
        </row>
        <row r="8639">
          <cell r="A8639">
            <v>44303</v>
          </cell>
          <cell r="B8639" t="str">
            <v>CEMENTORESINA WALL K</v>
          </cell>
          <cell r="C8639">
            <v>60</v>
          </cell>
        </row>
        <row r="8640">
          <cell r="A8640">
            <v>39146</v>
          </cell>
          <cell r="B8640" t="str">
            <v>MICRORESINA KK 146 1</v>
          </cell>
          <cell r="C8640">
            <v>53</v>
          </cell>
        </row>
        <row r="8641">
          <cell r="A8641">
            <v>44779</v>
          </cell>
          <cell r="B8641" t="str">
            <v>KK SILOX FINISH 1.2</v>
          </cell>
          <cell r="C8641">
            <v>7.94</v>
          </cell>
        </row>
        <row r="8642">
          <cell r="A8642">
            <v>39435</v>
          </cell>
          <cell r="B8642" t="str">
            <v>STRIPE KK 135  10LT</v>
          </cell>
          <cell r="C8642">
            <v>16</v>
          </cell>
        </row>
        <row r="8643">
          <cell r="A8643">
            <v>38471</v>
          </cell>
          <cell r="B8643" t="str">
            <v>INVISIBILE 5X2,4M KK</v>
          </cell>
          <cell r="C8643">
            <v>9.5</v>
          </cell>
        </row>
        <row r="8644">
          <cell r="A8644">
            <v>24205</v>
          </cell>
          <cell r="B8644" t="str">
            <v>KK ACRIL.FLEX K00900</v>
          </cell>
          <cell r="C8644">
            <v>22.15</v>
          </cell>
        </row>
        <row r="8645">
          <cell r="A8645">
            <v>21793</v>
          </cell>
          <cell r="B8645" t="str">
            <v>KK SILOX FINISH 0,7</v>
          </cell>
          <cell r="C8645">
            <v>6.74</v>
          </cell>
        </row>
        <row r="8646">
          <cell r="A8646">
            <v>21782</v>
          </cell>
          <cell r="B8646" t="str">
            <v>KK SILOX FINISH 0,7</v>
          </cell>
          <cell r="C8646">
            <v>6.74</v>
          </cell>
        </row>
        <row r="8647">
          <cell r="A8647">
            <v>7882</v>
          </cell>
          <cell r="B8647" t="str">
            <v>AQUAL.SAT.GD GIALLO</v>
          </cell>
          <cell r="C8647">
            <v>30.119999999999997</v>
          </cell>
        </row>
        <row r="8648">
          <cell r="A8648">
            <v>42446</v>
          </cell>
          <cell r="B8648" t="str">
            <v>WALLPAPER LIVING KK</v>
          </cell>
          <cell r="C8648">
            <v>12</v>
          </cell>
        </row>
        <row r="8649">
          <cell r="A8649">
            <v>15075</v>
          </cell>
          <cell r="B8649" t="str">
            <v>BIO.SPATOLATO C3021</v>
          </cell>
          <cell r="C8649">
            <v>9.120000000000001</v>
          </cell>
        </row>
        <row r="8650">
          <cell r="A8650">
            <v>11631</v>
          </cell>
          <cell r="B8650" t="str">
            <v>BIO.INTONAC.0,7 C305</v>
          </cell>
          <cell r="C8650">
            <v>2.8600000000000003</v>
          </cell>
        </row>
        <row r="8651">
          <cell r="A8651">
            <v>4215</v>
          </cell>
          <cell r="B8651" t="str">
            <v>BIO.TINTEGGIO C3058</v>
          </cell>
          <cell r="C8651">
            <v>8.120000000000001</v>
          </cell>
        </row>
        <row r="8652">
          <cell r="A8652">
            <v>44730</v>
          </cell>
          <cell r="B8652" t="str">
            <v>CEMENTORESINA WALL K</v>
          </cell>
          <cell r="C8652">
            <v>44</v>
          </cell>
        </row>
        <row r="8653">
          <cell r="A8653">
            <v>10454</v>
          </cell>
          <cell r="B8653" t="str">
            <v>BIO.SIL.PURO 1,0 C30</v>
          </cell>
          <cell r="C8653">
            <v>6.87</v>
          </cell>
        </row>
        <row r="8654">
          <cell r="A8654" t="str">
            <v>G0892</v>
          </cell>
          <cell r="B8654" t="str">
            <v>KCC CARD A5 KK54 (3</v>
          </cell>
          <cell r="C8654">
            <v>0.9</v>
          </cell>
        </row>
        <row r="8655">
          <cell r="A8655">
            <v>21606</v>
          </cell>
          <cell r="B8655" t="str">
            <v>KK SILOX PIT.K035003</v>
          </cell>
          <cell r="C8655">
            <v>24.15</v>
          </cell>
        </row>
        <row r="8656">
          <cell r="A8656">
            <v>49574</v>
          </cell>
          <cell r="B8656" t="str">
            <v>STEEL COMBO D8 1PZ</v>
          </cell>
          <cell r="C8656">
            <v>9.66</v>
          </cell>
        </row>
        <row r="8657">
          <cell r="A8657">
            <v>29935</v>
          </cell>
          <cell r="B8657" t="str">
            <v>KK KOMPACT FIN.K0760</v>
          </cell>
          <cell r="C8657">
            <v>4.5299999999999994</v>
          </cell>
        </row>
        <row r="8658">
          <cell r="A8658">
            <v>12711</v>
          </cell>
          <cell r="B8658" t="str">
            <v>BIO.SIL.PURO 1,5 S04</v>
          </cell>
          <cell r="C8658">
            <v>6.42</v>
          </cell>
        </row>
        <row r="8659">
          <cell r="A8659">
            <v>50280</v>
          </cell>
          <cell r="B8659" t="str">
            <v>SILICONE COLOR 44 6X</v>
          </cell>
          <cell r="C8659">
            <v>15.73</v>
          </cell>
        </row>
        <row r="8660">
          <cell r="A8660">
            <v>38570</v>
          </cell>
          <cell r="B8660" t="str">
            <v>STRIPE KK 45  4L</v>
          </cell>
          <cell r="C8660">
            <v>18.5</v>
          </cell>
        </row>
        <row r="8661">
          <cell r="A8661">
            <v>37232</v>
          </cell>
          <cell r="B8661" t="str">
            <v>DECOR KK 32 4L</v>
          </cell>
          <cell r="C8661">
            <v>24</v>
          </cell>
        </row>
        <row r="8662">
          <cell r="A8662">
            <v>19285</v>
          </cell>
          <cell r="B8662" t="str">
            <v>KK SILOX FINISH 1.0</v>
          </cell>
          <cell r="C8662">
            <v>7.8599999999999994</v>
          </cell>
        </row>
        <row r="8663">
          <cell r="A8663">
            <v>46629</v>
          </cell>
          <cell r="B8663" t="str">
            <v>CEMENTORESINA 2 KK29</v>
          </cell>
          <cell r="C8663">
            <v>44</v>
          </cell>
        </row>
        <row r="8664">
          <cell r="A8664">
            <v>37320</v>
          </cell>
          <cell r="B8664" t="str">
            <v>DECOR KK 120 4L.</v>
          </cell>
          <cell r="C8664">
            <v>24.5</v>
          </cell>
        </row>
        <row r="8665">
          <cell r="A8665">
            <v>37231</v>
          </cell>
          <cell r="B8665" t="str">
            <v>DECOR KK 31 4L</v>
          </cell>
          <cell r="C8665">
            <v>23</v>
          </cell>
        </row>
        <row r="8666">
          <cell r="A8666">
            <v>30275</v>
          </cell>
          <cell r="B8666" t="str">
            <v>KK KOMPACT MED.K0390</v>
          </cell>
          <cell r="C8666">
            <v>5.76</v>
          </cell>
        </row>
        <row r="8667">
          <cell r="A8667">
            <v>2676</v>
          </cell>
          <cell r="B8667" t="str">
            <v>BIO.SIL.PURO 1,2 C30</v>
          </cell>
          <cell r="C8667">
            <v>6.07</v>
          </cell>
        </row>
        <row r="8668">
          <cell r="A8668">
            <v>35691</v>
          </cell>
          <cell r="B8668" t="str">
            <v>KK ACRILEX FINISH 1.</v>
          </cell>
          <cell r="C8668">
            <v>3.38</v>
          </cell>
        </row>
        <row r="8669">
          <cell r="A8669">
            <v>19124</v>
          </cell>
          <cell r="B8669" t="str">
            <v>KK KOMPACT FIN.K1920</v>
          </cell>
          <cell r="C8669">
            <v>4.96</v>
          </cell>
        </row>
        <row r="8670">
          <cell r="A8670">
            <v>16239</v>
          </cell>
          <cell r="B8670" t="str">
            <v>FB.0-5 4X5KG 05 GRIG</v>
          </cell>
          <cell r="C8670">
            <v>3.35</v>
          </cell>
        </row>
        <row r="8671">
          <cell r="A8671">
            <v>50962</v>
          </cell>
          <cell r="B8671" t="str">
            <v>SILICONE COLOR KK 10</v>
          </cell>
          <cell r="C8671">
            <v>15.7</v>
          </cell>
        </row>
        <row r="8672">
          <cell r="A8672">
            <v>44201</v>
          </cell>
          <cell r="B8672" t="str">
            <v>CEMENTORESINA WALL K</v>
          </cell>
          <cell r="C8672">
            <v>60</v>
          </cell>
        </row>
        <row r="8673">
          <cell r="A8673">
            <v>44011</v>
          </cell>
          <cell r="B8673" t="str">
            <v>CEMENTORESINA KK 11</v>
          </cell>
          <cell r="C8673">
            <v>60</v>
          </cell>
        </row>
        <row r="8674">
          <cell r="A8674">
            <v>11839</v>
          </cell>
          <cell r="B8674" t="str">
            <v>BIO.MARMORINO C3023</v>
          </cell>
          <cell r="C8674">
            <v>4.4700000000000006</v>
          </cell>
        </row>
        <row r="8675">
          <cell r="A8675">
            <v>43204</v>
          </cell>
          <cell r="B8675" t="str">
            <v>STRIPE LIVING KK 4 M</v>
          </cell>
          <cell r="C8675">
            <v>26.5</v>
          </cell>
        </row>
        <row r="8676">
          <cell r="A8676">
            <v>38345</v>
          </cell>
          <cell r="B8676" t="str">
            <v>ABSOLUTE KK 145 10L</v>
          </cell>
          <cell r="C8676">
            <v>14.5</v>
          </cell>
        </row>
        <row r="8677">
          <cell r="A8677">
            <v>43569</v>
          </cell>
          <cell r="B8677" t="str">
            <v>KK KOMPACT FINE S.SC</v>
          </cell>
          <cell r="C8677">
            <v>5.17</v>
          </cell>
        </row>
        <row r="8678">
          <cell r="A8678">
            <v>42878</v>
          </cell>
          <cell r="B8678" t="str">
            <v>PATINA LIVING KK 78</v>
          </cell>
          <cell r="C8678">
            <v>33</v>
          </cell>
        </row>
        <row r="8679">
          <cell r="A8679">
            <v>14069</v>
          </cell>
          <cell r="B8679" t="str">
            <v>GEOLITE MICROSIL.S04</v>
          </cell>
          <cell r="C8679">
            <v>18.399999999999999</v>
          </cell>
        </row>
        <row r="8680">
          <cell r="A8680">
            <v>13973</v>
          </cell>
          <cell r="B8680" t="str">
            <v>IMPREG.LEGNO EBANO</v>
          </cell>
          <cell r="C8680">
            <v>22.669999999999998</v>
          </cell>
        </row>
        <row r="8681">
          <cell r="A8681">
            <v>13513</v>
          </cell>
          <cell r="B8681" t="str">
            <v>TASS.PERCUS.ACC/NYLO</v>
          </cell>
          <cell r="C8681">
            <v>0.77</v>
          </cell>
        </row>
        <row r="8682">
          <cell r="A8682">
            <v>45059</v>
          </cell>
          <cell r="B8682" t="str">
            <v>KK SILOX PIT.S.SCUD</v>
          </cell>
          <cell r="C8682">
            <v>29.02</v>
          </cell>
        </row>
        <row r="8683">
          <cell r="A8683">
            <v>42626</v>
          </cell>
          <cell r="B8683" t="str">
            <v>PATINA KK 26 MQ</v>
          </cell>
          <cell r="C8683">
            <v>48.5</v>
          </cell>
        </row>
        <row r="8684">
          <cell r="A8684">
            <v>16243</v>
          </cell>
          <cell r="B8684" t="str">
            <v>FB.0-5 4X5KG 08 GRIG</v>
          </cell>
          <cell r="C8684">
            <v>3.22</v>
          </cell>
        </row>
        <row r="8685">
          <cell r="A8685">
            <v>12928</v>
          </cell>
          <cell r="B8685" t="str">
            <v>BIO.SIL.PURO PIT.C30</v>
          </cell>
          <cell r="C8685">
            <v>18.869999999999997</v>
          </cell>
        </row>
        <row r="8686">
          <cell r="A8686">
            <v>6947</v>
          </cell>
          <cell r="B8686" t="str">
            <v>STEEL DRYFIX 10-200</v>
          </cell>
          <cell r="C8686">
            <v>5.93</v>
          </cell>
        </row>
        <row r="8687">
          <cell r="A8687">
            <v>5266</v>
          </cell>
          <cell r="B8687" t="str">
            <v>BIO.INTONAC.0,5 S030</v>
          </cell>
          <cell r="C8687">
            <v>2.8600000000000003</v>
          </cell>
        </row>
        <row r="8688">
          <cell r="A8688">
            <v>49001</v>
          </cell>
          <cell r="B8688" t="str">
            <v>SHOPPER CARTA COTONE</v>
          </cell>
          <cell r="C8688">
            <v>3.5</v>
          </cell>
        </row>
        <row r="8689">
          <cell r="A8689">
            <v>45381</v>
          </cell>
          <cell r="B8689" t="str">
            <v>KK ACRILEX FINISH 1.</v>
          </cell>
          <cell r="C8689">
            <v>3.38</v>
          </cell>
        </row>
        <row r="8690">
          <cell r="A8690">
            <v>43283</v>
          </cell>
          <cell r="B8690" t="str">
            <v>STRIPE LIVING KK 83</v>
          </cell>
          <cell r="C8690">
            <v>25.5</v>
          </cell>
        </row>
        <row r="8691">
          <cell r="A8691">
            <v>39294</v>
          </cell>
          <cell r="B8691" t="str">
            <v>MICRORESINA KK 94 2,</v>
          </cell>
          <cell r="C8691">
            <v>53.5</v>
          </cell>
        </row>
        <row r="8692">
          <cell r="A8692">
            <v>37508</v>
          </cell>
          <cell r="B8692" t="str">
            <v>DECOR KK 108 10L.</v>
          </cell>
          <cell r="C8692">
            <v>21.5</v>
          </cell>
        </row>
        <row r="8693">
          <cell r="A8693">
            <v>32347</v>
          </cell>
          <cell r="B8693" t="str">
            <v>KK SILOX PIT.C3007</v>
          </cell>
          <cell r="C8693">
            <v>23.73</v>
          </cell>
        </row>
        <row r="8694">
          <cell r="A8694">
            <v>25925</v>
          </cell>
          <cell r="B8694" t="str">
            <v>KK ACRIL.FLEX K11000</v>
          </cell>
          <cell r="C8694">
            <v>22.15</v>
          </cell>
        </row>
        <row r="8695">
          <cell r="A8695">
            <v>18783</v>
          </cell>
          <cell r="B8695" t="str">
            <v>KK KOMPACT PITT.C306</v>
          </cell>
          <cell r="C8695">
            <v>18.54</v>
          </cell>
        </row>
        <row r="8696">
          <cell r="A8696">
            <v>12526</v>
          </cell>
          <cell r="B8696" t="str">
            <v>BIO.SIL.PURO 1,0 S00</v>
          </cell>
          <cell r="C8696">
            <v>6.07</v>
          </cell>
        </row>
        <row r="8697">
          <cell r="A8697">
            <v>45288</v>
          </cell>
          <cell r="B8697" t="str">
            <v>KK ECO KOMPACT EXTRA</v>
          </cell>
          <cell r="C8697">
            <v>4.0999999999999996</v>
          </cell>
        </row>
        <row r="8698">
          <cell r="A8698">
            <v>44356</v>
          </cell>
          <cell r="B8698" t="str">
            <v>KK SILOX FINISH 1.0</v>
          </cell>
          <cell r="C8698">
            <v>7.94</v>
          </cell>
        </row>
        <row r="8699">
          <cell r="A8699">
            <v>39253</v>
          </cell>
          <cell r="B8699" t="str">
            <v>MICRORESINA KK 53 2,</v>
          </cell>
          <cell r="C8699">
            <v>49.5</v>
          </cell>
        </row>
        <row r="8700">
          <cell r="A8700">
            <v>38745</v>
          </cell>
          <cell r="B8700" t="str">
            <v>CEMENTORESINA 1 KK14</v>
          </cell>
          <cell r="C8700">
            <v>44</v>
          </cell>
        </row>
        <row r="8701">
          <cell r="A8701">
            <v>23990</v>
          </cell>
          <cell r="B8701" t="str">
            <v>KK ECO SIL.VELAT.K10</v>
          </cell>
          <cell r="C8701">
            <v>34</v>
          </cell>
        </row>
        <row r="8702">
          <cell r="A8702" t="str">
            <v>G1258</v>
          </cell>
          <cell r="B8702" t="str">
            <v>BROCHURE H40 ITALIA</v>
          </cell>
          <cell r="C8702">
            <v>18.240000000000002</v>
          </cell>
        </row>
        <row r="8703">
          <cell r="A8703">
            <v>46619</v>
          </cell>
          <cell r="B8703" t="str">
            <v>CEMENTORESINA 2 KK19</v>
          </cell>
          <cell r="C8703">
            <v>44</v>
          </cell>
        </row>
        <row r="8704">
          <cell r="A8704">
            <v>42997</v>
          </cell>
          <cell r="B8704" t="str">
            <v>KK SILOX FINISH 1.0</v>
          </cell>
          <cell r="C8704">
            <v>7.8599999999999994</v>
          </cell>
        </row>
        <row r="8705">
          <cell r="A8705">
            <v>35942</v>
          </cell>
          <cell r="B8705" t="str">
            <v>MICRORESINA ZERO KK</v>
          </cell>
          <cell r="C8705">
            <v>45</v>
          </cell>
        </row>
        <row r="8706">
          <cell r="A8706">
            <v>1155</v>
          </cell>
          <cell r="B8706" t="str">
            <v>BIO.MARMORINO S00400</v>
          </cell>
          <cell r="C8706">
            <v>4.3</v>
          </cell>
        </row>
        <row r="8707">
          <cell r="A8707">
            <v>36130</v>
          </cell>
          <cell r="B8707" t="str">
            <v>MICRORESINA ZERO KK</v>
          </cell>
          <cell r="C8707">
            <v>44.5</v>
          </cell>
        </row>
        <row r="8708">
          <cell r="A8708">
            <v>43376</v>
          </cell>
          <cell r="B8708" t="str">
            <v>AQUAL.SAT.BLU SCURO</v>
          </cell>
          <cell r="C8708">
            <v>27.45</v>
          </cell>
        </row>
        <row r="8709">
          <cell r="A8709">
            <v>38589</v>
          </cell>
          <cell r="B8709" t="str">
            <v>STRIPE KK 64  4L</v>
          </cell>
          <cell r="C8709">
            <v>18.5</v>
          </cell>
        </row>
        <row r="8710">
          <cell r="A8710">
            <v>38489</v>
          </cell>
          <cell r="B8710" t="str">
            <v>INVISIBILE 5X2,4M KK</v>
          </cell>
          <cell r="C8710">
            <v>9.5</v>
          </cell>
        </row>
        <row r="8711">
          <cell r="A8711">
            <v>19810</v>
          </cell>
          <cell r="B8711" t="str">
            <v>PATINA KK 65 15KG</v>
          </cell>
          <cell r="C8711">
            <v>9</v>
          </cell>
        </row>
        <row r="8712">
          <cell r="A8712">
            <v>33216</v>
          </cell>
          <cell r="B8712" t="str">
            <v>KK QUARZITE S050006</v>
          </cell>
          <cell r="C8712">
            <v>11.36</v>
          </cell>
        </row>
        <row r="8713">
          <cell r="A8713">
            <v>45948</v>
          </cell>
          <cell r="B8713" t="str">
            <v>PROBAND KOLL 6KG</v>
          </cell>
          <cell r="C8713">
            <v>9.629999999999999</v>
          </cell>
        </row>
        <row r="8714">
          <cell r="A8714">
            <v>43420</v>
          </cell>
          <cell r="B8714" t="str">
            <v>MICRORESINA FLOOR KK</v>
          </cell>
          <cell r="C8714">
            <v>30.5</v>
          </cell>
        </row>
        <row r="8715">
          <cell r="A8715">
            <v>43215</v>
          </cell>
          <cell r="B8715" t="str">
            <v>STRIPE LIVING KK 15</v>
          </cell>
          <cell r="C8715">
            <v>26.5</v>
          </cell>
        </row>
        <row r="8716">
          <cell r="A8716">
            <v>37067</v>
          </cell>
          <cell r="B8716" t="str">
            <v>DECOR KK 67 1,5L</v>
          </cell>
          <cell r="C8716">
            <v>24.5</v>
          </cell>
        </row>
        <row r="8717">
          <cell r="A8717">
            <v>44665</v>
          </cell>
          <cell r="B8717" t="str">
            <v>CEMENTORESINA WALL K</v>
          </cell>
          <cell r="C8717">
            <v>44</v>
          </cell>
        </row>
        <row r="8718">
          <cell r="A8718">
            <v>43438</v>
          </cell>
          <cell r="B8718" t="str">
            <v>MICRORESINA FLOOR KK</v>
          </cell>
          <cell r="C8718">
            <v>29.5</v>
          </cell>
        </row>
        <row r="8719">
          <cell r="A8719">
            <v>41408</v>
          </cell>
          <cell r="B8719" t="str">
            <v>OUTDOOR PAINT KK 8 4</v>
          </cell>
          <cell r="C8719">
            <v>22.5</v>
          </cell>
        </row>
        <row r="8720">
          <cell r="A8720">
            <v>31954</v>
          </cell>
          <cell r="B8720" t="str">
            <v>KK QUARZITE C3048  4</v>
          </cell>
          <cell r="C8720">
            <v>13.219999999999999</v>
          </cell>
        </row>
        <row r="8721">
          <cell r="A8721">
            <v>42890</v>
          </cell>
          <cell r="B8721" t="str">
            <v>PATINA LIVING KK 90</v>
          </cell>
          <cell r="C8721">
            <v>32</v>
          </cell>
        </row>
        <row r="8722">
          <cell r="A8722">
            <v>39196</v>
          </cell>
          <cell r="B8722" t="str">
            <v>STRIPE KK 46  10LT</v>
          </cell>
          <cell r="C8722">
            <v>16</v>
          </cell>
        </row>
        <row r="8723">
          <cell r="A8723">
            <v>38219</v>
          </cell>
          <cell r="B8723" t="str">
            <v>ABSOLUTE KK 19 10L</v>
          </cell>
          <cell r="C8723">
            <v>11</v>
          </cell>
        </row>
        <row r="8724">
          <cell r="A8724">
            <v>13568</v>
          </cell>
          <cell r="B8724" t="str">
            <v>ELEMENTO FISSAG.LEGG</v>
          </cell>
          <cell r="C8724">
            <v>1.514</v>
          </cell>
        </row>
        <row r="8725">
          <cell r="A8725">
            <v>45732</v>
          </cell>
          <cell r="B8725" t="str">
            <v>KK ACRILEX FONDO K12</v>
          </cell>
          <cell r="C8725">
            <v>15</v>
          </cell>
        </row>
        <row r="8726">
          <cell r="A8726">
            <v>42612</v>
          </cell>
          <cell r="B8726" t="str">
            <v>PATINA KK 12 MQ</v>
          </cell>
          <cell r="C8726">
            <v>48.5</v>
          </cell>
        </row>
        <row r="8727">
          <cell r="A8727">
            <v>42134</v>
          </cell>
          <cell r="B8727" t="str">
            <v>OUTDOOR PAINT KK 134</v>
          </cell>
          <cell r="C8727">
            <v>19</v>
          </cell>
        </row>
        <row r="8728">
          <cell r="A8728">
            <v>38523</v>
          </cell>
          <cell r="B8728" t="str">
            <v>INVISIBILE 5X2,4M KK</v>
          </cell>
          <cell r="C8728">
            <v>9.5</v>
          </cell>
        </row>
        <row r="8729">
          <cell r="A8729">
            <v>20121</v>
          </cell>
          <cell r="B8729" t="str">
            <v>KK QUARZITE K135003</v>
          </cell>
          <cell r="C8729">
            <v>13.219999999999999</v>
          </cell>
        </row>
        <row r="8730">
          <cell r="A8730">
            <v>43110</v>
          </cell>
          <cell r="B8730" t="str">
            <v>OUTDOOR PLASTER KK 1</v>
          </cell>
          <cell r="C8730">
            <v>4.5</v>
          </cell>
        </row>
        <row r="8731">
          <cell r="A8731">
            <v>31160</v>
          </cell>
          <cell r="B8731" t="str">
            <v>KK SILOX PIT.S011003</v>
          </cell>
          <cell r="C8731">
            <v>23.73</v>
          </cell>
        </row>
        <row r="8732">
          <cell r="A8732" t="str">
            <v>G0977</v>
          </cell>
          <cell r="B8732" t="str">
            <v>KCC CARD A5 KK139 (3</v>
          </cell>
          <cell r="C8732">
            <v>0.9</v>
          </cell>
        </row>
        <row r="8733">
          <cell r="A8733">
            <v>50164</v>
          </cell>
          <cell r="B8733" t="str">
            <v>FUGAB.ECO SILIC.NERO</v>
          </cell>
          <cell r="C8733">
            <v>13.27</v>
          </cell>
        </row>
        <row r="8734">
          <cell r="A8734">
            <v>23732</v>
          </cell>
          <cell r="B8734" t="str">
            <v>KK SILOX PIT.C3058 1</v>
          </cell>
          <cell r="C8734">
            <v>21.96</v>
          </cell>
        </row>
        <row r="8735">
          <cell r="A8735">
            <v>20140</v>
          </cell>
          <cell r="B8735" t="str">
            <v>KK QUARZITE K002008</v>
          </cell>
          <cell r="C8735">
            <v>11.36</v>
          </cell>
        </row>
        <row r="8736">
          <cell r="A8736">
            <v>50900</v>
          </cell>
          <cell r="B8736" t="str">
            <v>SILICONE COLOR KK 2</v>
          </cell>
          <cell r="C8736">
            <v>15.7</v>
          </cell>
        </row>
        <row r="8737">
          <cell r="A8737">
            <v>34116</v>
          </cell>
          <cell r="B8737" t="str">
            <v>KK KOMPACT PITT.K007</v>
          </cell>
          <cell r="C8737">
            <v>17.009999999999998</v>
          </cell>
        </row>
        <row r="8738">
          <cell r="A8738" t="str">
            <v>0003D</v>
          </cell>
          <cell r="B8738" t="str">
            <v>FUGALITE COLOR KK 26</v>
          </cell>
          <cell r="C8738">
            <v>18</v>
          </cell>
        </row>
        <row r="8739">
          <cell r="A8739" t="str">
            <v>001L9</v>
          </cell>
          <cell r="B8739" t="str">
            <v>KK SILOX PIT.B4504 1</v>
          </cell>
          <cell r="C8739">
            <v>23.06</v>
          </cell>
        </row>
        <row r="8740">
          <cell r="A8740">
            <v>45411</v>
          </cell>
          <cell r="B8740" t="str">
            <v>KK ECO KOMPACT 2.5 0</v>
          </cell>
          <cell r="C8740">
            <v>4.2299999999999995</v>
          </cell>
        </row>
        <row r="8741">
          <cell r="A8741">
            <v>44595</v>
          </cell>
          <cell r="B8741" t="str">
            <v>KK SILOX FINISH 1.2</v>
          </cell>
          <cell r="C8741">
            <v>7.94</v>
          </cell>
        </row>
        <row r="8742">
          <cell r="A8742">
            <v>39938</v>
          </cell>
          <cell r="B8742" t="str">
            <v>WALLCRETE KK 138 MQ</v>
          </cell>
          <cell r="C8742">
            <v>48.5</v>
          </cell>
        </row>
        <row r="8743">
          <cell r="A8743">
            <v>6514</v>
          </cell>
          <cell r="B8743" t="str">
            <v>BIO.SIL.PURO 1,2 C30</v>
          </cell>
          <cell r="C8743">
            <v>6.42</v>
          </cell>
        </row>
        <row r="8744">
          <cell r="A8744">
            <v>38532</v>
          </cell>
          <cell r="B8744" t="str">
            <v>INVISIBILE 5X2,4M KK</v>
          </cell>
          <cell r="C8744">
            <v>9.5</v>
          </cell>
        </row>
        <row r="8745">
          <cell r="A8745">
            <v>12749</v>
          </cell>
          <cell r="B8745" t="str">
            <v>BIO.SIL.PURO PIT.S01</v>
          </cell>
          <cell r="C8745">
            <v>16.940000000000001</v>
          </cell>
        </row>
        <row r="8746">
          <cell r="A8746">
            <v>1912</v>
          </cell>
          <cell r="B8746" t="str">
            <v>BIO.SIL.PURO 1,5 NT</v>
          </cell>
          <cell r="C8746">
            <v>8.77</v>
          </cell>
        </row>
        <row r="8747">
          <cell r="A8747">
            <v>41688</v>
          </cell>
          <cell r="B8747" t="str">
            <v>WALLCRETE LIVING KK</v>
          </cell>
          <cell r="C8747">
            <v>33</v>
          </cell>
        </row>
        <row r="8748">
          <cell r="A8748">
            <v>21776</v>
          </cell>
          <cell r="B8748" t="str">
            <v>KK SILOX FINISH 0,7</v>
          </cell>
          <cell r="C8748">
            <v>6.74</v>
          </cell>
        </row>
        <row r="8749">
          <cell r="A8749">
            <v>44127</v>
          </cell>
          <cell r="B8749" t="str">
            <v>CEMENTORESINA KK 127</v>
          </cell>
          <cell r="C8749">
            <v>60</v>
          </cell>
        </row>
        <row r="8750">
          <cell r="A8750">
            <v>20179</v>
          </cell>
          <cell r="B8750" t="str">
            <v>KK QUARZITE K035007</v>
          </cell>
          <cell r="C8750">
            <v>14.35</v>
          </cell>
        </row>
        <row r="8751">
          <cell r="A8751">
            <v>37056</v>
          </cell>
          <cell r="B8751" t="str">
            <v>DECOR KK 56 1,5L</v>
          </cell>
          <cell r="C8751">
            <v>24.5</v>
          </cell>
        </row>
        <row r="8752">
          <cell r="A8752">
            <v>30891</v>
          </cell>
          <cell r="B8752" t="str">
            <v>KK KOMPACT FIN.S0060</v>
          </cell>
          <cell r="C8752">
            <v>4.0999999999999996</v>
          </cell>
        </row>
        <row r="8753">
          <cell r="A8753" t="str">
            <v>ELA</v>
          </cell>
          <cell r="B8753" t="str">
            <v>LOCAZIONE ATTREZZATU</v>
          </cell>
          <cell r="C8753">
            <v>1</v>
          </cell>
        </row>
        <row r="8754">
          <cell r="A8754">
            <v>37281</v>
          </cell>
          <cell r="B8754" t="str">
            <v>DECOR KK 81 4L.</v>
          </cell>
          <cell r="C8754">
            <v>22</v>
          </cell>
        </row>
        <row r="8755">
          <cell r="A8755">
            <v>13326</v>
          </cell>
          <cell r="B8755" t="str">
            <v>BIO.SIL.PURO 1,2 K11</v>
          </cell>
          <cell r="C8755">
            <v>6.87</v>
          </cell>
        </row>
        <row r="8756">
          <cell r="A8756">
            <v>46269</v>
          </cell>
          <cell r="B8756" t="str">
            <v>CEMENTORESINA 1 KK69</v>
          </cell>
          <cell r="C8756">
            <v>44</v>
          </cell>
        </row>
        <row r="8757">
          <cell r="A8757">
            <v>37329</v>
          </cell>
          <cell r="B8757" t="str">
            <v>DECOR KK 129 4L.</v>
          </cell>
          <cell r="C8757">
            <v>24</v>
          </cell>
        </row>
        <row r="8758">
          <cell r="A8758">
            <v>29163</v>
          </cell>
          <cell r="B8758" t="str">
            <v>KK SILOX PIT.C3041</v>
          </cell>
          <cell r="C8758">
            <v>23.73</v>
          </cell>
        </row>
        <row r="8759">
          <cell r="A8759">
            <v>38834</v>
          </cell>
          <cell r="B8759" t="str">
            <v>CEMENTORESINA 2 KK34</v>
          </cell>
          <cell r="C8759">
            <v>44</v>
          </cell>
        </row>
        <row r="8760">
          <cell r="A8760">
            <v>32927</v>
          </cell>
          <cell r="B8760" t="str">
            <v>KK KOMPACT PITT.S043</v>
          </cell>
          <cell r="C8760">
            <v>17.009999999999998</v>
          </cell>
        </row>
        <row r="8761">
          <cell r="A8761">
            <v>30397</v>
          </cell>
          <cell r="B8761" t="str">
            <v>KK KOMPACT MED.K0450</v>
          </cell>
          <cell r="C8761">
            <v>4.96</v>
          </cell>
        </row>
        <row r="8762">
          <cell r="A8762">
            <v>44861</v>
          </cell>
          <cell r="B8762" t="str">
            <v>CEMENTORESINA R11 KK</v>
          </cell>
          <cell r="C8762">
            <v>80</v>
          </cell>
        </row>
        <row r="8763">
          <cell r="A8763">
            <v>38420</v>
          </cell>
          <cell r="B8763" t="str">
            <v>INVISIBILE 5X2,4M KK</v>
          </cell>
          <cell r="C8763">
            <v>9.5</v>
          </cell>
        </row>
        <row r="8764">
          <cell r="A8764">
            <v>45370</v>
          </cell>
          <cell r="B8764" t="str">
            <v>KK SILOX FINISH 1.5</v>
          </cell>
          <cell r="C8764">
            <v>6.74</v>
          </cell>
        </row>
        <row r="8765">
          <cell r="A8765">
            <v>35375</v>
          </cell>
          <cell r="B8765" t="str">
            <v>KK SILOX FINISH 0,7</v>
          </cell>
          <cell r="C8765">
            <v>6.74</v>
          </cell>
        </row>
        <row r="8766">
          <cell r="A8766">
            <v>31678</v>
          </cell>
          <cell r="B8766" t="str">
            <v>KK KOMPACT PITT.K044</v>
          </cell>
          <cell r="C8766">
            <v>19.64</v>
          </cell>
        </row>
        <row r="8767">
          <cell r="A8767">
            <v>42923</v>
          </cell>
          <cell r="B8767" t="str">
            <v>PATINA LIVING KK 123</v>
          </cell>
          <cell r="C8767">
            <v>33</v>
          </cell>
        </row>
        <row r="8768">
          <cell r="A8768">
            <v>30603</v>
          </cell>
          <cell r="B8768" t="str">
            <v>KK ACRIL.FLEX S02400</v>
          </cell>
          <cell r="C8768">
            <v>19.190000000000001</v>
          </cell>
        </row>
        <row r="8769">
          <cell r="A8769">
            <v>42678</v>
          </cell>
          <cell r="B8769" t="str">
            <v>PATINA KK 78 MQ</v>
          </cell>
          <cell r="C8769">
            <v>49.5</v>
          </cell>
        </row>
        <row r="8770">
          <cell r="A8770">
            <v>31195</v>
          </cell>
          <cell r="B8770" t="str">
            <v>KK ACRIL.FLEX S20300</v>
          </cell>
          <cell r="C8770">
            <v>22.15</v>
          </cell>
        </row>
        <row r="8771">
          <cell r="A8771">
            <v>30108</v>
          </cell>
          <cell r="B8771" t="str">
            <v>KK KOMPACT MED.K0590</v>
          </cell>
          <cell r="C8771">
            <v>4.0999999999999996</v>
          </cell>
        </row>
        <row r="8772">
          <cell r="A8772">
            <v>2199</v>
          </cell>
          <cell r="B8772" t="str">
            <v>BIO.TINTEGGIO K02700</v>
          </cell>
          <cell r="C8772">
            <v>6.32</v>
          </cell>
        </row>
        <row r="8773">
          <cell r="A8773">
            <v>42693</v>
          </cell>
          <cell r="B8773" t="str">
            <v>PATINA KK 93 MQ</v>
          </cell>
          <cell r="C8773">
            <v>48.5</v>
          </cell>
        </row>
        <row r="8774">
          <cell r="A8774">
            <v>39825</v>
          </cell>
          <cell r="B8774" t="str">
            <v>WALLCRETE KK 25 MQ</v>
          </cell>
          <cell r="C8774">
            <v>49.5</v>
          </cell>
        </row>
        <row r="8775">
          <cell r="A8775">
            <v>39026</v>
          </cell>
          <cell r="B8775" t="str">
            <v>MICRORESINA KK 26 1+</v>
          </cell>
          <cell r="C8775">
            <v>56</v>
          </cell>
        </row>
        <row r="8776">
          <cell r="A8776">
            <v>11579</v>
          </cell>
          <cell r="B8776" t="str">
            <v>BIO.INTONAC.0,7 C300</v>
          </cell>
          <cell r="C8776">
            <v>2.8600000000000003</v>
          </cell>
        </row>
        <row r="8777">
          <cell r="A8777">
            <v>46281</v>
          </cell>
          <cell r="B8777" t="str">
            <v>CEMENTORESINA 1 KK81</v>
          </cell>
          <cell r="C8777">
            <v>44</v>
          </cell>
        </row>
        <row r="8778">
          <cell r="A8778">
            <v>37460</v>
          </cell>
          <cell r="B8778" t="str">
            <v>DECOR KK 60 10L.</v>
          </cell>
          <cell r="C8778">
            <v>17.5</v>
          </cell>
        </row>
        <row r="8779">
          <cell r="A8779">
            <v>37216</v>
          </cell>
          <cell r="B8779" t="str">
            <v>DECOR KK 16 4L</v>
          </cell>
          <cell r="C8779">
            <v>24</v>
          </cell>
        </row>
        <row r="8780">
          <cell r="A8780">
            <v>19801</v>
          </cell>
          <cell r="B8780" t="str">
            <v>PATINA KK 56 15KG</v>
          </cell>
          <cell r="C8780">
            <v>9</v>
          </cell>
        </row>
        <row r="8781">
          <cell r="A8781">
            <v>13606</v>
          </cell>
          <cell r="B8781" t="str">
            <v>BARRA DI MONTAGGIO E</v>
          </cell>
          <cell r="C8781">
            <v>69.268000000000001</v>
          </cell>
        </row>
        <row r="8782">
          <cell r="A8782">
            <v>12770</v>
          </cell>
          <cell r="B8782" t="str">
            <v>BIO.SIL.PURO PIT.S03</v>
          </cell>
          <cell r="C8782">
            <v>16.940000000000001</v>
          </cell>
        </row>
        <row r="8783">
          <cell r="A8783">
            <v>42078</v>
          </cell>
          <cell r="B8783" t="str">
            <v>OUTDOOR PAINT KK 78</v>
          </cell>
          <cell r="C8783">
            <v>19</v>
          </cell>
        </row>
        <row r="8784">
          <cell r="A8784">
            <v>24493</v>
          </cell>
          <cell r="B8784" t="str">
            <v>KK ECO ACR.FLEX 1,0</v>
          </cell>
          <cell r="C8784">
            <v>8.0400000000000009</v>
          </cell>
        </row>
        <row r="8785">
          <cell r="A8785">
            <v>44715</v>
          </cell>
          <cell r="B8785" t="str">
            <v>CEMENTORESINA WALL K</v>
          </cell>
          <cell r="C8785">
            <v>44</v>
          </cell>
        </row>
        <row r="8786">
          <cell r="A8786">
            <v>19744</v>
          </cell>
          <cell r="B8786" t="str">
            <v>PATINA KK 3 15KG</v>
          </cell>
          <cell r="C8786">
            <v>10</v>
          </cell>
        </row>
        <row r="8787">
          <cell r="A8787">
            <v>44613</v>
          </cell>
          <cell r="B8787" t="str">
            <v>CEMENTORESINA WALL K</v>
          </cell>
          <cell r="C8787">
            <v>44</v>
          </cell>
        </row>
        <row r="8788">
          <cell r="A8788">
            <v>38721</v>
          </cell>
          <cell r="B8788" t="str">
            <v>CEMENTORESINA 1 KK12</v>
          </cell>
          <cell r="C8788">
            <v>44</v>
          </cell>
        </row>
        <row r="8789">
          <cell r="A8789">
            <v>38525</v>
          </cell>
          <cell r="B8789" t="str">
            <v>INVISIBILE 5X2,4M KK</v>
          </cell>
          <cell r="C8789">
            <v>9.5</v>
          </cell>
        </row>
        <row r="8790">
          <cell r="A8790">
            <v>28487</v>
          </cell>
          <cell r="B8790" t="str">
            <v>KK SILOX PIT.K050010</v>
          </cell>
          <cell r="C8790">
            <v>23.73</v>
          </cell>
        </row>
        <row r="8791">
          <cell r="A8791">
            <v>11557</v>
          </cell>
          <cell r="B8791" t="str">
            <v>BIO.TINTEGGIO C3044</v>
          </cell>
          <cell r="C8791">
            <v>6.32</v>
          </cell>
        </row>
        <row r="8792">
          <cell r="A8792">
            <v>11531</v>
          </cell>
          <cell r="B8792" t="str">
            <v>BIO.TINTEGGIO C3018</v>
          </cell>
          <cell r="C8792">
            <v>6.32</v>
          </cell>
        </row>
        <row r="8793">
          <cell r="A8793" t="str">
            <v>000WZ</v>
          </cell>
          <cell r="B8793" t="str">
            <v>EXENCE METAL S 4X2,5</v>
          </cell>
          <cell r="C8793">
            <v>18.8</v>
          </cell>
        </row>
        <row r="8794">
          <cell r="A8794">
            <v>38536</v>
          </cell>
          <cell r="B8794" t="str">
            <v>INVISIBILE 5X2,4M KK</v>
          </cell>
          <cell r="C8794">
            <v>9.5</v>
          </cell>
        </row>
        <row r="8795">
          <cell r="A8795">
            <v>36580</v>
          </cell>
          <cell r="B8795" t="str">
            <v>KK ACRIL.FLEX S05800</v>
          </cell>
          <cell r="C8795">
            <v>19.190000000000001</v>
          </cell>
        </row>
        <row r="8796">
          <cell r="A8796">
            <v>20077</v>
          </cell>
          <cell r="B8796" t="str">
            <v>KK QUARZITE K044007</v>
          </cell>
          <cell r="C8796">
            <v>12.190000000000001</v>
          </cell>
        </row>
        <row r="8797">
          <cell r="A8797">
            <v>4828</v>
          </cell>
          <cell r="B8797" t="str">
            <v>BIO.SIL.PURO 1,2 C30</v>
          </cell>
          <cell r="C8797">
            <v>6.07</v>
          </cell>
        </row>
        <row r="8798">
          <cell r="A8798" t="str">
            <v>0000M</v>
          </cell>
          <cell r="B8798" t="str">
            <v>FUGABELLA COLOR KK 5</v>
          </cell>
          <cell r="C8798">
            <v>4.67</v>
          </cell>
        </row>
        <row r="8799">
          <cell r="A8799">
            <v>42266</v>
          </cell>
          <cell r="B8799" t="str">
            <v>WALLPAPER KK 66 MQ</v>
          </cell>
          <cell r="C8799">
            <v>27.5</v>
          </cell>
        </row>
        <row r="8800">
          <cell r="A8800">
            <v>38851</v>
          </cell>
          <cell r="B8800" t="str">
            <v>CEMENTORESINA 2 KK51</v>
          </cell>
          <cell r="C8800">
            <v>44</v>
          </cell>
        </row>
        <row r="8801">
          <cell r="A8801">
            <v>32882</v>
          </cell>
          <cell r="B8801" t="str">
            <v>KK KOMPACT PITT.C304</v>
          </cell>
          <cell r="C8801">
            <v>17.009999999999998</v>
          </cell>
        </row>
        <row r="8802">
          <cell r="A8802" t="str">
            <v>EPP</v>
          </cell>
          <cell r="B8802" t="str">
            <v>PREAVVISO TELEFONICO</v>
          </cell>
          <cell r="C8802">
            <v>1</v>
          </cell>
        </row>
        <row r="8803">
          <cell r="A8803">
            <v>44126</v>
          </cell>
          <cell r="B8803" t="str">
            <v>CEMENTORESINA KK 126</v>
          </cell>
          <cell r="C8803">
            <v>60</v>
          </cell>
        </row>
        <row r="8804">
          <cell r="A8804">
            <v>30036</v>
          </cell>
          <cell r="B8804" t="str">
            <v>KK KOMPACT MED.S0230</v>
          </cell>
          <cell r="C8804">
            <v>4.0999999999999996</v>
          </cell>
        </row>
        <row r="8805">
          <cell r="A8805">
            <v>2708</v>
          </cell>
          <cell r="B8805" t="str">
            <v>WALLZERO 2,0 MM\/MQ</v>
          </cell>
          <cell r="C8805">
            <v>14</v>
          </cell>
        </row>
        <row r="8806">
          <cell r="A8806">
            <v>43769</v>
          </cell>
          <cell r="B8806" t="str">
            <v>KK KOMPACT MED.S.SCU</v>
          </cell>
          <cell r="C8806">
            <v>5.17</v>
          </cell>
        </row>
        <row r="8807">
          <cell r="A8807">
            <v>33477</v>
          </cell>
          <cell r="B8807" t="str">
            <v>KK ACRIL.FLEX C3031</v>
          </cell>
          <cell r="C8807">
            <v>18.899999999999999</v>
          </cell>
        </row>
        <row r="8808">
          <cell r="A8808">
            <v>25647</v>
          </cell>
          <cell r="B8808" t="str">
            <v>KK SILOX FINISH 0,7</v>
          </cell>
          <cell r="C8808">
            <v>7.44</v>
          </cell>
        </row>
        <row r="8809">
          <cell r="A8809" t="str">
            <v>000NC</v>
          </cell>
          <cell r="B8809" t="str">
            <v>KLIMA AIRWOOL 1000X6</v>
          </cell>
          <cell r="C8809">
            <v>49.5</v>
          </cell>
        </row>
        <row r="8810">
          <cell r="A8810">
            <v>8178</v>
          </cell>
          <cell r="B8810" t="str">
            <v>BIO.SIL.PURO PIT.C30</v>
          </cell>
          <cell r="C8810">
            <v>19.899999999999999</v>
          </cell>
        </row>
        <row r="8811">
          <cell r="A8811" t="str">
            <v>001HT</v>
          </cell>
          <cell r="B8811" t="str">
            <v>SHORT RUNNING XXL 1P</v>
          </cell>
          <cell r="C8811">
            <v>14</v>
          </cell>
        </row>
        <row r="8812">
          <cell r="A8812">
            <v>44170</v>
          </cell>
          <cell r="B8812" t="str">
            <v>KK KOMPACT MED.S.SCU</v>
          </cell>
          <cell r="C8812">
            <v>5.17</v>
          </cell>
        </row>
        <row r="8813">
          <cell r="A8813">
            <v>13610</v>
          </cell>
          <cell r="B8813" t="str">
            <v>FRESA METALLICA BIVA</v>
          </cell>
          <cell r="C8813">
            <v>182</v>
          </cell>
        </row>
        <row r="8814">
          <cell r="A8814">
            <v>1586</v>
          </cell>
          <cell r="B8814" t="str">
            <v>BIO.SIL.PURO 1,2 C30</v>
          </cell>
          <cell r="C8814">
            <v>6.07</v>
          </cell>
        </row>
        <row r="8815">
          <cell r="A8815">
            <v>27626</v>
          </cell>
          <cell r="B8815" t="str">
            <v>KD SUP.PAINT I110006</v>
          </cell>
          <cell r="C8815">
            <v>12.6</v>
          </cell>
        </row>
        <row r="8816">
          <cell r="A8816">
            <v>24449</v>
          </cell>
          <cell r="B8816" t="str">
            <v>KK ECO ACR.FLEX 1,0</v>
          </cell>
          <cell r="C8816">
            <v>6.8400000000000007</v>
          </cell>
        </row>
        <row r="8817">
          <cell r="A8817">
            <v>13574</v>
          </cell>
          <cell r="B8817" t="str">
            <v>ELEMENTO FISSAG.MEDI</v>
          </cell>
          <cell r="C8817">
            <v>6.2439999999999998</v>
          </cell>
        </row>
        <row r="8818">
          <cell r="A8818">
            <v>12572</v>
          </cell>
          <cell r="B8818" t="str">
            <v>BIO.SIL.PURO 1,0 S05</v>
          </cell>
          <cell r="C8818">
            <v>6.42</v>
          </cell>
        </row>
        <row r="8819">
          <cell r="A8819">
            <v>44239</v>
          </cell>
          <cell r="B8819" t="str">
            <v>CEMENTORESINA WALL K</v>
          </cell>
          <cell r="C8819">
            <v>60</v>
          </cell>
        </row>
        <row r="8820">
          <cell r="A8820">
            <v>14987</v>
          </cell>
          <cell r="B8820" t="str">
            <v>FACT.COLORFLOW EP A</v>
          </cell>
          <cell r="C8820">
            <v>17.36</v>
          </cell>
        </row>
        <row r="8821">
          <cell r="A8821">
            <v>6813</v>
          </cell>
          <cell r="B8821" t="str">
            <v>BIO.SPATOLATO C3034</v>
          </cell>
          <cell r="C8821">
            <v>7.18</v>
          </cell>
        </row>
        <row r="8822">
          <cell r="A8822">
            <v>44998</v>
          </cell>
          <cell r="B8822" t="str">
            <v>KK SILOX FINISH 1.5</v>
          </cell>
          <cell r="C8822">
            <v>7.94</v>
          </cell>
        </row>
        <row r="8823">
          <cell r="A8823">
            <v>42056</v>
          </cell>
          <cell r="B8823" t="str">
            <v>OUTDOOR PAINT KK 56</v>
          </cell>
          <cell r="C8823">
            <v>19.5</v>
          </cell>
        </row>
        <row r="8824">
          <cell r="A8824">
            <v>41520</v>
          </cell>
          <cell r="B8824" t="str">
            <v>OUTDOOR PAINT KK 120</v>
          </cell>
          <cell r="C8824">
            <v>22</v>
          </cell>
        </row>
        <row r="8825">
          <cell r="A8825">
            <v>31064</v>
          </cell>
          <cell r="B8825" t="str">
            <v>KK SILOX PIT.S046003</v>
          </cell>
          <cell r="C8825">
            <v>25.93</v>
          </cell>
        </row>
        <row r="8826">
          <cell r="A8826">
            <v>25094</v>
          </cell>
          <cell r="B8826" t="str">
            <v>KD SUPER PAINT NT GD</v>
          </cell>
          <cell r="C8826">
            <v>8.07</v>
          </cell>
        </row>
        <row r="8827">
          <cell r="A8827">
            <v>45153</v>
          </cell>
          <cell r="B8827" t="str">
            <v>KK ACRIL.FLEX S.SCUD</v>
          </cell>
          <cell r="C8827">
            <v>25.36</v>
          </cell>
        </row>
        <row r="8828">
          <cell r="A8828">
            <v>32162</v>
          </cell>
          <cell r="B8828" t="str">
            <v>KK KOMPACT FIN.S0350</v>
          </cell>
          <cell r="C8828">
            <v>4.0999999999999996</v>
          </cell>
        </row>
        <row r="8829">
          <cell r="A8829">
            <v>16075</v>
          </cell>
          <cell r="B8829" t="str">
            <v>MICRORESINA WR02 1+0</v>
          </cell>
          <cell r="C8829">
            <v>52.5</v>
          </cell>
        </row>
        <row r="8830">
          <cell r="A8830">
            <v>33219</v>
          </cell>
          <cell r="B8830" t="str">
            <v>KK KOMPACT FIN.S0580</v>
          </cell>
          <cell r="C8830">
            <v>4.0999999999999996</v>
          </cell>
        </row>
        <row r="8831">
          <cell r="A8831">
            <v>30635</v>
          </cell>
          <cell r="B8831" t="str">
            <v>KK KOMPACT FIN.S0040</v>
          </cell>
          <cell r="C8831">
            <v>4.0999999999999996</v>
          </cell>
        </row>
        <row r="8832">
          <cell r="A8832">
            <v>13660</v>
          </cell>
          <cell r="B8832" t="str">
            <v>BIO.INTONAC.1,2 K026</v>
          </cell>
          <cell r="C8832">
            <v>2.8600000000000003</v>
          </cell>
        </row>
        <row r="8833">
          <cell r="A8833" t="str">
            <v>G0861</v>
          </cell>
          <cell r="B8833" t="str">
            <v>KCC CARD A5 KK23 (3</v>
          </cell>
          <cell r="C8833">
            <v>0.9</v>
          </cell>
        </row>
        <row r="8834">
          <cell r="A8834">
            <v>38136</v>
          </cell>
          <cell r="B8834" t="str">
            <v>ABSOLUTE KK 136 4L</v>
          </cell>
          <cell r="C8834">
            <v>12.5</v>
          </cell>
        </row>
        <row r="8835">
          <cell r="A8835">
            <v>17568</v>
          </cell>
          <cell r="B8835" t="str">
            <v>KLIMA AIR 1000X500 1</v>
          </cell>
          <cell r="C8835">
            <v>15.363999999999999</v>
          </cell>
        </row>
        <row r="8836">
          <cell r="A8836">
            <v>12533</v>
          </cell>
          <cell r="B8836" t="str">
            <v>BIO.SIL.PURO 1,0 S01</v>
          </cell>
          <cell r="C8836">
            <v>6.42</v>
          </cell>
        </row>
        <row r="8837">
          <cell r="A8837">
            <v>11841</v>
          </cell>
          <cell r="B8837" t="str">
            <v>BIO.MARMORINO C3025</v>
          </cell>
          <cell r="C8837">
            <v>4.3</v>
          </cell>
        </row>
        <row r="8838">
          <cell r="A8838">
            <v>43931</v>
          </cell>
          <cell r="B8838" t="str">
            <v>DECOR KK 131 0,1L 1P</v>
          </cell>
          <cell r="C8838">
            <v>8</v>
          </cell>
        </row>
        <row r="8839">
          <cell r="A8839">
            <v>29111</v>
          </cell>
          <cell r="B8839" t="str">
            <v>KD SUP.PAINT I135003</v>
          </cell>
          <cell r="C8839">
            <v>12.6</v>
          </cell>
        </row>
        <row r="8840">
          <cell r="A8840">
            <v>46343</v>
          </cell>
          <cell r="B8840" t="str">
            <v>CEMENTORESINA 1 KK14</v>
          </cell>
          <cell r="C8840">
            <v>44</v>
          </cell>
        </row>
        <row r="8841">
          <cell r="A8841">
            <v>45814</v>
          </cell>
          <cell r="B8841" t="str">
            <v>BIO.SIL.PURO PIT.K03</v>
          </cell>
          <cell r="C8841">
            <v>18.869999999999997</v>
          </cell>
        </row>
        <row r="8842">
          <cell r="A8842">
            <v>29827</v>
          </cell>
          <cell r="B8842" t="str">
            <v>KK KOMPACT FIN.K0350</v>
          </cell>
          <cell r="C8842">
            <v>4.0999999999999996</v>
          </cell>
        </row>
        <row r="8843">
          <cell r="A8843">
            <v>23309</v>
          </cell>
          <cell r="B8843" t="str">
            <v>KD ACTIV PAINT 1001</v>
          </cell>
          <cell r="C8843">
            <v>8.11</v>
          </cell>
        </row>
        <row r="8844">
          <cell r="A8844">
            <v>14952</v>
          </cell>
          <cell r="B8844" t="str">
            <v>GEOSTEEL G2000 ROT.3</v>
          </cell>
          <cell r="C8844">
            <v>30.48</v>
          </cell>
        </row>
        <row r="8845">
          <cell r="A8845">
            <v>50660</v>
          </cell>
          <cell r="B8845" t="str">
            <v>SILMAT COLOR KK 109</v>
          </cell>
          <cell r="C8845">
            <v>15.7</v>
          </cell>
        </row>
        <row r="8846">
          <cell r="A8846">
            <v>42705</v>
          </cell>
          <cell r="B8846" t="str">
            <v>PATINA KK 105 MQ</v>
          </cell>
          <cell r="C8846">
            <v>49.5</v>
          </cell>
        </row>
        <row r="8847">
          <cell r="A8847">
            <v>37086</v>
          </cell>
          <cell r="B8847" t="str">
            <v>DECOR KK 86 1,5L</v>
          </cell>
          <cell r="C8847">
            <v>26.5</v>
          </cell>
        </row>
        <row r="8848">
          <cell r="A8848">
            <v>23802</v>
          </cell>
          <cell r="B8848" t="str">
            <v>KK SILOX PIT.C3049 1</v>
          </cell>
          <cell r="C8848">
            <v>21.96</v>
          </cell>
        </row>
        <row r="8849">
          <cell r="A8849" t="str">
            <v>001PN</v>
          </cell>
          <cell r="B8849" t="str">
            <v>KK QUARZITE B5346 14</v>
          </cell>
          <cell r="C8849">
            <v>10.85</v>
          </cell>
        </row>
        <row r="8850">
          <cell r="A8850">
            <v>44709</v>
          </cell>
          <cell r="B8850" t="str">
            <v>CEMENTORESINA WALL K</v>
          </cell>
          <cell r="C8850">
            <v>44</v>
          </cell>
        </row>
        <row r="8851">
          <cell r="A8851">
            <v>44205</v>
          </cell>
          <cell r="B8851" t="str">
            <v>CEMENTORESINA WALL K</v>
          </cell>
          <cell r="C8851">
            <v>60</v>
          </cell>
        </row>
        <row r="8852">
          <cell r="A8852">
            <v>43996</v>
          </cell>
          <cell r="B8852" t="str">
            <v>KK SILOX PIT.S.SCUD.</v>
          </cell>
          <cell r="C8852">
            <v>27.160000000000004</v>
          </cell>
        </row>
        <row r="8853">
          <cell r="A8853">
            <v>41517</v>
          </cell>
          <cell r="B8853" t="str">
            <v>OUTDOOR PAINT KK 117</v>
          </cell>
          <cell r="C8853">
            <v>21.5</v>
          </cell>
        </row>
        <row r="8854">
          <cell r="A8854">
            <v>38051</v>
          </cell>
          <cell r="B8854" t="str">
            <v>ABSOLUTE KK 51 4L</v>
          </cell>
          <cell r="C8854">
            <v>15.5</v>
          </cell>
        </row>
        <row r="8855">
          <cell r="A8855">
            <v>24378</v>
          </cell>
          <cell r="B8855" t="str">
            <v>KK ACRIL.FLEX K05400</v>
          </cell>
          <cell r="C8855">
            <v>20.94</v>
          </cell>
        </row>
        <row r="8856">
          <cell r="A8856">
            <v>44240</v>
          </cell>
          <cell r="B8856" t="str">
            <v>CEMENTORESINA WALL K</v>
          </cell>
          <cell r="C8856">
            <v>60</v>
          </cell>
        </row>
        <row r="8857">
          <cell r="A8857">
            <v>14739</v>
          </cell>
          <cell r="B8857" t="str">
            <v>FACT.COLORMAXI EP A</v>
          </cell>
          <cell r="C8857">
            <v>29.97</v>
          </cell>
        </row>
        <row r="8858">
          <cell r="A8858" t="str">
            <v>001EI</v>
          </cell>
          <cell r="B8858" t="str">
            <v>SHORT RUNNING M 1PZ</v>
          </cell>
          <cell r="C8858">
            <v>14</v>
          </cell>
        </row>
        <row r="8859">
          <cell r="A8859">
            <v>44902</v>
          </cell>
          <cell r="B8859" t="str">
            <v>CEMENTORESINA R11 KK</v>
          </cell>
          <cell r="C8859">
            <v>80</v>
          </cell>
        </row>
        <row r="8860">
          <cell r="A8860">
            <v>27534</v>
          </cell>
          <cell r="B8860" t="str">
            <v>KD SUP.PAINT I114008</v>
          </cell>
          <cell r="C8860">
            <v>14.540000000000001</v>
          </cell>
        </row>
        <row r="8861">
          <cell r="A8861" t="str">
            <v>0017M</v>
          </cell>
          <cell r="B8861" t="str">
            <v>KK KOMPACT MED.B5275</v>
          </cell>
          <cell r="C8861">
            <v>4.3049999999999997</v>
          </cell>
        </row>
        <row r="8862">
          <cell r="A8862">
            <v>39416</v>
          </cell>
          <cell r="B8862" t="str">
            <v>STRIPE KK 116  10LT</v>
          </cell>
          <cell r="C8862">
            <v>16.5</v>
          </cell>
        </row>
        <row r="8863">
          <cell r="A8863">
            <v>21577</v>
          </cell>
          <cell r="B8863" t="str">
            <v>KK SILOX PIT.K011004</v>
          </cell>
          <cell r="C8863">
            <v>21.96</v>
          </cell>
        </row>
        <row r="8864">
          <cell r="A8864">
            <v>6851</v>
          </cell>
          <cell r="B8864" t="str">
            <v>WALLZERO B 3,5KG</v>
          </cell>
          <cell r="C8864">
            <v>14</v>
          </cell>
        </row>
        <row r="8865">
          <cell r="A8865">
            <v>41903</v>
          </cell>
          <cell r="B8865" t="str">
            <v>CEMENTORESINA WR08 M</v>
          </cell>
          <cell r="C8865">
            <v>60</v>
          </cell>
        </row>
        <row r="8866">
          <cell r="A8866">
            <v>39175</v>
          </cell>
          <cell r="B8866" t="str">
            <v>STRIPE KK 25  10LT</v>
          </cell>
          <cell r="C8866">
            <v>16.5</v>
          </cell>
        </row>
        <row r="8867">
          <cell r="A8867">
            <v>32236</v>
          </cell>
          <cell r="B8867" t="str">
            <v>KD SUP.PAINT I023007</v>
          </cell>
          <cell r="C8867">
            <v>12.6</v>
          </cell>
        </row>
        <row r="8868">
          <cell r="A8868">
            <v>18682</v>
          </cell>
          <cell r="B8868" t="str">
            <v>WALLCRETE WR05 MQ</v>
          </cell>
          <cell r="C8868">
            <v>48.5</v>
          </cell>
        </row>
        <row r="8869">
          <cell r="A8869">
            <v>49292</v>
          </cell>
          <cell r="B8869" t="str">
            <v>FACT.COLOR PU/S A 09</v>
          </cell>
          <cell r="C8869">
            <v>45.46</v>
          </cell>
        </row>
        <row r="8870">
          <cell r="A8870">
            <v>46275</v>
          </cell>
          <cell r="B8870" t="str">
            <v>CEMENTORESINA 1 KK75</v>
          </cell>
          <cell r="C8870">
            <v>44</v>
          </cell>
        </row>
        <row r="8871">
          <cell r="A8871">
            <v>38943</v>
          </cell>
          <cell r="B8871" t="str">
            <v>CEMENTORESINA 2 KK14</v>
          </cell>
          <cell r="C8871">
            <v>44</v>
          </cell>
        </row>
        <row r="8872">
          <cell r="A8872">
            <v>35714</v>
          </cell>
          <cell r="B8872" t="str">
            <v>MICRORESINA ZERO KK</v>
          </cell>
          <cell r="C8872">
            <v>42.5</v>
          </cell>
        </row>
        <row r="8873">
          <cell r="A8873">
            <v>7886</v>
          </cell>
          <cell r="B8873" t="str">
            <v>AQUAL.SAT.MARRONE A0</v>
          </cell>
          <cell r="C8873">
            <v>30.78</v>
          </cell>
        </row>
        <row r="8874">
          <cell r="A8874">
            <v>36552</v>
          </cell>
          <cell r="B8874" t="str">
            <v>KK ACRIL.FLEX K1001</v>
          </cell>
          <cell r="C8874">
            <v>19.190000000000001</v>
          </cell>
        </row>
        <row r="8875">
          <cell r="A8875">
            <v>22219</v>
          </cell>
          <cell r="B8875" t="str">
            <v>KK SILOX FINISH 0,7</v>
          </cell>
          <cell r="C8875">
            <v>7.44</v>
          </cell>
        </row>
        <row r="8876">
          <cell r="A8876">
            <v>12602</v>
          </cell>
          <cell r="B8876" t="str">
            <v>BIO.SIL.PURO 1,2 S01</v>
          </cell>
          <cell r="C8876">
            <v>6.07</v>
          </cell>
        </row>
        <row r="8877">
          <cell r="A8877">
            <v>7620</v>
          </cell>
          <cell r="B8877" t="str">
            <v>AQUAL.LUC.GD GIALLO</v>
          </cell>
          <cell r="C8877">
            <v>30.119999999999997</v>
          </cell>
        </row>
        <row r="8878">
          <cell r="A8878">
            <v>1968</v>
          </cell>
          <cell r="B8878" t="str">
            <v>BIO.SIL.PURO PIT.C30</v>
          </cell>
          <cell r="C8878">
            <v>16.940000000000001</v>
          </cell>
        </row>
        <row r="8879">
          <cell r="A8879" t="str">
            <v>EMV</v>
          </cell>
          <cell r="B8879" t="str">
            <v>MERCE VARIA</v>
          </cell>
          <cell r="C8879">
            <v>1</v>
          </cell>
        </row>
        <row r="8880">
          <cell r="A8880">
            <v>44048</v>
          </cell>
          <cell r="B8880" t="str">
            <v>CEMENTORESINA KK 48</v>
          </cell>
          <cell r="C8880">
            <v>60</v>
          </cell>
        </row>
        <row r="8881">
          <cell r="A8881">
            <v>44045</v>
          </cell>
          <cell r="B8881" t="str">
            <v>CEMENTORESINA KK 45</v>
          </cell>
          <cell r="C8881">
            <v>60</v>
          </cell>
        </row>
        <row r="8882">
          <cell r="A8882">
            <v>42246</v>
          </cell>
          <cell r="B8882" t="str">
            <v>WALLPAPER KK 46 MQ</v>
          </cell>
          <cell r="C8882">
            <v>29.5</v>
          </cell>
        </row>
        <row r="8883">
          <cell r="A8883">
            <v>39205</v>
          </cell>
          <cell r="B8883" t="str">
            <v>MICRORESINA KK 5 2,5</v>
          </cell>
          <cell r="C8883">
            <v>49.5</v>
          </cell>
        </row>
        <row r="8884">
          <cell r="A8884">
            <v>38920</v>
          </cell>
          <cell r="B8884" t="str">
            <v>CEMENTORESINA 2 KK12</v>
          </cell>
          <cell r="C8884">
            <v>44</v>
          </cell>
        </row>
        <row r="8885">
          <cell r="A8885">
            <v>22170</v>
          </cell>
          <cell r="B8885" t="str">
            <v>TEMPERA SUPERTRASPIR</v>
          </cell>
          <cell r="C8885">
            <v>3.28</v>
          </cell>
        </row>
        <row r="8886">
          <cell r="A8886">
            <v>43655</v>
          </cell>
          <cell r="B8886" t="str">
            <v>MICRORESINA PARQUET</v>
          </cell>
          <cell r="C8886">
            <v>18</v>
          </cell>
        </row>
        <row r="8887">
          <cell r="A8887">
            <v>32327</v>
          </cell>
          <cell r="B8887" t="str">
            <v>KK KOMPACT FIN.K1200</v>
          </cell>
          <cell r="C8887">
            <v>4.96</v>
          </cell>
        </row>
        <row r="8888">
          <cell r="A8888">
            <v>29114</v>
          </cell>
          <cell r="B8888" t="str">
            <v>KK ACRIL.FLEX S04600</v>
          </cell>
          <cell r="C8888">
            <v>22.15</v>
          </cell>
        </row>
        <row r="8889">
          <cell r="A8889">
            <v>14370</v>
          </cell>
          <cell r="B8889" t="str">
            <v>BIO.SIL.PURO 1,5 C30</v>
          </cell>
          <cell r="C8889">
            <v>6.07</v>
          </cell>
        </row>
        <row r="8890">
          <cell r="A8890">
            <v>46169</v>
          </cell>
          <cell r="B8890" t="str">
            <v>KK ECO KOMPACT EXTRA</v>
          </cell>
          <cell r="C8890">
            <v>4.96</v>
          </cell>
        </row>
        <row r="8891">
          <cell r="A8891">
            <v>21701</v>
          </cell>
          <cell r="B8891" t="str">
            <v>KK SILOX FINISH 0,7</v>
          </cell>
          <cell r="C8891">
            <v>6.74</v>
          </cell>
        </row>
        <row r="8892">
          <cell r="A8892">
            <v>11583</v>
          </cell>
          <cell r="B8892" t="str">
            <v>BIO.INTONAC.0,7 C301</v>
          </cell>
          <cell r="C8892">
            <v>2.8600000000000003</v>
          </cell>
        </row>
        <row r="8893">
          <cell r="A8893">
            <v>6496</v>
          </cell>
          <cell r="B8893" t="str">
            <v>BIO.TINTEGGIO C3038</v>
          </cell>
          <cell r="C8893">
            <v>11.559999999999999</v>
          </cell>
        </row>
        <row r="8894">
          <cell r="A8894">
            <v>45420</v>
          </cell>
          <cell r="B8894" t="str">
            <v>KK ECO KOMPACT EXTRA</v>
          </cell>
          <cell r="C8894">
            <v>4.0999999999999996</v>
          </cell>
        </row>
        <row r="8895">
          <cell r="A8895">
            <v>44301</v>
          </cell>
          <cell r="B8895" t="str">
            <v>CEMENTORESINA WALL K</v>
          </cell>
          <cell r="C8895">
            <v>60</v>
          </cell>
        </row>
        <row r="8896">
          <cell r="A8896">
            <v>41522</v>
          </cell>
          <cell r="B8896" t="str">
            <v>OUTDOOR PAINT KK 122</v>
          </cell>
          <cell r="C8896">
            <v>22.5</v>
          </cell>
        </row>
        <row r="8897">
          <cell r="A8897">
            <v>12154</v>
          </cell>
          <cell r="B8897" t="str">
            <v>BIO.TINTEGGIO 1001 1</v>
          </cell>
          <cell r="C8897">
            <v>5.04</v>
          </cell>
        </row>
        <row r="8898">
          <cell r="A8898">
            <v>10953</v>
          </cell>
          <cell r="B8898" t="str">
            <v>ROLLER PLUS COMPLETO</v>
          </cell>
          <cell r="C8898">
            <v>79</v>
          </cell>
        </row>
        <row r="8899">
          <cell r="A8899" t="str">
            <v>I2104</v>
          </cell>
          <cell r="B8899" t="str">
            <v>SECCHI PLAST.BCO TAC</v>
          </cell>
          <cell r="C8899">
            <v>2.6100000000000003</v>
          </cell>
        </row>
        <row r="8900">
          <cell r="A8900">
            <v>42430</v>
          </cell>
          <cell r="B8900" t="str">
            <v>WALLPAPER LIVING KK</v>
          </cell>
          <cell r="C8900">
            <v>12</v>
          </cell>
        </row>
        <row r="8901">
          <cell r="A8901">
            <v>39813</v>
          </cell>
          <cell r="B8901" t="str">
            <v>WALLCRETE KK 13 MQ</v>
          </cell>
          <cell r="C8901">
            <v>49.5</v>
          </cell>
        </row>
        <row r="8902">
          <cell r="A8902">
            <v>38975</v>
          </cell>
          <cell r="B8902" t="str">
            <v>STRIPE KK 150  4L</v>
          </cell>
          <cell r="C8902">
            <v>22</v>
          </cell>
        </row>
        <row r="8903">
          <cell r="A8903">
            <v>19322</v>
          </cell>
          <cell r="B8903" t="str">
            <v>KK ECO KOMPACT 2.0 K</v>
          </cell>
          <cell r="C8903">
            <v>5.13</v>
          </cell>
        </row>
        <row r="8904">
          <cell r="A8904">
            <v>12712</v>
          </cell>
          <cell r="B8904" t="str">
            <v>BIO.SIL.PURO 1,5 S04</v>
          </cell>
          <cell r="C8904">
            <v>6.87</v>
          </cell>
        </row>
        <row r="8905">
          <cell r="A8905">
            <v>39639</v>
          </cell>
          <cell r="B8905" t="str">
            <v>CEMENTORESINA WALL W</v>
          </cell>
          <cell r="C8905">
            <v>44</v>
          </cell>
        </row>
        <row r="8906">
          <cell r="A8906">
            <v>38613</v>
          </cell>
          <cell r="B8906" t="str">
            <v>CEMENTORESINA 1 KK13</v>
          </cell>
          <cell r="C8906">
            <v>44</v>
          </cell>
        </row>
        <row r="8907">
          <cell r="A8907">
            <v>38034</v>
          </cell>
          <cell r="B8907" t="str">
            <v>ABSOLUTE KK 34 4L</v>
          </cell>
          <cell r="C8907">
            <v>13</v>
          </cell>
        </row>
        <row r="8908">
          <cell r="A8908">
            <v>13644</v>
          </cell>
          <cell r="B8908" t="str">
            <v>BIO.SIL.PURO 1,2 K02</v>
          </cell>
          <cell r="C8908">
            <v>6.07</v>
          </cell>
        </row>
        <row r="8909">
          <cell r="A8909">
            <v>38962</v>
          </cell>
          <cell r="B8909" t="str">
            <v>STRIPE KK 137  4L</v>
          </cell>
          <cell r="C8909">
            <v>18.5</v>
          </cell>
        </row>
        <row r="8910">
          <cell r="A8910">
            <v>21713</v>
          </cell>
          <cell r="B8910" t="str">
            <v>KK SILOX FINISH 0,7</v>
          </cell>
          <cell r="C8910">
            <v>7.44</v>
          </cell>
        </row>
        <row r="8911">
          <cell r="A8911">
            <v>19248</v>
          </cell>
          <cell r="B8911" t="str">
            <v>KK ACRILEX FINISH 1.</v>
          </cell>
          <cell r="C8911">
            <v>3.38</v>
          </cell>
        </row>
        <row r="8912">
          <cell r="A8912">
            <v>3296</v>
          </cell>
          <cell r="B8912" t="str">
            <v>GIUNTO PVC/C  7X8 2M</v>
          </cell>
          <cell r="C8912">
            <v>2.57</v>
          </cell>
        </row>
        <row r="8913">
          <cell r="A8913">
            <v>42825</v>
          </cell>
          <cell r="B8913" t="str">
            <v>PATINA LIVING KK 25</v>
          </cell>
          <cell r="C8913">
            <v>33.5</v>
          </cell>
        </row>
        <row r="8914">
          <cell r="A8914">
            <v>42119</v>
          </cell>
          <cell r="B8914" t="str">
            <v>OUTDOOR PAINT KK 119</v>
          </cell>
          <cell r="C8914">
            <v>19</v>
          </cell>
        </row>
        <row r="8915">
          <cell r="A8915">
            <v>16130</v>
          </cell>
          <cell r="B8915" t="str">
            <v>FACT.COLOR PU\/S A 6</v>
          </cell>
          <cell r="C8915">
            <v>41.239999999999995</v>
          </cell>
        </row>
        <row r="8916">
          <cell r="A8916">
            <v>44969</v>
          </cell>
          <cell r="B8916" t="str">
            <v>KK SILOX FINISH 1.5</v>
          </cell>
          <cell r="C8916">
            <v>7.94</v>
          </cell>
        </row>
        <row r="8917">
          <cell r="A8917">
            <v>32982</v>
          </cell>
          <cell r="B8917" t="str">
            <v>KK SILOX PIT.K054006</v>
          </cell>
          <cell r="C8917">
            <v>26.99</v>
          </cell>
        </row>
        <row r="8918">
          <cell r="A8918">
            <v>12860</v>
          </cell>
          <cell r="B8918" t="str">
            <v>BIO.SIL.PURO PIT.S04</v>
          </cell>
          <cell r="C8918">
            <v>19.899999999999999</v>
          </cell>
        </row>
        <row r="8919">
          <cell r="A8919">
            <v>12594</v>
          </cell>
          <cell r="B8919" t="str">
            <v>BIO.SIL.PURO 1,2 100</v>
          </cell>
          <cell r="C8919">
            <v>5.46</v>
          </cell>
        </row>
        <row r="8920">
          <cell r="A8920">
            <v>5488</v>
          </cell>
          <cell r="B8920" t="str">
            <v>BIO.MARMORINO K02200</v>
          </cell>
          <cell r="C8920">
            <v>4.3</v>
          </cell>
        </row>
        <row r="8921">
          <cell r="A8921">
            <v>43455</v>
          </cell>
          <cell r="B8921" t="str">
            <v>MICRORESINA FLOOR KK</v>
          </cell>
          <cell r="C8921">
            <v>30.5</v>
          </cell>
        </row>
        <row r="8922">
          <cell r="A8922">
            <v>42736</v>
          </cell>
          <cell r="B8922" t="str">
            <v>PATINA KK 136 MQ</v>
          </cell>
          <cell r="C8922">
            <v>48.5</v>
          </cell>
        </row>
        <row r="8923">
          <cell r="A8923">
            <v>39985</v>
          </cell>
          <cell r="B8923" t="str">
            <v>OUTDOOR PAINT WR06 4</v>
          </cell>
          <cell r="C8923">
            <v>22.5</v>
          </cell>
        </row>
        <row r="8924">
          <cell r="A8924">
            <v>10835</v>
          </cell>
          <cell r="B8924" t="str">
            <v>SLC HYDROMETTE COMP.</v>
          </cell>
          <cell r="C8924">
            <v>800</v>
          </cell>
        </row>
        <row r="8925">
          <cell r="A8925">
            <v>41528</v>
          </cell>
          <cell r="B8925" t="str">
            <v>OUTDOOR PAINT KK 128</v>
          </cell>
          <cell r="C8925">
            <v>21.5</v>
          </cell>
        </row>
        <row r="8926">
          <cell r="A8926">
            <v>38684</v>
          </cell>
          <cell r="B8926" t="str">
            <v>CEMENTORESINA 1 KK84</v>
          </cell>
          <cell r="C8926">
            <v>44</v>
          </cell>
        </row>
        <row r="8927">
          <cell r="A8927">
            <v>38807</v>
          </cell>
          <cell r="B8927" t="str">
            <v>CEMENTORESINA 2 KK07</v>
          </cell>
          <cell r="C8927">
            <v>44</v>
          </cell>
        </row>
        <row r="8928">
          <cell r="A8928">
            <v>29129</v>
          </cell>
          <cell r="B8928" t="str">
            <v>KK SILOX PIT.K129009</v>
          </cell>
          <cell r="C8928">
            <v>23.73</v>
          </cell>
        </row>
        <row r="8929">
          <cell r="A8929">
            <v>14409</v>
          </cell>
          <cell r="B8929" t="str">
            <v>GEOLITE MICROSIL.S03</v>
          </cell>
          <cell r="C8929">
            <v>16.690000000000001</v>
          </cell>
        </row>
        <row r="8930">
          <cell r="A8930">
            <v>43670</v>
          </cell>
          <cell r="B8930" t="str">
            <v>MICRORESINA PARQUET</v>
          </cell>
          <cell r="C8930">
            <v>16</v>
          </cell>
        </row>
        <row r="8931">
          <cell r="A8931">
            <v>42636</v>
          </cell>
          <cell r="B8931" t="str">
            <v>PATINA KK 36 MQ</v>
          </cell>
          <cell r="C8931">
            <v>48.5</v>
          </cell>
        </row>
        <row r="8932">
          <cell r="A8932">
            <v>41915</v>
          </cell>
          <cell r="B8932" t="str">
            <v>PATINA LIVING WR10 M</v>
          </cell>
          <cell r="C8932">
            <v>31.5</v>
          </cell>
        </row>
        <row r="8933">
          <cell r="A8933">
            <v>25072</v>
          </cell>
          <cell r="B8933" t="str">
            <v>KK SILOX FINISH 0,7</v>
          </cell>
          <cell r="C8933">
            <v>5.35</v>
          </cell>
        </row>
        <row r="8934">
          <cell r="A8934" t="str">
            <v>001HW</v>
          </cell>
          <cell r="B8934" t="str">
            <v>WORK JACKET XL 1PZ</v>
          </cell>
          <cell r="C8934">
            <v>32</v>
          </cell>
        </row>
        <row r="8935">
          <cell r="A8935">
            <v>43033</v>
          </cell>
          <cell r="B8935" t="str">
            <v>OUTDOOR PLASTER KK 3</v>
          </cell>
          <cell r="C8935">
            <v>4.5</v>
          </cell>
        </row>
        <row r="8936">
          <cell r="A8936">
            <v>39037</v>
          </cell>
          <cell r="B8936" t="str">
            <v>MICRORESINA KK 37 1+</v>
          </cell>
          <cell r="C8936">
            <v>57</v>
          </cell>
        </row>
        <row r="8937">
          <cell r="A8937">
            <v>38407</v>
          </cell>
          <cell r="B8937" t="str">
            <v>INVISIBILE 5X2,4M KK</v>
          </cell>
          <cell r="C8937">
            <v>9.5</v>
          </cell>
        </row>
        <row r="8938">
          <cell r="A8938">
            <v>35936</v>
          </cell>
          <cell r="B8938" t="str">
            <v>MICRORESINA ZERO KK</v>
          </cell>
          <cell r="C8938">
            <v>46</v>
          </cell>
        </row>
        <row r="8939">
          <cell r="A8939">
            <v>6198</v>
          </cell>
          <cell r="B8939" t="str">
            <v>GEOLITE MICROSIL.S01</v>
          </cell>
          <cell r="C8939">
            <v>16.690000000000001</v>
          </cell>
        </row>
        <row r="8940">
          <cell r="A8940" t="str">
            <v>G0983</v>
          </cell>
          <cell r="B8940" t="str">
            <v>KCC CARD A5 KK145 (3</v>
          </cell>
          <cell r="C8940">
            <v>0.9</v>
          </cell>
        </row>
        <row r="8941">
          <cell r="A8941">
            <v>45543</v>
          </cell>
          <cell r="B8941" t="str">
            <v>KK SILOX FINISH 1.2</v>
          </cell>
          <cell r="C8941">
            <v>7.44</v>
          </cell>
        </row>
        <row r="8942">
          <cell r="A8942">
            <v>6307</v>
          </cell>
          <cell r="B8942" t="str">
            <v>GEOLITE MICROSIL.K00</v>
          </cell>
          <cell r="C8942">
            <v>16.690000000000001</v>
          </cell>
        </row>
        <row r="8943">
          <cell r="A8943" t="str">
            <v>001BP</v>
          </cell>
          <cell r="B8943" t="str">
            <v>KK KOMPACT PITT.B315</v>
          </cell>
          <cell r="C8943">
            <v>15.98</v>
          </cell>
        </row>
        <row r="8944">
          <cell r="A8944">
            <v>42026</v>
          </cell>
          <cell r="B8944" t="str">
            <v>OUTDOOR PAINT KK 26</v>
          </cell>
          <cell r="C8944">
            <v>24.5</v>
          </cell>
        </row>
        <row r="8945">
          <cell r="A8945">
            <v>24423</v>
          </cell>
          <cell r="B8945" t="str">
            <v>KK ACRIL.FLEX K21300</v>
          </cell>
          <cell r="C8945">
            <v>24.19</v>
          </cell>
        </row>
        <row r="8946">
          <cell r="A8946">
            <v>49066</v>
          </cell>
          <cell r="B8946" t="str">
            <v>POLO BLACK DONNA SIZ</v>
          </cell>
          <cell r="C8946">
            <v>9.6</v>
          </cell>
        </row>
        <row r="8947">
          <cell r="A8947">
            <v>46273</v>
          </cell>
          <cell r="B8947" t="str">
            <v>CEMENTORESINA 1 KK73</v>
          </cell>
          <cell r="C8947">
            <v>44</v>
          </cell>
        </row>
        <row r="8948">
          <cell r="A8948">
            <v>37436</v>
          </cell>
          <cell r="B8948" t="str">
            <v>DECOR KK 36 10L.</v>
          </cell>
          <cell r="C8948">
            <v>24.5</v>
          </cell>
        </row>
        <row r="8949">
          <cell r="A8949">
            <v>24388</v>
          </cell>
          <cell r="B8949" t="str">
            <v>KK ACRIL.FLEX K06100</v>
          </cell>
          <cell r="C8949">
            <v>24.19</v>
          </cell>
        </row>
        <row r="8950">
          <cell r="A8950">
            <v>45250</v>
          </cell>
          <cell r="B8950" t="str">
            <v>KK SILOX FINISH 1.0</v>
          </cell>
          <cell r="C8950">
            <v>6.74</v>
          </cell>
        </row>
        <row r="8951">
          <cell r="A8951">
            <v>38567</v>
          </cell>
          <cell r="B8951" t="str">
            <v>STRIPE KK 42  4L</v>
          </cell>
          <cell r="C8951">
            <v>20.5</v>
          </cell>
        </row>
        <row r="8952">
          <cell r="A8952">
            <v>38951</v>
          </cell>
          <cell r="B8952" t="str">
            <v>STRIPE KK 126  4L</v>
          </cell>
          <cell r="C8952">
            <v>18.5</v>
          </cell>
        </row>
        <row r="8953">
          <cell r="A8953">
            <v>38392</v>
          </cell>
          <cell r="B8953" t="str">
            <v>STRIPE KK 17  4L</v>
          </cell>
          <cell r="C8953">
            <v>19</v>
          </cell>
        </row>
        <row r="8954">
          <cell r="A8954" t="str">
            <v>001P8</v>
          </cell>
          <cell r="B8954" t="str">
            <v>KK SILOX FINISH 1.2</v>
          </cell>
          <cell r="C8954">
            <v>6.74</v>
          </cell>
        </row>
        <row r="8955">
          <cell r="A8955">
            <v>13922</v>
          </cell>
          <cell r="B8955" t="str">
            <v>FUGALITE MEDITERRANE</v>
          </cell>
          <cell r="C8955">
            <v>17.3</v>
          </cell>
        </row>
        <row r="8956">
          <cell r="A8956">
            <v>12864</v>
          </cell>
          <cell r="B8956" t="str">
            <v>BIO.SIL.PURO PIT.S05</v>
          </cell>
          <cell r="C8956">
            <v>18.869999999999997</v>
          </cell>
        </row>
        <row r="8957">
          <cell r="A8957">
            <v>28912</v>
          </cell>
          <cell r="B8957" t="str">
            <v>KK QUARZITE S031008</v>
          </cell>
          <cell r="C8957">
            <v>10.33</v>
          </cell>
        </row>
        <row r="8958">
          <cell r="A8958">
            <v>18970</v>
          </cell>
          <cell r="B8958" t="str">
            <v>KK SILOX FINISH 1.2</v>
          </cell>
          <cell r="C8958">
            <v>6.74</v>
          </cell>
        </row>
        <row r="8959">
          <cell r="A8959">
            <v>49947</v>
          </cell>
          <cell r="B8959" t="str">
            <v>STEEL CONNECT WALL S</v>
          </cell>
          <cell r="C8959">
            <v>42</v>
          </cell>
        </row>
        <row r="8960">
          <cell r="A8960">
            <v>45611</v>
          </cell>
          <cell r="B8960" t="str">
            <v>KK ACRILEX FINISH 1.</v>
          </cell>
          <cell r="C8960">
            <v>3.94</v>
          </cell>
        </row>
        <row r="8961">
          <cell r="A8961">
            <v>43131</v>
          </cell>
          <cell r="B8961" t="str">
            <v>OUTDOOR PLASTER KK 1</v>
          </cell>
          <cell r="C8961">
            <v>4.5</v>
          </cell>
        </row>
        <row r="8962">
          <cell r="A8962">
            <v>42063</v>
          </cell>
          <cell r="B8962" t="str">
            <v>OUTDOOR PAINT KK 63</v>
          </cell>
          <cell r="C8962">
            <v>19</v>
          </cell>
        </row>
        <row r="8963">
          <cell r="A8963">
            <v>39071</v>
          </cell>
          <cell r="B8963" t="str">
            <v>MICRORESINA KK 71 1+</v>
          </cell>
          <cell r="C8963">
            <v>51</v>
          </cell>
        </row>
        <row r="8964">
          <cell r="A8964">
            <v>37140</v>
          </cell>
          <cell r="B8964" t="str">
            <v>DECOR KK 140 1,5L</v>
          </cell>
          <cell r="C8964">
            <v>24.5</v>
          </cell>
        </row>
        <row r="8965">
          <cell r="A8965">
            <v>18814</v>
          </cell>
          <cell r="B8965" t="str">
            <v>FACT.COLOR PU/S A 70</v>
          </cell>
          <cell r="C8965">
            <v>33.652000000000001</v>
          </cell>
        </row>
        <row r="8966">
          <cell r="A8966">
            <v>7635</v>
          </cell>
          <cell r="B8966" t="str">
            <v>VINXO WR 15KG</v>
          </cell>
          <cell r="C8966">
            <v>8.99</v>
          </cell>
        </row>
        <row r="8967">
          <cell r="A8967">
            <v>6316</v>
          </cell>
          <cell r="B8967" t="str">
            <v>BIO.TINTEGGIO K04300</v>
          </cell>
          <cell r="C8967">
            <v>8.74</v>
          </cell>
        </row>
        <row r="8968">
          <cell r="A8968">
            <v>3996</v>
          </cell>
          <cell r="B8968" t="str">
            <v>BIO.SIL.PURO 0,6 BC</v>
          </cell>
          <cell r="C8968">
            <v>9.1999999999999993</v>
          </cell>
        </row>
        <row r="8969">
          <cell r="A8969">
            <v>44882</v>
          </cell>
          <cell r="B8969" t="str">
            <v>CEMENTORESINA R11 KK</v>
          </cell>
          <cell r="C8969">
            <v>80</v>
          </cell>
        </row>
        <row r="8970">
          <cell r="A8970">
            <v>43715</v>
          </cell>
          <cell r="B8970" t="str">
            <v>MICRORESINA PARQUET</v>
          </cell>
          <cell r="C8970">
            <v>16</v>
          </cell>
        </row>
        <row r="8971">
          <cell r="A8971">
            <v>33418</v>
          </cell>
          <cell r="B8971" t="str">
            <v>KK ECO SIL.VELAT.S01</v>
          </cell>
          <cell r="C8971">
            <v>34</v>
          </cell>
        </row>
        <row r="8972">
          <cell r="A8972">
            <v>20106</v>
          </cell>
          <cell r="B8972" t="str">
            <v>KK QUARZITE K071003</v>
          </cell>
          <cell r="C8972">
            <v>12.190000000000001</v>
          </cell>
        </row>
        <row r="8973">
          <cell r="A8973">
            <v>19742</v>
          </cell>
          <cell r="B8973" t="str">
            <v>KK ACRILEX FINISH 1.</v>
          </cell>
          <cell r="C8973">
            <v>3.38</v>
          </cell>
        </row>
        <row r="8974">
          <cell r="A8974">
            <v>6325</v>
          </cell>
          <cell r="B8974" t="str">
            <v>GEOLITE MICROSIL.K04</v>
          </cell>
          <cell r="C8974">
            <v>18.399999999999999</v>
          </cell>
        </row>
        <row r="8975">
          <cell r="A8975">
            <v>4805</v>
          </cell>
          <cell r="B8975" t="str">
            <v>L34 PLUS CHIARO 9+1K</v>
          </cell>
          <cell r="C8975">
            <v>7.68</v>
          </cell>
        </row>
        <row r="8976">
          <cell r="A8976">
            <v>49366</v>
          </cell>
          <cell r="B8976" t="str">
            <v>METRIC ULTRACEM 4X5K</v>
          </cell>
          <cell r="C8976">
            <v>3</v>
          </cell>
        </row>
        <row r="8977">
          <cell r="A8977">
            <v>19982</v>
          </cell>
          <cell r="B8977" t="str">
            <v>MICRORESINA ZERO KK</v>
          </cell>
          <cell r="C8977">
            <v>44</v>
          </cell>
        </row>
        <row r="8978">
          <cell r="A8978">
            <v>43705</v>
          </cell>
          <cell r="B8978" t="str">
            <v>MICRORESINA PARQUET</v>
          </cell>
          <cell r="C8978">
            <v>16</v>
          </cell>
        </row>
        <row r="8979">
          <cell r="A8979">
            <v>38383</v>
          </cell>
          <cell r="B8979" t="str">
            <v>STRIPE KK 8  4L</v>
          </cell>
          <cell r="C8979">
            <v>18.5</v>
          </cell>
        </row>
        <row r="8980">
          <cell r="A8980">
            <v>30119</v>
          </cell>
          <cell r="B8980" t="str">
            <v>KK KOMPACT MED.K0610</v>
          </cell>
          <cell r="C8980">
            <v>4.96</v>
          </cell>
        </row>
        <row r="8981">
          <cell r="A8981">
            <v>5564</v>
          </cell>
          <cell r="B8981" t="str">
            <v>BIO.SIL.PURO 1,2 C30</v>
          </cell>
          <cell r="C8981">
            <v>6.07</v>
          </cell>
        </row>
        <row r="8982">
          <cell r="A8982">
            <v>36112</v>
          </cell>
          <cell r="B8982" t="str">
            <v>MICRORESINA ZERO KK</v>
          </cell>
          <cell r="C8982">
            <v>44.5</v>
          </cell>
        </row>
        <row r="8983">
          <cell r="A8983">
            <v>30264</v>
          </cell>
          <cell r="B8983" t="str">
            <v>KK KOMPACT MED.K0530</v>
          </cell>
          <cell r="C8983">
            <v>4.5299999999999994</v>
          </cell>
        </row>
        <row r="8984">
          <cell r="A8984">
            <v>29890</v>
          </cell>
          <cell r="B8984" t="str">
            <v>KK KOMPACT FIN.K1720</v>
          </cell>
          <cell r="C8984">
            <v>4.0999999999999996</v>
          </cell>
        </row>
        <row r="8985">
          <cell r="A8985">
            <v>16183</v>
          </cell>
          <cell r="B8985" t="str">
            <v>BIO.SIL.PURO 1,2 K05</v>
          </cell>
          <cell r="C8985">
            <v>6.87</v>
          </cell>
        </row>
        <row r="8986">
          <cell r="A8986">
            <v>49083</v>
          </cell>
          <cell r="B8986" t="str">
            <v>GIACCA SMAN.BLACK SI</v>
          </cell>
          <cell r="C8986">
            <v>20.399999999999999</v>
          </cell>
        </row>
        <row r="8987">
          <cell r="A8987">
            <v>43155</v>
          </cell>
          <cell r="B8987" t="str">
            <v>KK SILOX FINISH 1.2</v>
          </cell>
          <cell r="C8987">
            <v>6.74</v>
          </cell>
        </row>
        <row r="8988">
          <cell r="A8988">
            <v>49994</v>
          </cell>
          <cell r="B8988" t="str">
            <v>FACT.COLOR PU/S A B3</v>
          </cell>
          <cell r="C8988">
            <v>45.21</v>
          </cell>
        </row>
        <row r="8989">
          <cell r="A8989">
            <v>35404</v>
          </cell>
          <cell r="B8989" t="str">
            <v>KK KOMPACT MED.K2130</v>
          </cell>
          <cell r="C8989">
            <v>4.96</v>
          </cell>
        </row>
        <row r="8990">
          <cell r="A8990">
            <v>20096</v>
          </cell>
          <cell r="B8990" t="str">
            <v>KK QUARZITE K059007</v>
          </cell>
          <cell r="C8990">
            <v>12.190000000000001</v>
          </cell>
        </row>
        <row r="8991">
          <cell r="A8991">
            <v>19672</v>
          </cell>
          <cell r="B8991" t="str">
            <v>KK KOMPACT PITT.S031</v>
          </cell>
          <cell r="C8991">
            <v>15.219999999999999</v>
          </cell>
        </row>
        <row r="8992">
          <cell r="A8992">
            <v>46628</v>
          </cell>
          <cell r="B8992" t="str">
            <v>CEMENTORESINA 2 KK28</v>
          </cell>
          <cell r="C8992">
            <v>44</v>
          </cell>
        </row>
        <row r="8993">
          <cell r="A8993">
            <v>43329</v>
          </cell>
          <cell r="B8993" t="str">
            <v>STRIPE LIVING KK 129</v>
          </cell>
          <cell r="C8993">
            <v>26.5</v>
          </cell>
        </row>
        <row r="8994">
          <cell r="A8994">
            <v>42908</v>
          </cell>
          <cell r="B8994" t="str">
            <v>PATINA LIVING KK 108</v>
          </cell>
          <cell r="C8994">
            <v>32</v>
          </cell>
        </row>
        <row r="8995">
          <cell r="A8995">
            <v>42531</v>
          </cell>
          <cell r="B8995" t="str">
            <v>WALLPAPER LIVING KK</v>
          </cell>
          <cell r="C8995">
            <v>11</v>
          </cell>
        </row>
        <row r="8996">
          <cell r="A8996">
            <v>39083</v>
          </cell>
          <cell r="B8996" t="str">
            <v>MICRORESINA KK 83 1+</v>
          </cell>
          <cell r="C8996">
            <v>51</v>
          </cell>
        </row>
        <row r="8997">
          <cell r="A8997">
            <v>14957</v>
          </cell>
          <cell r="B8997" t="str">
            <v>GEOLITE MICROSIL.C30</v>
          </cell>
          <cell r="C8997">
            <v>16.690000000000001</v>
          </cell>
        </row>
        <row r="8998">
          <cell r="A8998">
            <v>46302</v>
          </cell>
          <cell r="B8998" t="str">
            <v>CEMENTORESINA 1 KK10</v>
          </cell>
          <cell r="C8998">
            <v>44</v>
          </cell>
        </row>
        <row r="8999">
          <cell r="A8999">
            <v>42917</v>
          </cell>
          <cell r="B8999" t="str">
            <v>PATINA LIVING KK 117</v>
          </cell>
          <cell r="C8999">
            <v>33</v>
          </cell>
        </row>
        <row r="9000">
          <cell r="A9000">
            <v>39109</v>
          </cell>
          <cell r="B9000" t="str">
            <v>MICRORESINA KK 109 1</v>
          </cell>
          <cell r="C9000">
            <v>52.5</v>
          </cell>
        </row>
        <row r="9001">
          <cell r="A9001">
            <v>19967</v>
          </cell>
          <cell r="B9001" t="str">
            <v>MICRORESINA ZERO KK</v>
          </cell>
          <cell r="C9001">
            <v>42.5</v>
          </cell>
        </row>
        <row r="9002">
          <cell r="A9002">
            <v>17459</v>
          </cell>
          <cell r="B9002" t="str">
            <v>CEMENTOR.INDUSTRIAL</v>
          </cell>
          <cell r="C9002">
            <v>50</v>
          </cell>
        </row>
        <row r="9003">
          <cell r="A9003">
            <v>45483</v>
          </cell>
          <cell r="B9003" t="str">
            <v>KLIMAAIR BLACK1000X5</v>
          </cell>
          <cell r="C9003">
            <v>16.625999999999998</v>
          </cell>
        </row>
        <row r="9004">
          <cell r="A9004">
            <v>41944</v>
          </cell>
          <cell r="B9004" t="str">
            <v>STRIPE LIVING WR10 M</v>
          </cell>
          <cell r="C9004">
            <v>25.5</v>
          </cell>
        </row>
        <row r="9005">
          <cell r="A9005">
            <v>6558</v>
          </cell>
          <cell r="B9005" t="str">
            <v>AQUAL.LUC.NT GD 4X2,</v>
          </cell>
          <cell r="C9005">
            <v>21.96</v>
          </cell>
        </row>
        <row r="9006">
          <cell r="A9006">
            <v>42227</v>
          </cell>
          <cell r="B9006" t="str">
            <v>WALLPAPER KK 27 MQ</v>
          </cell>
          <cell r="C9006">
            <v>29.5</v>
          </cell>
        </row>
        <row r="9007">
          <cell r="A9007">
            <v>26220</v>
          </cell>
          <cell r="B9007" t="str">
            <v>KK SILOX PIT.K061009</v>
          </cell>
          <cell r="C9007">
            <v>28.78</v>
          </cell>
        </row>
        <row r="9008">
          <cell r="A9008">
            <v>14977</v>
          </cell>
          <cell r="B9008" t="str">
            <v>FACT.COLORMAXI EP A</v>
          </cell>
          <cell r="C9008">
            <v>29.97</v>
          </cell>
        </row>
        <row r="9009">
          <cell r="A9009" t="str">
            <v>G0951</v>
          </cell>
          <cell r="B9009" t="str">
            <v>KCC CARD A5 KK113 (3</v>
          </cell>
          <cell r="C9009">
            <v>0.9</v>
          </cell>
        </row>
        <row r="9010">
          <cell r="A9010">
            <v>50243</v>
          </cell>
          <cell r="B9010" t="str">
            <v>SILICONE COLOR 07 12</v>
          </cell>
          <cell r="C9010">
            <v>15.73</v>
          </cell>
        </row>
        <row r="9011">
          <cell r="A9011">
            <v>44373</v>
          </cell>
          <cell r="B9011" t="str">
            <v>KK SILOX FINISH 1.0</v>
          </cell>
          <cell r="C9011">
            <v>7.94</v>
          </cell>
        </row>
        <row r="9012">
          <cell r="A9012">
            <v>21778</v>
          </cell>
          <cell r="B9012" t="str">
            <v>KK SILOX FINISH 0,7</v>
          </cell>
          <cell r="C9012">
            <v>6.74</v>
          </cell>
        </row>
        <row r="9013">
          <cell r="A9013">
            <v>10957</v>
          </cell>
          <cell r="B9013" t="str">
            <v>SLC DURAGRIP 180 50P</v>
          </cell>
          <cell r="C9013">
            <v>1.89</v>
          </cell>
        </row>
        <row r="9014">
          <cell r="A9014" t="str">
            <v>001M0</v>
          </cell>
          <cell r="B9014" t="str">
            <v>KOMPACT NEW MED.B533</v>
          </cell>
          <cell r="C9014">
            <v>4.3100000000000005</v>
          </cell>
        </row>
        <row r="9015">
          <cell r="A9015">
            <v>39990</v>
          </cell>
          <cell r="B9015" t="str">
            <v>OUTDOOR PAINT WR01 1</v>
          </cell>
          <cell r="C9015">
            <v>19</v>
          </cell>
        </row>
        <row r="9016">
          <cell r="A9016">
            <v>46802</v>
          </cell>
          <cell r="B9016" t="str">
            <v>BIO.TINTEGGIO B2177</v>
          </cell>
          <cell r="C9016">
            <v>6.6400000000000006</v>
          </cell>
        </row>
        <row r="9017">
          <cell r="A9017">
            <v>32174</v>
          </cell>
          <cell r="B9017" t="str">
            <v>KK KOMPACT PITT.K007</v>
          </cell>
          <cell r="C9017">
            <v>17.009999999999998</v>
          </cell>
        </row>
        <row r="9018">
          <cell r="A9018">
            <v>42601</v>
          </cell>
          <cell r="B9018" t="str">
            <v>PATINA KK 1 MQ</v>
          </cell>
          <cell r="C9018">
            <v>54</v>
          </cell>
        </row>
        <row r="9019">
          <cell r="A9019">
            <v>38047</v>
          </cell>
          <cell r="B9019" t="str">
            <v>ABSOLUTE KK 47 4L</v>
          </cell>
          <cell r="C9019">
            <v>13.5</v>
          </cell>
        </row>
        <row r="9020">
          <cell r="A9020">
            <v>24552</v>
          </cell>
          <cell r="B9020" t="str">
            <v>KK ECO ACR.FLEX 1,0</v>
          </cell>
          <cell r="C9020">
            <v>8.0400000000000009</v>
          </cell>
        </row>
        <row r="9021">
          <cell r="A9021">
            <v>19208</v>
          </cell>
          <cell r="B9021" t="str">
            <v>KK ACRILEX FINISH 1.</v>
          </cell>
          <cell r="C9021">
            <v>4.21</v>
          </cell>
        </row>
        <row r="9022">
          <cell r="A9022">
            <v>2091</v>
          </cell>
          <cell r="B9022" t="str">
            <v>KERADUR ECO 25KG</v>
          </cell>
          <cell r="C9022">
            <v>3.0300000000000002</v>
          </cell>
        </row>
        <row r="9023">
          <cell r="A9023">
            <v>32296</v>
          </cell>
          <cell r="B9023" t="str">
            <v>KK KOMPACT MED.K0540</v>
          </cell>
          <cell r="C9023">
            <v>4.96</v>
          </cell>
        </row>
        <row r="9024">
          <cell r="A9024">
            <v>38944</v>
          </cell>
          <cell r="B9024" t="str">
            <v>CEMENTORESINA 2 KK14</v>
          </cell>
          <cell r="C9024">
            <v>44</v>
          </cell>
        </row>
        <row r="9025">
          <cell r="A9025">
            <v>25420</v>
          </cell>
          <cell r="B9025" t="str">
            <v>KK ECO SIL.VELAT.K02</v>
          </cell>
          <cell r="C9025">
            <v>34</v>
          </cell>
        </row>
        <row r="9026">
          <cell r="A9026">
            <v>19769</v>
          </cell>
          <cell r="B9026" t="str">
            <v>PATINA KK 25 15KG</v>
          </cell>
          <cell r="C9026">
            <v>10</v>
          </cell>
        </row>
        <row r="9027">
          <cell r="A9027">
            <v>19386</v>
          </cell>
          <cell r="B9027" t="str">
            <v>FACT.COLOR PU\/S NEU</v>
          </cell>
          <cell r="C9027">
            <v>27.96</v>
          </cell>
        </row>
        <row r="9028">
          <cell r="A9028">
            <v>13240</v>
          </cell>
          <cell r="B9028" t="str">
            <v>BIO.SIL.PURO 1,2 K08</v>
          </cell>
          <cell r="C9028">
            <v>6.07</v>
          </cell>
        </row>
        <row r="9029">
          <cell r="A9029">
            <v>8224</v>
          </cell>
          <cell r="B9029" t="str">
            <v>BIO.SPATOLATO S02300</v>
          </cell>
          <cell r="C9029">
            <v>7.18</v>
          </cell>
        </row>
        <row r="9030">
          <cell r="A9030">
            <v>45546</v>
          </cell>
          <cell r="B9030" t="str">
            <v>KK SILOX FINISH 1.0</v>
          </cell>
          <cell r="C9030">
            <v>6.74</v>
          </cell>
        </row>
        <row r="9031">
          <cell r="A9031">
            <v>44843</v>
          </cell>
          <cell r="B9031" t="str">
            <v>CEMENTORESINA R11 KK</v>
          </cell>
          <cell r="C9031">
            <v>80</v>
          </cell>
        </row>
        <row r="9032">
          <cell r="A9032">
            <v>37047</v>
          </cell>
          <cell r="B9032" t="str">
            <v>DECOR KK 47 1,5L</v>
          </cell>
          <cell r="C9032">
            <v>25</v>
          </cell>
        </row>
        <row r="9033">
          <cell r="A9033">
            <v>47165</v>
          </cell>
          <cell r="B9033" t="str">
            <v>KK KOMPACT MED.NT GD</v>
          </cell>
          <cell r="C9033">
            <v>6.3</v>
          </cell>
        </row>
        <row r="9034">
          <cell r="A9034">
            <v>44736</v>
          </cell>
          <cell r="B9034" t="str">
            <v>CEMENTORESINA WALL K</v>
          </cell>
          <cell r="C9034">
            <v>44</v>
          </cell>
        </row>
        <row r="9035">
          <cell r="A9035">
            <v>7709</v>
          </cell>
          <cell r="B9035" t="str">
            <v>BIO.SIL.PURO 1,0 K00</v>
          </cell>
          <cell r="C9035">
            <v>6.87</v>
          </cell>
        </row>
        <row r="9036">
          <cell r="A9036">
            <v>50341</v>
          </cell>
          <cell r="B9036" t="str">
            <v>NEUTRO COLOR 10 12X3</v>
          </cell>
          <cell r="C9036">
            <v>17.369999999999997</v>
          </cell>
        </row>
        <row r="9037">
          <cell r="A9037">
            <v>20088</v>
          </cell>
          <cell r="B9037" t="str">
            <v>KK QUARZITE K052007</v>
          </cell>
          <cell r="C9037">
            <v>13.219999999999999</v>
          </cell>
        </row>
        <row r="9038">
          <cell r="A9038">
            <v>18883</v>
          </cell>
          <cell r="B9038" t="str">
            <v>BIOSCUD VERDE 12X1KG</v>
          </cell>
          <cell r="C9038">
            <v>9.8099999999999987</v>
          </cell>
        </row>
        <row r="9039">
          <cell r="A9039">
            <v>44922</v>
          </cell>
          <cell r="B9039" t="str">
            <v>CEMENTORESINA R11 KK</v>
          </cell>
          <cell r="C9039">
            <v>80</v>
          </cell>
        </row>
        <row r="9040">
          <cell r="A9040">
            <v>42471</v>
          </cell>
          <cell r="B9040" t="str">
            <v>WALLPAPER LIVING KK</v>
          </cell>
          <cell r="C9040">
            <v>11</v>
          </cell>
        </row>
        <row r="9041">
          <cell r="A9041">
            <v>19771</v>
          </cell>
          <cell r="B9041" t="str">
            <v>PATINA KK 27 15KG</v>
          </cell>
          <cell r="C9041">
            <v>9.5</v>
          </cell>
        </row>
        <row r="9042">
          <cell r="A9042">
            <v>14733</v>
          </cell>
          <cell r="B9042" t="str">
            <v>MASSETTO PRONTO ALLE</v>
          </cell>
          <cell r="C9042">
            <v>0.28999999999999998</v>
          </cell>
        </row>
        <row r="9043">
          <cell r="A9043">
            <v>42903</v>
          </cell>
          <cell r="B9043" t="str">
            <v>PATINA LIVING KK 103</v>
          </cell>
          <cell r="C9043">
            <v>33</v>
          </cell>
        </row>
        <row r="9044">
          <cell r="A9044">
            <v>33376</v>
          </cell>
          <cell r="B9044" t="str">
            <v>KK ECO SIL.VELAT.K04</v>
          </cell>
          <cell r="C9044">
            <v>34</v>
          </cell>
        </row>
        <row r="9045">
          <cell r="A9045">
            <v>43914</v>
          </cell>
          <cell r="B9045" t="str">
            <v>DECOR KK 114 0,1L 1P</v>
          </cell>
          <cell r="C9045">
            <v>8</v>
          </cell>
        </row>
        <row r="9046">
          <cell r="A9046">
            <v>43319</v>
          </cell>
          <cell r="B9046" t="str">
            <v>STRIPE LIVING KK 119</v>
          </cell>
          <cell r="C9046">
            <v>26.5</v>
          </cell>
        </row>
        <row r="9047">
          <cell r="A9047">
            <v>19664</v>
          </cell>
          <cell r="B9047" t="str">
            <v>KK ACRILEX FINISH 1.</v>
          </cell>
          <cell r="C9047">
            <v>3.38</v>
          </cell>
        </row>
        <row r="9048">
          <cell r="A9048">
            <v>44724</v>
          </cell>
          <cell r="B9048" t="str">
            <v>CEMENTORESINA WALL K</v>
          </cell>
          <cell r="C9048">
            <v>44</v>
          </cell>
        </row>
        <row r="9049">
          <cell r="A9049">
            <v>37021</v>
          </cell>
          <cell r="B9049" t="str">
            <v>DECOR KK 21 1,5L</v>
          </cell>
          <cell r="C9049">
            <v>24.5</v>
          </cell>
        </row>
        <row r="9050">
          <cell r="A9050" t="str">
            <v>001HX</v>
          </cell>
          <cell r="B9050" t="str">
            <v>WORK JACKET XXL 1PZ</v>
          </cell>
          <cell r="C9050">
            <v>32</v>
          </cell>
        </row>
        <row r="9051">
          <cell r="A9051">
            <v>38647</v>
          </cell>
          <cell r="B9051" t="str">
            <v>CEMENTORESINA 1 KK47</v>
          </cell>
          <cell r="C9051">
            <v>44</v>
          </cell>
        </row>
        <row r="9052">
          <cell r="A9052">
            <v>24494</v>
          </cell>
          <cell r="B9052" t="str">
            <v>KK ECO ACR.FLEX 1,0</v>
          </cell>
          <cell r="C9052">
            <v>6.8400000000000007</v>
          </cell>
        </row>
        <row r="9053">
          <cell r="A9053">
            <v>13322</v>
          </cell>
          <cell r="B9053" t="str">
            <v>BIO.SIL.PURO PIT.K00</v>
          </cell>
          <cell r="C9053">
            <v>18.869999999999997</v>
          </cell>
        </row>
        <row r="9054">
          <cell r="A9054">
            <v>46640</v>
          </cell>
          <cell r="B9054" t="str">
            <v>CEMENTORESINA 2 KK40</v>
          </cell>
          <cell r="C9054">
            <v>44</v>
          </cell>
        </row>
        <row r="9055">
          <cell r="A9055">
            <v>38887</v>
          </cell>
          <cell r="B9055" t="str">
            <v>CEMENTORESINA 2 KK87</v>
          </cell>
          <cell r="C9055">
            <v>44</v>
          </cell>
        </row>
        <row r="9056">
          <cell r="A9056">
            <v>11118</v>
          </cell>
          <cell r="B9056" t="str">
            <v>KERAGRIP ECO T CISTE</v>
          </cell>
          <cell r="C9056">
            <v>17.2</v>
          </cell>
        </row>
        <row r="9057">
          <cell r="A9057">
            <v>33713</v>
          </cell>
          <cell r="B9057" t="str">
            <v>KK KOMPACT PITT.K006</v>
          </cell>
          <cell r="C9057">
            <v>17.009999999999998</v>
          </cell>
        </row>
        <row r="9058">
          <cell r="A9058">
            <v>21593</v>
          </cell>
          <cell r="B9058" t="str">
            <v>KK SILOX PIT.K027006</v>
          </cell>
          <cell r="C9058">
            <v>21.96</v>
          </cell>
        </row>
        <row r="9059">
          <cell r="A9059">
            <v>37084</v>
          </cell>
          <cell r="B9059" t="str">
            <v>DECOR KK 84 1,5L</v>
          </cell>
          <cell r="C9059">
            <v>22</v>
          </cell>
        </row>
        <row r="9060">
          <cell r="A9060">
            <v>49585</v>
          </cell>
          <cell r="B9060" t="str">
            <v>STEEL COMBO C-A8-300</v>
          </cell>
          <cell r="C9060">
            <v>513.22</v>
          </cell>
        </row>
        <row r="9061">
          <cell r="A9061">
            <v>44977</v>
          </cell>
          <cell r="B9061" t="str">
            <v>KK SILOX FINISH 1.5</v>
          </cell>
          <cell r="C9061">
            <v>7.94</v>
          </cell>
        </row>
        <row r="9062">
          <cell r="A9062">
            <v>44845</v>
          </cell>
          <cell r="B9062" t="str">
            <v>CEMENTORESINA R11 KK</v>
          </cell>
          <cell r="C9062">
            <v>80</v>
          </cell>
        </row>
        <row r="9063">
          <cell r="A9063">
            <v>42662</v>
          </cell>
          <cell r="B9063" t="str">
            <v>PATINA KK 62 MQ</v>
          </cell>
          <cell r="C9063">
            <v>49.5</v>
          </cell>
        </row>
        <row r="9064">
          <cell r="A9064">
            <v>41751</v>
          </cell>
          <cell r="B9064" t="str">
            <v>KK ACRIL.FLEX C3002</v>
          </cell>
          <cell r="C9064">
            <v>19.190000000000001</v>
          </cell>
        </row>
        <row r="9065">
          <cell r="A9065">
            <v>24284</v>
          </cell>
          <cell r="B9065" t="str">
            <v>KK ACRIL.FLEX K09900</v>
          </cell>
          <cell r="C9065">
            <v>17.190000000000001</v>
          </cell>
        </row>
        <row r="9066">
          <cell r="A9066">
            <v>15690</v>
          </cell>
          <cell r="B9066" t="str">
            <v>AQUAFORM DL SMALL RA</v>
          </cell>
          <cell r="C9066">
            <v>8.3000000000000007</v>
          </cell>
        </row>
        <row r="9067">
          <cell r="A9067">
            <v>1245</v>
          </cell>
          <cell r="B9067" t="str">
            <v>BIO.SIL.PURO 1,0 C30</v>
          </cell>
          <cell r="C9067">
            <v>6.07</v>
          </cell>
        </row>
        <row r="9068">
          <cell r="A9068">
            <v>44378</v>
          </cell>
          <cell r="B9068" t="str">
            <v>KK SILOX FINISH 1.0</v>
          </cell>
          <cell r="C9068">
            <v>7.94</v>
          </cell>
        </row>
        <row r="9069">
          <cell r="A9069">
            <v>27547</v>
          </cell>
          <cell r="B9069" t="str">
            <v>KD SUP.PAINT I002006</v>
          </cell>
          <cell r="C9069">
            <v>14.540000000000001</v>
          </cell>
        </row>
        <row r="9070">
          <cell r="A9070">
            <v>24277</v>
          </cell>
          <cell r="B9070" t="str">
            <v>KK ACRIL.FLEX K06501</v>
          </cell>
          <cell r="C9070">
            <v>18.899999999999999</v>
          </cell>
        </row>
        <row r="9071">
          <cell r="A9071">
            <v>22200</v>
          </cell>
          <cell r="B9071" t="str">
            <v>KK ACRIL.FLEX K12000</v>
          </cell>
          <cell r="C9071">
            <v>22.15</v>
          </cell>
        </row>
        <row r="9072">
          <cell r="A9072">
            <v>19879</v>
          </cell>
          <cell r="B9072" t="str">
            <v>PATINA KK 134 15KG</v>
          </cell>
          <cell r="C9072">
            <v>9.5</v>
          </cell>
        </row>
        <row r="9073">
          <cell r="A9073">
            <v>17572</v>
          </cell>
          <cell r="B9073" t="str">
            <v>KLIMA AIR 1000X500 2</v>
          </cell>
          <cell r="C9073">
            <v>21.946000000000002</v>
          </cell>
        </row>
        <row r="9074">
          <cell r="A9074">
            <v>44198</v>
          </cell>
          <cell r="B9074" t="str">
            <v>KK KOMPACT MED.S.SCU</v>
          </cell>
          <cell r="C9074">
            <v>5.17</v>
          </cell>
        </row>
        <row r="9075">
          <cell r="A9075">
            <v>42907</v>
          </cell>
          <cell r="B9075" t="str">
            <v>PATINA LIVING KK 107</v>
          </cell>
          <cell r="C9075">
            <v>33</v>
          </cell>
        </row>
        <row r="9076">
          <cell r="A9076">
            <v>24309</v>
          </cell>
          <cell r="B9076" t="str">
            <v>KK ACRIL.FLEX K21300</v>
          </cell>
          <cell r="C9076">
            <v>22.15</v>
          </cell>
        </row>
        <row r="9077">
          <cell r="A9077" t="str">
            <v>G0932</v>
          </cell>
          <cell r="B9077" t="str">
            <v>KCC CARD A5 KK94 (3</v>
          </cell>
          <cell r="C9077">
            <v>0.9</v>
          </cell>
        </row>
        <row r="9078">
          <cell r="A9078">
            <v>16557</v>
          </cell>
          <cell r="B9078" t="str">
            <v>KK SILOX FINISH 1.5</v>
          </cell>
          <cell r="C9078">
            <v>8.5</v>
          </cell>
        </row>
        <row r="9079">
          <cell r="A9079">
            <v>38237</v>
          </cell>
          <cell r="B9079" t="str">
            <v>ABSOLUTE KK 37 10L</v>
          </cell>
          <cell r="C9079">
            <v>22</v>
          </cell>
        </row>
        <row r="9080">
          <cell r="A9080">
            <v>21569</v>
          </cell>
          <cell r="B9080" t="str">
            <v>KK SILOX PIT.K006006</v>
          </cell>
          <cell r="C9080">
            <v>21.96</v>
          </cell>
        </row>
        <row r="9081">
          <cell r="A9081">
            <v>44245</v>
          </cell>
          <cell r="B9081" t="str">
            <v>CEMENTORESINA WALL K</v>
          </cell>
          <cell r="C9081">
            <v>60</v>
          </cell>
        </row>
        <row r="9082">
          <cell r="A9082">
            <v>16118</v>
          </cell>
          <cell r="B9082" t="str">
            <v>FACT.COLOR PU\/S A 1</v>
          </cell>
          <cell r="C9082">
            <v>30.76</v>
          </cell>
        </row>
        <row r="9083">
          <cell r="A9083">
            <v>14473</v>
          </cell>
          <cell r="B9083" t="str">
            <v>DECOR WR10  4L</v>
          </cell>
          <cell r="C9083">
            <v>19.5</v>
          </cell>
        </row>
        <row r="9084">
          <cell r="A9084">
            <v>30078</v>
          </cell>
          <cell r="B9084" t="str">
            <v>KK KOMPACT MED.K1100</v>
          </cell>
          <cell r="C9084">
            <v>4.96</v>
          </cell>
        </row>
        <row r="9085">
          <cell r="A9085">
            <v>19545</v>
          </cell>
          <cell r="B9085" t="str">
            <v>FACT.COLOR PU/S A 70</v>
          </cell>
          <cell r="C9085">
            <v>49.339999999999996</v>
          </cell>
        </row>
        <row r="9086">
          <cell r="A9086">
            <v>6377</v>
          </cell>
          <cell r="B9086" t="str">
            <v>GEOLITE MICROSIL.K05</v>
          </cell>
          <cell r="C9086">
            <v>16.690000000000001</v>
          </cell>
        </row>
        <row r="9087">
          <cell r="A9087">
            <v>44623</v>
          </cell>
          <cell r="B9087" t="str">
            <v>CEMENTORESINA WALL K</v>
          </cell>
          <cell r="C9087">
            <v>44</v>
          </cell>
        </row>
        <row r="9088">
          <cell r="A9088" t="str">
            <v>G0923</v>
          </cell>
          <cell r="B9088" t="str">
            <v>KCC CARD A5 KK85 (3</v>
          </cell>
          <cell r="C9088">
            <v>0.9</v>
          </cell>
        </row>
        <row r="9089">
          <cell r="A9089">
            <v>50618</v>
          </cell>
          <cell r="B9089" t="str">
            <v>SILMAT COLOR KK 68 6</v>
          </cell>
          <cell r="C9089">
            <v>15.7</v>
          </cell>
        </row>
        <row r="9090">
          <cell r="A9090">
            <v>38850</v>
          </cell>
          <cell r="B9090" t="str">
            <v>CEMENTORESINA 2 KK50</v>
          </cell>
          <cell r="C9090">
            <v>44</v>
          </cell>
        </row>
        <row r="9091">
          <cell r="A9091">
            <v>11835</v>
          </cell>
          <cell r="B9091" t="str">
            <v>BIO.MARMORINO C3019</v>
          </cell>
          <cell r="C9091">
            <v>4.4700000000000006</v>
          </cell>
        </row>
        <row r="9092">
          <cell r="A9092">
            <v>44659</v>
          </cell>
          <cell r="B9092" t="str">
            <v>CEMENTORESINA WALL K</v>
          </cell>
          <cell r="C9092">
            <v>44</v>
          </cell>
        </row>
        <row r="9093">
          <cell r="A9093">
            <v>38864</v>
          </cell>
          <cell r="B9093" t="str">
            <v>CEMENTORESINA 2 KK64</v>
          </cell>
          <cell r="C9093">
            <v>44</v>
          </cell>
        </row>
        <row r="9094">
          <cell r="A9094">
            <v>30687</v>
          </cell>
          <cell r="B9094" t="str">
            <v>KK KOMPACT MED.K0760</v>
          </cell>
          <cell r="C9094">
            <v>4.5299999999999994</v>
          </cell>
        </row>
        <row r="9095">
          <cell r="A9095">
            <v>8398</v>
          </cell>
          <cell r="B9095" t="str">
            <v>BIO.TINTEGGIO S00100</v>
          </cell>
          <cell r="C9095">
            <v>8.120000000000001</v>
          </cell>
        </row>
        <row r="9096">
          <cell r="A9096">
            <v>42700</v>
          </cell>
          <cell r="B9096" t="str">
            <v>PATINA KK 100 MQ</v>
          </cell>
          <cell r="C9096">
            <v>48.5</v>
          </cell>
        </row>
        <row r="9097">
          <cell r="A9097">
            <v>35037</v>
          </cell>
          <cell r="B9097" t="str">
            <v>KK KOMPACT PITT.K019</v>
          </cell>
          <cell r="C9097">
            <v>17.009999999999998</v>
          </cell>
        </row>
        <row r="9098">
          <cell r="A9098">
            <v>7507</v>
          </cell>
          <cell r="B9098" t="str">
            <v>IMPREG.LEGNO NOCE SC</v>
          </cell>
          <cell r="C9098">
            <v>27.35</v>
          </cell>
        </row>
        <row r="9099">
          <cell r="A9099">
            <v>39994</v>
          </cell>
          <cell r="B9099" t="str">
            <v>OUTDOOR PAINT WR05 1</v>
          </cell>
          <cell r="C9099">
            <v>20</v>
          </cell>
        </row>
        <row r="9100">
          <cell r="A9100">
            <v>32226</v>
          </cell>
          <cell r="B9100" t="str">
            <v>KK KOMPACT PITT.S023</v>
          </cell>
          <cell r="C9100">
            <v>15.219999999999999</v>
          </cell>
        </row>
        <row r="9101">
          <cell r="A9101">
            <v>35911</v>
          </cell>
          <cell r="B9101" t="str">
            <v>MICRORESINA ZERO KK</v>
          </cell>
          <cell r="C9101">
            <v>44.5</v>
          </cell>
        </row>
        <row r="9102">
          <cell r="A9102">
            <v>29824</v>
          </cell>
          <cell r="B9102" t="str">
            <v>KK KOMPACT FIN.K0260</v>
          </cell>
          <cell r="C9102">
            <v>4.0999999999999996</v>
          </cell>
        </row>
        <row r="9103">
          <cell r="A9103">
            <v>37435</v>
          </cell>
          <cell r="B9103" t="str">
            <v>DECOR KK 35 10L.</v>
          </cell>
          <cell r="C9103">
            <v>20</v>
          </cell>
        </row>
        <row r="9104">
          <cell r="A9104">
            <v>33294</v>
          </cell>
          <cell r="B9104" t="str">
            <v>KK KOMPACT MED.C3026</v>
          </cell>
          <cell r="C9104">
            <v>4.0999999999999996</v>
          </cell>
        </row>
        <row r="9105">
          <cell r="A9105">
            <v>17167</v>
          </cell>
          <cell r="B9105" t="str">
            <v>BIO.SIL.PURO PIT.C30</v>
          </cell>
          <cell r="C9105">
            <v>18.869999999999997</v>
          </cell>
        </row>
        <row r="9106">
          <cell r="A9106">
            <v>43677</v>
          </cell>
          <cell r="B9106" t="str">
            <v>MICRORESINA PARQUET</v>
          </cell>
          <cell r="C9106">
            <v>16</v>
          </cell>
        </row>
        <row r="9107">
          <cell r="A9107">
            <v>11853</v>
          </cell>
          <cell r="B9107" t="str">
            <v>BIO.MARMORINO C3037</v>
          </cell>
          <cell r="C9107">
            <v>4.3</v>
          </cell>
        </row>
        <row r="9108">
          <cell r="A9108">
            <v>46848</v>
          </cell>
          <cell r="B9108" t="str">
            <v>GEOLITE MICROSIL.S03</v>
          </cell>
          <cell r="C9108">
            <v>16.690000000000001</v>
          </cell>
        </row>
        <row r="9109">
          <cell r="A9109">
            <v>43797</v>
          </cell>
          <cell r="B9109" t="str">
            <v>KK SILOX PIT.S.SCUD.</v>
          </cell>
          <cell r="C9109">
            <v>27.160000000000004</v>
          </cell>
        </row>
        <row r="9110">
          <cell r="A9110">
            <v>30278</v>
          </cell>
          <cell r="B9110" t="str">
            <v>KK KOMPACT FIN.S0650</v>
          </cell>
          <cell r="C9110">
            <v>4.5299999999999994</v>
          </cell>
        </row>
        <row r="9111">
          <cell r="A9111">
            <v>44070</v>
          </cell>
          <cell r="B9111" t="str">
            <v>CEMENTORESINA KK 70</v>
          </cell>
          <cell r="C9111">
            <v>60</v>
          </cell>
        </row>
        <row r="9112">
          <cell r="A9112">
            <v>43510</v>
          </cell>
          <cell r="B9112" t="str">
            <v>MICRORESINA FLOOR KK</v>
          </cell>
          <cell r="C9112">
            <v>29.5</v>
          </cell>
        </row>
        <row r="9113">
          <cell r="A9113">
            <v>41413</v>
          </cell>
          <cell r="B9113" t="str">
            <v>OUTDOOR PAINT KK 13</v>
          </cell>
          <cell r="C9113">
            <v>21.5</v>
          </cell>
        </row>
        <row r="9114">
          <cell r="A9114">
            <v>7734</v>
          </cell>
          <cell r="B9114" t="str">
            <v>AQUAL.LUC.SENAPE A01</v>
          </cell>
          <cell r="C9114">
            <v>35.880000000000003</v>
          </cell>
        </row>
        <row r="9115">
          <cell r="A9115">
            <v>4838</v>
          </cell>
          <cell r="B9115" t="str">
            <v>BIO.TINTEGGIO S03400</v>
          </cell>
          <cell r="C9115">
            <v>6.32</v>
          </cell>
        </row>
        <row r="9116">
          <cell r="A9116">
            <v>4176</v>
          </cell>
          <cell r="B9116" t="str">
            <v>BIO.INTONAC.0,7 S025</v>
          </cell>
          <cell r="C9116">
            <v>2.8600000000000003</v>
          </cell>
        </row>
        <row r="9117">
          <cell r="A9117">
            <v>44156</v>
          </cell>
          <cell r="B9117" t="str">
            <v>KK KOMPACT MED.S.SCU</v>
          </cell>
          <cell r="C9117">
            <v>5.17</v>
          </cell>
        </row>
        <row r="9118">
          <cell r="A9118">
            <v>41704</v>
          </cell>
          <cell r="B9118" t="str">
            <v>WALLCRETE LIVING KK</v>
          </cell>
          <cell r="C9118">
            <v>32</v>
          </cell>
        </row>
        <row r="9119">
          <cell r="A9119">
            <v>6916</v>
          </cell>
          <cell r="B9119" t="str">
            <v>FACTORY COLWET EP A</v>
          </cell>
          <cell r="C9119">
            <v>18.89</v>
          </cell>
        </row>
        <row r="9120">
          <cell r="A9120">
            <v>29258</v>
          </cell>
          <cell r="B9120" t="str">
            <v>KK SILOX PIT.S068003</v>
          </cell>
          <cell r="C9120">
            <v>24.15</v>
          </cell>
        </row>
        <row r="9121">
          <cell r="A9121">
            <v>21604</v>
          </cell>
          <cell r="B9121" t="str">
            <v>KK SILOX PIT.K033006</v>
          </cell>
          <cell r="C9121">
            <v>21.96</v>
          </cell>
        </row>
        <row r="9122">
          <cell r="A9122">
            <v>12794</v>
          </cell>
          <cell r="B9122" t="str">
            <v>BIO.SIL.PURO PIT.S05</v>
          </cell>
          <cell r="C9122">
            <v>16.940000000000001</v>
          </cell>
        </row>
        <row r="9123">
          <cell r="A9123">
            <v>7760</v>
          </cell>
          <cell r="B9123" t="str">
            <v>AQUAL.LUC.PERLA A002</v>
          </cell>
          <cell r="C9123">
            <v>32.799999999999997</v>
          </cell>
        </row>
        <row r="9124">
          <cell r="A9124">
            <v>44745</v>
          </cell>
          <cell r="B9124" t="str">
            <v>CEMENTORESINA WALL K</v>
          </cell>
          <cell r="C9124">
            <v>44</v>
          </cell>
        </row>
        <row r="9125">
          <cell r="A9125">
            <v>18461</v>
          </cell>
          <cell r="B9125" t="str">
            <v>KK KOMPACT PITT.K027</v>
          </cell>
          <cell r="C9125">
            <v>17.009999999999998</v>
          </cell>
        </row>
        <row r="9126">
          <cell r="A9126">
            <v>39092</v>
          </cell>
          <cell r="B9126" t="str">
            <v>MICRORESINA KK 92 1+</v>
          </cell>
          <cell r="C9126">
            <v>52.5</v>
          </cell>
        </row>
        <row r="9127">
          <cell r="A9127">
            <v>19873</v>
          </cell>
          <cell r="B9127" t="str">
            <v>PATINA KK 128 15KG</v>
          </cell>
          <cell r="C9127">
            <v>9.5</v>
          </cell>
        </row>
        <row r="9128">
          <cell r="A9128">
            <v>41899</v>
          </cell>
          <cell r="B9128" t="str">
            <v>CEMENTORESINA WR04 M</v>
          </cell>
          <cell r="C9128">
            <v>60</v>
          </cell>
        </row>
        <row r="9129">
          <cell r="A9129">
            <v>39237</v>
          </cell>
          <cell r="B9129" t="str">
            <v>MICRORESINA KK 37 2,</v>
          </cell>
          <cell r="C9129">
            <v>54</v>
          </cell>
        </row>
        <row r="9130">
          <cell r="A9130" t="str">
            <v>001P0</v>
          </cell>
          <cell r="B9130" t="str">
            <v>KK SILOX FINISH 1.5</v>
          </cell>
          <cell r="C9130">
            <v>6.74</v>
          </cell>
        </row>
        <row r="9131">
          <cell r="A9131">
            <v>50916</v>
          </cell>
          <cell r="B9131" t="str">
            <v>SILICONE COLOR KK 29</v>
          </cell>
          <cell r="C9131">
            <v>15.7</v>
          </cell>
        </row>
        <row r="9132">
          <cell r="A9132">
            <v>44888</v>
          </cell>
          <cell r="B9132" t="str">
            <v>CEMENTORESINA R11 KK</v>
          </cell>
          <cell r="C9132">
            <v>80</v>
          </cell>
        </row>
        <row r="9133">
          <cell r="A9133">
            <v>38836</v>
          </cell>
          <cell r="B9133" t="str">
            <v>CEMENTORESINA 2 KK36</v>
          </cell>
          <cell r="C9133">
            <v>44</v>
          </cell>
        </row>
        <row r="9134">
          <cell r="A9134">
            <v>32842</v>
          </cell>
          <cell r="B9134" t="str">
            <v>KK KOMPACT PITT.S012</v>
          </cell>
          <cell r="C9134">
            <v>15.219999999999999</v>
          </cell>
        </row>
        <row r="9135">
          <cell r="A9135">
            <v>26700</v>
          </cell>
          <cell r="B9135" t="str">
            <v>BIO.TINTEGGIO K02600</v>
          </cell>
          <cell r="C9135">
            <v>8.120000000000001</v>
          </cell>
        </row>
        <row r="9136">
          <cell r="A9136">
            <v>17325</v>
          </cell>
          <cell r="B9136" t="str">
            <v>STEEL DRYFIX 10-200</v>
          </cell>
          <cell r="C9136">
            <v>4.67</v>
          </cell>
        </row>
        <row r="9137">
          <cell r="A9137">
            <v>1522</v>
          </cell>
          <cell r="B9137" t="str">
            <v>BIO.SIL.PURO 1,2 C30</v>
          </cell>
          <cell r="C9137">
            <v>6.07</v>
          </cell>
        </row>
        <row r="9138">
          <cell r="A9138">
            <v>50371</v>
          </cell>
          <cell r="B9138" t="str">
            <v>HYPERFLEX ACRYL BIAN</v>
          </cell>
          <cell r="C9138">
            <v>5.2299999999999995</v>
          </cell>
        </row>
        <row r="9139">
          <cell r="A9139">
            <v>26789</v>
          </cell>
          <cell r="B9139" t="str">
            <v>KK SILOX PIT.K099001</v>
          </cell>
          <cell r="C9139">
            <v>23.73</v>
          </cell>
        </row>
        <row r="9140">
          <cell r="A9140">
            <v>19990</v>
          </cell>
          <cell r="B9140" t="str">
            <v>MICRORESINA ZERO KK</v>
          </cell>
          <cell r="C9140">
            <v>42.5</v>
          </cell>
        </row>
        <row r="9141">
          <cell r="A9141">
            <v>39173</v>
          </cell>
          <cell r="B9141" t="str">
            <v>STRIPE KK 23  10LT</v>
          </cell>
          <cell r="C9141">
            <v>16.5</v>
          </cell>
        </row>
        <row r="9142">
          <cell r="A9142">
            <v>20202</v>
          </cell>
          <cell r="B9142" t="str">
            <v>KK QUARZITE K051008</v>
          </cell>
          <cell r="C9142">
            <v>10.33</v>
          </cell>
        </row>
        <row r="9143">
          <cell r="A9143" t="str">
            <v>0013Z</v>
          </cell>
          <cell r="B9143" t="str">
            <v>KOMPACT NEW MED.K026</v>
          </cell>
          <cell r="C9143">
            <v>4.0999999999999996</v>
          </cell>
        </row>
        <row r="9144">
          <cell r="A9144">
            <v>27570</v>
          </cell>
          <cell r="B9144" t="str">
            <v>KD SUP.PAINT I009008</v>
          </cell>
          <cell r="C9144">
            <v>12.6</v>
          </cell>
        </row>
        <row r="9145">
          <cell r="A9145">
            <v>24294</v>
          </cell>
          <cell r="B9145" t="str">
            <v>KK ACRIL.FLEX K14000</v>
          </cell>
          <cell r="C9145">
            <v>18.899999999999999</v>
          </cell>
        </row>
        <row r="9146">
          <cell r="A9146">
            <v>19297</v>
          </cell>
          <cell r="B9146" t="str">
            <v>KK ECO SILICATO DI E</v>
          </cell>
          <cell r="C9146">
            <v>29.139999999999997</v>
          </cell>
        </row>
        <row r="9147">
          <cell r="A9147">
            <v>8025</v>
          </cell>
          <cell r="B9147" t="str">
            <v>FUGALITE BIO SILVER</v>
          </cell>
          <cell r="C9147">
            <v>18.28</v>
          </cell>
        </row>
        <row r="9148">
          <cell r="A9148">
            <v>46261</v>
          </cell>
          <cell r="B9148" t="str">
            <v>CEMENTORESINA 1 KK61</v>
          </cell>
          <cell r="C9148">
            <v>44</v>
          </cell>
        </row>
        <row r="9149">
          <cell r="A9149">
            <v>43675</v>
          </cell>
          <cell r="B9149" t="str">
            <v>MICRORESINA PARQUET</v>
          </cell>
          <cell r="C9149">
            <v>18</v>
          </cell>
        </row>
        <row r="9150">
          <cell r="A9150">
            <v>43640</v>
          </cell>
          <cell r="B9150" t="str">
            <v>MICRORESINA PARQUET</v>
          </cell>
          <cell r="C9150">
            <v>19</v>
          </cell>
        </row>
        <row r="9151">
          <cell r="A9151">
            <v>39187</v>
          </cell>
          <cell r="B9151" t="str">
            <v>STRIPE KK 37  10LT</v>
          </cell>
          <cell r="C9151">
            <v>16.5</v>
          </cell>
        </row>
        <row r="9152">
          <cell r="A9152">
            <v>36210</v>
          </cell>
          <cell r="B9152" t="str">
            <v>KK ECO KOMPACT 2.0 C</v>
          </cell>
          <cell r="C9152">
            <v>5.13</v>
          </cell>
        </row>
        <row r="9153">
          <cell r="A9153">
            <v>19206</v>
          </cell>
          <cell r="B9153" t="str">
            <v>KK ACRIL.FLEX C3017</v>
          </cell>
          <cell r="C9153">
            <v>17.190000000000001</v>
          </cell>
        </row>
        <row r="9154">
          <cell r="A9154">
            <v>11803</v>
          </cell>
          <cell r="B9154" t="str">
            <v>BIO.INTONAC.0,5 C304</v>
          </cell>
          <cell r="C9154">
            <v>3.04</v>
          </cell>
        </row>
        <row r="9155">
          <cell r="A9155">
            <v>7732</v>
          </cell>
          <cell r="B9155" t="str">
            <v>AQUAL.LUC.BLU CIELO</v>
          </cell>
          <cell r="C9155">
            <v>30.78</v>
          </cell>
        </row>
        <row r="9156">
          <cell r="A9156">
            <v>44694</v>
          </cell>
          <cell r="B9156" t="str">
            <v>CEMENTORESINA WALL K</v>
          </cell>
          <cell r="C9156">
            <v>44</v>
          </cell>
        </row>
        <row r="9157">
          <cell r="A9157">
            <v>44159</v>
          </cell>
          <cell r="B9157" t="str">
            <v>KK KOMPACT MED.S.SCU</v>
          </cell>
          <cell r="C9157">
            <v>5.17</v>
          </cell>
        </row>
        <row r="9158">
          <cell r="A9158">
            <v>42785</v>
          </cell>
          <cell r="B9158" t="str">
            <v>STRIPE WR03  10LT</v>
          </cell>
          <cell r="C9158">
            <v>16</v>
          </cell>
        </row>
        <row r="9159">
          <cell r="A9159">
            <v>44072</v>
          </cell>
          <cell r="B9159" t="str">
            <v>CEMENTORESINA KK 72</v>
          </cell>
          <cell r="C9159">
            <v>60</v>
          </cell>
        </row>
        <row r="9160">
          <cell r="A9160">
            <v>38349</v>
          </cell>
          <cell r="B9160" t="str">
            <v>ABSOLUTE KK 149 10L</v>
          </cell>
          <cell r="C9160">
            <v>19.5</v>
          </cell>
        </row>
        <row r="9161">
          <cell r="A9161">
            <v>18951</v>
          </cell>
          <cell r="B9161" t="str">
            <v>KK SILOX PIT.K058010</v>
          </cell>
          <cell r="C9161">
            <v>23.73</v>
          </cell>
        </row>
        <row r="9162">
          <cell r="A9162">
            <v>38268</v>
          </cell>
          <cell r="B9162" t="str">
            <v>ABSOLUTE KK 68 10L</v>
          </cell>
          <cell r="C9162">
            <v>11</v>
          </cell>
        </row>
        <row r="9163">
          <cell r="A9163">
            <v>32870</v>
          </cell>
          <cell r="B9163" t="str">
            <v>KK KOMPACT PITT.C302</v>
          </cell>
          <cell r="C9163">
            <v>15.219999999999999</v>
          </cell>
        </row>
        <row r="9164">
          <cell r="A9164">
            <v>46378</v>
          </cell>
          <cell r="B9164" t="str">
            <v>KK KOMPACT MED.S0350</v>
          </cell>
          <cell r="C9164">
            <v>4.0999999999999996</v>
          </cell>
        </row>
        <row r="9165">
          <cell r="A9165">
            <v>38741</v>
          </cell>
          <cell r="B9165" t="str">
            <v>CEMENTORESINA 1 KK14</v>
          </cell>
          <cell r="C9165">
            <v>44</v>
          </cell>
        </row>
        <row r="9166">
          <cell r="A9166">
            <v>19870</v>
          </cell>
          <cell r="B9166" t="str">
            <v>PATINA KK 125 15KG</v>
          </cell>
          <cell r="C9166">
            <v>10</v>
          </cell>
        </row>
        <row r="9167">
          <cell r="A9167" t="str">
            <v>001H4</v>
          </cell>
          <cell r="B9167" t="str">
            <v>KOMPACT NEW MED.C303</v>
          </cell>
          <cell r="C9167">
            <v>4.0999999999999996</v>
          </cell>
        </row>
        <row r="9168">
          <cell r="A9168">
            <v>41646</v>
          </cell>
          <cell r="B9168" t="str">
            <v>WALLCRETE LIVING KK</v>
          </cell>
          <cell r="C9168">
            <v>33</v>
          </cell>
        </row>
        <row r="9169">
          <cell r="A9169">
            <v>18832</v>
          </cell>
          <cell r="B9169" t="str">
            <v>KK KOMPACT FIN.K0640</v>
          </cell>
          <cell r="C9169">
            <v>4.5299999999999994</v>
          </cell>
        </row>
        <row r="9170">
          <cell r="A9170">
            <v>39540</v>
          </cell>
          <cell r="B9170" t="str">
            <v>KK ECO KOMPACT 2.5 C</v>
          </cell>
          <cell r="C9170">
            <v>5.13</v>
          </cell>
        </row>
        <row r="9171">
          <cell r="A9171">
            <v>31880</v>
          </cell>
          <cell r="B9171" t="str">
            <v>KK SILOX PIT.C3035 1</v>
          </cell>
          <cell r="C9171">
            <v>21.96</v>
          </cell>
        </row>
        <row r="9172">
          <cell r="A9172">
            <v>21674</v>
          </cell>
          <cell r="B9172" t="str">
            <v>KK SILOX PIT.K166006</v>
          </cell>
          <cell r="C9172">
            <v>21.96</v>
          </cell>
        </row>
        <row r="9173">
          <cell r="A9173">
            <v>11570</v>
          </cell>
          <cell r="B9173" t="str">
            <v>BIO.TINTEGGIO C3057</v>
          </cell>
          <cell r="C9173">
            <v>6.32</v>
          </cell>
        </row>
        <row r="9174">
          <cell r="A9174">
            <v>7570</v>
          </cell>
          <cell r="B9174" t="str">
            <v>AQUA-PUR RETARD 4X0,</v>
          </cell>
          <cell r="C9174">
            <v>13.86</v>
          </cell>
        </row>
        <row r="9175">
          <cell r="A9175">
            <v>37051</v>
          </cell>
          <cell r="B9175" t="str">
            <v>DECOR KK 51 1,5L</v>
          </cell>
          <cell r="C9175">
            <v>24.5</v>
          </cell>
        </row>
        <row r="9176">
          <cell r="A9176">
            <v>30468</v>
          </cell>
          <cell r="B9176" t="str">
            <v>KK KOMPACT MED.K0430</v>
          </cell>
          <cell r="C9176">
            <v>4.5299999999999994</v>
          </cell>
        </row>
        <row r="9177">
          <cell r="A9177">
            <v>29910</v>
          </cell>
          <cell r="B9177" t="str">
            <v>KK KOMPACT FIN.K0190</v>
          </cell>
          <cell r="C9177">
            <v>4.0999999999999996</v>
          </cell>
        </row>
        <row r="9178">
          <cell r="A9178">
            <v>27606</v>
          </cell>
          <cell r="B9178" t="str">
            <v>KD SUP.PAINT I153001</v>
          </cell>
          <cell r="C9178">
            <v>12.6</v>
          </cell>
        </row>
        <row r="9179">
          <cell r="A9179">
            <v>43458</v>
          </cell>
          <cell r="B9179" t="str">
            <v>MICRORESINA FLOOR KK</v>
          </cell>
          <cell r="C9179">
            <v>30.5</v>
          </cell>
        </row>
        <row r="9180">
          <cell r="A9180">
            <v>3079</v>
          </cell>
          <cell r="B9180" t="str">
            <v>BIO.INTONAC.1,2 S004</v>
          </cell>
          <cell r="C9180">
            <v>2.8600000000000003</v>
          </cell>
        </row>
        <row r="9181">
          <cell r="A9181">
            <v>38674</v>
          </cell>
          <cell r="B9181" t="str">
            <v>CEMENTORESINA 1 KK74</v>
          </cell>
          <cell r="C9181">
            <v>44</v>
          </cell>
        </row>
        <row r="9182">
          <cell r="A9182">
            <v>19573</v>
          </cell>
          <cell r="B9182" t="str">
            <v>KK QUARZITE K025005</v>
          </cell>
          <cell r="C9182">
            <v>13.219999999999999</v>
          </cell>
        </row>
        <row r="9183">
          <cell r="A9183">
            <v>42473</v>
          </cell>
          <cell r="B9183" t="str">
            <v>WALLPAPER LIVING KK</v>
          </cell>
          <cell r="C9183">
            <v>11</v>
          </cell>
        </row>
        <row r="9184">
          <cell r="A9184">
            <v>33876</v>
          </cell>
          <cell r="B9184" t="str">
            <v>KK KOMPACT MED.S0500</v>
          </cell>
          <cell r="C9184">
            <v>4.0999999999999996</v>
          </cell>
        </row>
        <row r="9185">
          <cell r="A9185">
            <v>25150</v>
          </cell>
          <cell r="B9185" t="str">
            <v>GD 15 PASTA TERRA OM</v>
          </cell>
          <cell r="C9185">
            <v>23.65</v>
          </cell>
        </row>
        <row r="9186">
          <cell r="A9186">
            <v>14376</v>
          </cell>
          <cell r="B9186" t="str">
            <v>GEOSTEEL GRID 400 1M</v>
          </cell>
          <cell r="C9186">
            <v>16.96</v>
          </cell>
        </row>
        <row r="9187">
          <cell r="A9187">
            <v>12679</v>
          </cell>
          <cell r="B9187" t="str">
            <v>BIO.SIL.PURO 1,5 S02</v>
          </cell>
          <cell r="C9187">
            <v>6.07</v>
          </cell>
        </row>
        <row r="9188">
          <cell r="A9188">
            <v>38157</v>
          </cell>
          <cell r="B9188" t="str">
            <v>ABSOLUTE BC 6X0,75L</v>
          </cell>
          <cell r="C9188">
            <v>15.1</v>
          </cell>
        </row>
        <row r="9189">
          <cell r="A9189">
            <v>14708</v>
          </cell>
          <cell r="B9189" t="str">
            <v>BIO.SIL.PURO PIT.C30</v>
          </cell>
          <cell r="C9189">
            <v>18.869999999999997</v>
          </cell>
        </row>
        <row r="9190">
          <cell r="A9190">
            <v>21704</v>
          </cell>
          <cell r="B9190" t="str">
            <v>KK SILOX FINISH 0,7</v>
          </cell>
          <cell r="C9190">
            <v>6.74</v>
          </cell>
        </row>
        <row r="9191">
          <cell r="A9191">
            <v>15271</v>
          </cell>
          <cell r="B9191" t="str">
            <v>PATINA WR09 15KG.</v>
          </cell>
          <cell r="C9191">
            <v>9</v>
          </cell>
        </row>
        <row r="9192">
          <cell r="A9192">
            <v>11860</v>
          </cell>
          <cell r="B9192" t="str">
            <v>BIO.MARMORINO C3044</v>
          </cell>
          <cell r="C9192">
            <v>4.3</v>
          </cell>
        </row>
        <row r="9193">
          <cell r="A9193">
            <v>38573</v>
          </cell>
          <cell r="B9193" t="str">
            <v>STRIPE KK 48  4L</v>
          </cell>
          <cell r="C9193">
            <v>19</v>
          </cell>
        </row>
        <row r="9194">
          <cell r="A9194">
            <v>24973</v>
          </cell>
          <cell r="B9194" t="str">
            <v>KK SILOX FINISH 0,7</v>
          </cell>
          <cell r="C9194">
            <v>7.8599999999999994</v>
          </cell>
        </row>
        <row r="9195">
          <cell r="A9195">
            <v>23674</v>
          </cell>
          <cell r="B9195" t="str">
            <v>KK SILOX PIT.S046003</v>
          </cell>
          <cell r="C9195">
            <v>24.15</v>
          </cell>
        </row>
        <row r="9196">
          <cell r="A9196" t="str">
            <v>G0562</v>
          </cell>
          <cell r="B9196" t="str">
            <v>FOLDER BIOCALCE EXPO</v>
          </cell>
          <cell r="C9196">
            <v>18.899999999999999</v>
          </cell>
        </row>
        <row r="9197">
          <cell r="A9197">
            <v>42100</v>
          </cell>
          <cell r="B9197" t="str">
            <v>OUTDOOR PAINT KK 100</v>
          </cell>
          <cell r="C9197">
            <v>20</v>
          </cell>
        </row>
        <row r="9198">
          <cell r="A9198">
            <v>46318</v>
          </cell>
          <cell r="B9198" t="str">
            <v>CEMENTORESINA 1 KK11</v>
          </cell>
          <cell r="C9198">
            <v>44</v>
          </cell>
        </row>
        <row r="9199">
          <cell r="A9199">
            <v>38874</v>
          </cell>
          <cell r="B9199" t="str">
            <v>CEMENTORESINA 2 KK74</v>
          </cell>
          <cell r="C9199">
            <v>44</v>
          </cell>
        </row>
        <row r="9200">
          <cell r="A9200">
            <v>33795</v>
          </cell>
          <cell r="B9200" t="str">
            <v>KK ECO SIL.VELAT.S03</v>
          </cell>
          <cell r="C9200">
            <v>34</v>
          </cell>
        </row>
        <row r="9201">
          <cell r="A9201">
            <v>29864</v>
          </cell>
          <cell r="B9201" t="str">
            <v>KK KOMPACT FIN.K0610</v>
          </cell>
          <cell r="C9201">
            <v>4.96</v>
          </cell>
        </row>
        <row r="9202">
          <cell r="A9202">
            <v>41667</v>
          </cell>
          <cell r="B9202" t="str">
            <v>WALLCRETE LIVING KK</v>
          </cell>
          <cell r="C9202">
            <v>32</v>
          </cell>
        </row>
        <row r="9203">
          <cell r="A9203">
            <v>41622</v>
          </cell>
          <cell r="B9203" t="str">
            <v>WALLCRETE LIVING KK</v>
          </cell>
          <cell r="C9203">
            <v>32</v>
          </cell>
        </row>
        <row r="9204">
          <cell r="A9204">
            <v>17326</v>
          </cell>
          <cell r="B9204" t="str">
            <v>STEEL DRYFIX 10-400</v>
          </cell>
          <cell r="C9204">
            <v>9.57</v>
          </cell>
        </row>
        <row r="9205">
          <cell r="A9205">
            <v>3448</v>
          </cell>
          <cell r="B9205" t="str">
            <v>BIO.SIL.PURO 1,2 K04</v>
          </cell>
          <cell r="C9205">
            <v>6.42</v>
          </cell>
        </row>
        <row r="9206">
          <cell r="A9206">
            <v>44078</v>
          </cell>
          <cell r="B9206" t="str">
            <v>CEMENTORESINA KK 78</v>
          </cell>
          <cell r="C9206">
            <v>60</v>
          </cell>
        </row>
        <row r="9207">
          <cell r="A9207">
            <v>38393</v>
          </cell>
          <cell r="B9207" t="str">
            <v>STRIPE KK 18  4L</v>
          </cell>
          <cell r="C9207">
            <v>18.5</v>
          </cell>
        </row>
        <row r="9208">
          <cell r="A9208">
            <v>36583</v>
          </cell>
          <cell r="B9208" t="str">
            <v>KK ACRIL.FLEX C3003</v>
          </cell>
          <cell r="C9208">
            <v>19.190000000000001</v>
          </cell>
        </row>
        <row r="9209">
          <cell r="A9209">
            <v>34644</v>
          </cell>
          <cell r="B9209" t="str">
            <v>TEMPERA SUPERTRASPIR</v>
          </cell>
          <cell r="C9209">
            <v>2.44</v>
          </cell>
        </row>
        <row r="9210">
          <cell r="A9210">
            <v>43805</v>
          </cell>
          <cell r="B9210" t="str">
            <v>DECOR KK 5 0,1L 1PZ.</v>
          </cell>
          <cell r="C9210">
            <v>8</v>
          </cell>
        </row>
        <row r="9211">
          <cell r="A9211">
            <v>25609</v>
          </cell>
          <cell r="B9211" t="str">
            <v>KK SILOX PIT.C3037 1</v>
          </cell>
          <cell r="C9211">
            <v>21.96</v>
          </cell>
        </row>
        <row r="9212">
          <cell r="A9212">
            <v>25424</v>
          </cell>
          <cell r="B9212" t="str">
            <v>KK QUARZITE C3040 14</v>
          </cell>
          <cell r="C9212">
            <v>14.35</v>
          </cell>
        </row>
        <row r="9213">
          <cell r="A9213">
            <v>21784</v>
          </cell>
          <cell r="B9213" t="str">
            <v>KK SILOX FINISH 0,7</v>
          </cell>
          <cell r="C9213">
            <v>6.74</v>
          </cell>
        </row>
        <row r="9214">
          <cell r="A9214">
            <v>21572</v>
          </cell>
          <cell r="B9214" t="str">
            <v>KK SILOX PIT.K007004</v>
          </cell>
          <cell r="C9214">
            <v>21.96</v>
          </cell>
        </row>
        <row r="9215">
          <cell r="A9215">
            <v>19802</v>
          </cell>
          <cell r="B9215" t="str">
            <v>PATINA KK 57 15KG</v>
          </cell>
          <cell r="C9215">
            <v>9.5</v>
          </cell>
        </row>
        <row r="9216">
          <cell r="A9216">
            <v>39110</v>
          </cell>
          <cell r="B9216" t="str">
            <v>MICRORESINA KK 110 1</v>
          </cell>
          <cell r="C9216">
            <v>52.5</v>
          </cell>
        </row>
        <row r="9217">
          <cell r="A9217">
            <v>42994</v>
          </cell>
          <cell r="B9217" t="str">
            <v>KK SILOX FINISH 1.0</v>
          </cell>
          <cell r="C9217">
            <v>6.74</v>
          </cell>
        </row>
        <row r="9218">
          <cell r="A9218">
            <v>41744</v>
          </cell>
          <cell r="B9218" t="str">
            <v>WALLCRETE LIVING KK</v>
          </cell>
          <cell r="C9218">
            <v>34</v>
          </cell>
        </row>
        <row r="9219">
          <cell r="A9219">
            <v>13040</v>
          </cell>
          <cell r="B9219" t="str">
            <v>BIO.SIL.PURO 1,0 C30</v>
          </cell>
          <cell r="C9219">
            <v>6.42</v>
          </cell>
        </row>
        <row r="9220">
          <cell r="A9220">
            <v>7692</v>
          </cell>
          <cell r="B9220" t="str">
            <v>LEGNO MEDIUM 50X400X</v>
          </cell>
          <cell r="C9220">
            <v>94</v>
          </cell>
        </row>
        <row r="9221">
          <cell r="A9221">
            <v>46705</v>
          </cell>
          <cell r="B9221" t="str">
            <v>CEMENTORESINA 2 KK10</v>
          </cell>
          <cell r="C9221">
            <v>44</v>
          </cell>
        </row>
        <row r="9222">
          <cell r="A9222">
            <v>44839</v>
          </cell>
          <cell r="B9222" t="str">
            <v>CEMENTORESINA R11 KK</v>
          </cell>
          <cell r="C9222">
            <v>80</v>
          </cell>
        </row>
        <row r="9223">
          <cell r="A9223">
            <v>41515</v>
          </cell>
          <cell r="B9223" t="str">
            <v>OUTDOOR PAINT KK 115</v>
          </cell>
          <cell r="C9223">
            <v>21.5</v>
          </cell>
        </row>
        <row r="9224">
          <cell r="A9224">
            <v>37106</v>
          </cell>
          <cell r="B9224" t="str">
            <v>DECOR KK 106 1,5L</v>
          </cell>
          <cell r="C9224">
            <v>26.5</v>
          </cell>
        </row>
        <row r="9225">
          <cell r="A9225">
            <v>21756</v>
          </cell>
          <cell r="B9225" t="str">
            <v>KK SILOX FINISH 0,7</v>
          </cell>
          <cell r="C9225">
            <v>7.44</v>
          </cell>
        </row>
        <row r="9226">
          <cell r="A9226">
            <v>14468</v>
          </cell>
          <cell r="B9226" t="str">
            <v>DECOR WR05   4L.</v>
          </cell>
          <cell r="C9226">
            <v>22</v>
          </cell>
        </row>
        <row r="9227">
          <cell r="A9227">
            <v>1190</v>
          </cell>
          <cell r="B9227" t="str">
            <v>BIO.INTONAC.0,7 S050</v>
          </cell>
          <cell r="C9227">
            <v>2.8600000000000003</v>
          </cell>
        </row>
        <row r="9228">
          <cell r="A9228">
            <v>43499</v>
          </cell>
          <cell r="B9228" t="str">
            <v>MICRORESINA FLOOR KK</v>
          </cell>
          <cell r="C9228">
            <v>30.5</v>
          </cell>
        </row>
        <row r="9229">
          <cell r="A9229">
            <v>35784</v>
          </cell>
          <cell r="B9229" t="str">
            <v>MICRORESINA ZERO KK</v>
          </cell>
          <cell r="C9229">
            <v>42.5</v>
          </cell>
        </row>
        <row r="9230">
          <cell r="A9230">
            <v>8709</v>
          </cell>
          <cell r="B9230" t="str">
            <v>BIO.SPATOLATO C3052</v>
          </cell>
          <cell r="C9230">
            <v>8.07</v>
          </cell>
        </row>
        <row r="9231">
          <cell r="A9231" t="str">
            <v>G0930</v>
          </cell>
          <cell r="B9231" t="str">
            <v>KCC CARD A5 KK92 (3</v>
          </cell>
          <cell r="C9231">
            <v>0.9</v>
          </cell>
        </row>
        <row r="9232">
          <cell r="A9232">
            <v>42132</v>
          </cell>
          <cell r="B9232" t="str">
            <v>OUTDOOR PAINT KK 132</v>
          </cell>
          <cell r="C9232">
            <v>20</v>
          </cell>
        </row>
        <row r="9233">
          <cell r="A9233">
            <v>34141</v>
          </cell>
          <cell r="B9233" t="str">
            <v>KK QUARZITE S036006</v>
          </cell>
          <cell r="C9233">
            <v>14.35</v>
          </cell>
        </row>
        <row r="9234">
          <cell r="A9234">
            <v>17025</v>
          </cell>
          <cell r="B9234" t="str">
            <v>FACT.COLOR PU\/S A 7</v>
          </cell>
          <cell r="C9234">
            <v>33.65</v>
          </cell>
        </row>
        <row r="9235">
          <cell r="A9235">
            <v>44935</v>
          </cell>
          <cell r="B9235" t="str">
            <v>CEMENTORESINA R11 KK</v>
          </cell>
          <cell r="C9235">
            <v>80</v>
          </cell>
        </row>
        <row r="9236">
          <cell r="A9236">
            <v>43649</v>
          </cell>
          <cell r="B9236" t="str">
            <v>MICRORESINA PARQUET</v>
          </cell>
          <cell r="C9236">
            <v>18</v>
          </cell>
        </row>
        <row r="9237">
          <cell r="A9237">
            <v>24398</v>
          </cell>
          <cell r="B9237" t="str">
            <v>KK ACRIL.FLEX K09900</v>
          </cell>
          <cell r="C9237">
            <v>19.190000000000001</v>
          </cell>
        </row>
        <row r="9238">
          <cell r="A9238">
            <v>48369</v>
          </cell>
          <cell r="B9238" t="str">
            <v>FACT.COLOR PU\/S A K</v>
          </cell>
          <cell r="C9238">
            <v>45.25</v>
          </cell>
        </row>
        <row r="9239">
          <cell r="A9239">
            <v>38933</v>
          </cell>
          <cell r="B9239" t="str">
            <v>CEMENTORESINA 2 KK13</v>
          </cell>
          <cell r="C9239">
            <v>44</v>
          </cell>
        </row>
        <row r="9240">
          <cell r="A9240">
            <v>4744</v>
          </cell>
          <cell r="B9240" t="str">
            <v>BIO.TINTEGGIO C3053</v>
          </cell>
          <cell r="C9240">
            <v>8.120000000000001</v>
          </cell>
        </row>
        <row r="9241">
          <cell r="A9241">
            <v>44236</v>
          </cell>
          <cell r="B9241" t="str">
            <v>CEMENTORESINA WALL K</v>
          </cell>
          <cell r="C9241">
            <v>60</v>
          </cell>
        </row>
        <row r="9242">
          <cell r="A9242">
            <v>16527</v>
          </cell>
          <cell r="B9242" t="str">
            <v>KK ACRILEX FINISH 1.</v>
          </cell>
          <cell r="C9242">
            <v>3.96</v>
          </cell>
        </row>
        <row r="9243">
          <cell r="A9243">
            <v>43650</v>
          </cell>
          <cell r="B9243" t="str">
            <v>MICRORESINA PARQUET</v>
          </cell>
          <cell r="C9243">
            <v>16</v>
          </cell>
        </row>
        <row r="9244">
          <cell r="A9244">
            <v>42886</v>
          </cell>
          <cell r="B9244" t="str">
            <v>PATINA LIVING KK 86</v>
          </cell>
          <cell r="C9244">
            <v>33</v>
          </cell>
        </row>
        <row r="9245">
          <cell r="A9245">
            <v>21653</v>
          </cell>
          <cell r="B9245" t="str">
            <v>KK SILOX PIT.K071003</v>
          </cell>
          <cell r="C9245">
            <v>21.96</v>
          </cell>
        </row>
        <row r="9246">
          <cell r="A9246">
            <v>19804</v>
          </cell>
          <cell r="B9246" t="str">
            <v>PATINA KK 59 15KG</v>
          </cell>
          <cell r="C9246">
            <v>9</v>
          </cell>
        </row>
        <row r="9247">
          <cell r="A9247">
            <v>11592</v>
          </cell>
          <cell r="B9247" t="str">
            <v>BIO.INTONAC.0,7 C301</v>
          </cell>
          <cell r="C9247">
            <v>3.04</v>
          </cell>
        </row>
        <row r="9248">
          <cell r="A9248">
            <v>38217</v>
          </cell>
          <cell r="B9248" t="str">
            <v>ABSOLUTE KK 17 10L</v>
          </cell>
          <cell r="C9248">
            <v>11.5</v>
          </cell>
        </row>
        <row r="9249">
          <cell r="A9249">
            <v>28220</v>
          </cell>
          <cell r="B9249" t="str">
            <v>KK ECO SIL.VELAT.K04</v>
          </cell>
          <cell r="C9249">
            <v>34</v>
          </cell>
        </row>
        <row r="9250">
          <cell r="A9250">
            <v>34758</v>
          </cell>
          <cell r="B9250" t="str">
            <v>KD SUP.PAINT I012004</v>
          </cell>
          <cell r="C9250">
            <v>12.6</v>
          </cell>
        </row>
        <row r="9251">
          <cell r="A9251">
            <v>11568</v>
          </cell>
          <cell r="B9251" t="str">
            <v>BIO.TINTEGGIO C3055</v>
          </cell>
          <cell r="C9251">
            <v>7.33</v>
          </cell>
        </row>
        <row r="9252">
          <cell r="A9252">
            <v>50626</v>
          </cell>
          <cell r="B9252" t="str">
            <v>SILMAT COLOR KK 76 6</v>
          </cell>
          <cell r="C9252">
            <v>15.7</v>
          </cell>
        </row>
        <row r="9253">
          <cell r="A9253">
            <v>37422</v>
          </cell>
          <cell r="B9253" t="str">
            <v>DECOR KK 22 10L.</v>
          </cell>
          <cell r="C9253">
            <v>19</v>
          </cell>
        </row>
        <row r="9254">
          <cell r="A9254">
            <v>34729</v>
          </cell>
          <cell r="B9254" t="str">
            <v>KK ACRIL.FLEX C3027</v>
          </cell>
          <cell r="C9254">
            <v>22.15</v>
          </cell>
        </row>
        <row r="9255">
          <cell r="A9255">
            <v>32220</v>
          </cell>
          <cell r="B9255" t="str">
            <v>KK KOMPACT PITT.K099</v>
          </cell>
          <cell r="C9255">
            <v>15.219999999999999</v>
          </cell>
        </row>
        <row r="9256">
          <cell r="A9256">
            <v>24322</v>
          </cell>
          <cell r="B9256" t="str">
            <v>KK ACRIL.FLEX K01100</v>
          </cell>
          <cell r="C9256">
            <v>19.190000000000001</v>
          </cell>
        </row>
        <row r="9257">
          <cell r="A9257">
            <v>6148</v>
          </cell>
          <cell r="B9257" t="str">
            <v>GEOLITE MICROSIL.K00</v>
          </cell>
          <cell r="C9257">
            <v>16.690000000000001</v>
          </cell>
        </row>
        <row r="9258">
          <cell r="A9258">
            <v>43193</v>
          </cell>
          <cell r="B9258" t="str">
            <v>FACT.COLOR PU/S A 10</v>
          </cell>
          <cell r="C9258">
            <v>41.239999999999995</v>
          </cell>
        </row>
        <row r="9259">
          <cell r="A9259">
            <v>50395</v>
          </cell>
          <cell r="B9259" t="str">
            <v>HYPERFLEX PU NOCE</v>
          </cell>
          <cell r="C9259">
            <v>14.280000000000001</v>
          </cell>
        </row>
        <row r="9260">
          <cell r="A9260">
            <v>46676</v>
          </cell>
          <cell r="B9260" t="str">
            <v>CEMENTORESINA 2 KK76</v>
          </cell>
          <cell r="C9260">
            <v>44</v>
          </cell>
        </row>
        <row r="9261">
          <cell r="A9261">
            <v>42046</v>
          </cell>
          <cell r="B9261" t="str">
            <v>OUTDOOR PAINT KK 46</v>
          </cell>
          <cell r="C9261">
            <v>19.5</v>
          </cell>
        </row>
        <row r="9262">
          <cell r="A9262">
            <v>38673</v>
          </cell>
          <cell r="B9262" t="str">
            <v>CEMENTORESINA 1 KK73</v>
          </cell>
          <cell r="C9262">
            <v>44</v>
          </cell>
        </row>
        <row r="9263">
          <cell r="A9263">
            <v>38316</v>
          </cell>
          <cell r="B9263" t="str">
            <v>ABSOLUTE KK 116 10L</v>
          </cell>
          <cell r="C9263">
            <v>10.5</v>
          </cell>
        </row>
        <row r="9264">
          <cell r="A9264">
            <v>37540</v>
          </cell>
          <cell r="B9264" t="str">
            <v>DECOR KK 140 10L.</v>
          </cell>
          <cell r="C9264">
            <v>19.5</v>
          </cell>
        </row>
        <row r="9265">
          <cell r="A9265">
            <v>45647</v>
          </cell>
          <cell r="B9265" t="str">
            <v>KK SILOX FINISH 1.2</v>
          </cell>
          <cell r="C9265">
            <v>6.74</v>
          </cell>
        </row>
        <row r="9266">
          <cell r="A9266">
            <v>43751</v>
          </cell>
          <cell r="B9266" t="str">
            <v>KK KOMPACT FINE S.SC</v>
          </cell>
          <cell r="C9266">
            <v>5.17</v>
          </cell>
        </row>
        <row r="9267">
          <cell r="A9267">
            <v>42433</v>
          </cell>
          <cell r="B9267" t="str">
            <v>WALLPAPER LIVING KK</v>
          </cell>
          <cell r="C9267">
            <v>12</v>
          </cell>
        </row>
        <row r="9268">
          <cell r="A9268">
            <v>32893</v>
          </cell>
          <cell r="B9268" t="str">
            <v>KK SILOX PIT.C3027</v>
          </cell>
          <cell r="C9268">
            <v>28.78</v>
          </cell>
        </row>
        <row r="9269">
          <cell r="A9269">
            <v>19957</v>
          </cell>
          <cell r="B9269" t="str">
            <v>MICRORESINA ZERO KK</v>
          </cell>
          <cell r="C9269">
            <v>42</v>
          </cell>
        </row>
        <row r="9270">
          <cell r="A9270">
            <v>5557</v>
          </cell>
          <cell r="B9270" t="str">
            <v>SPAZZOLA HA400 1PZ</v>
          </cell>
          <cell r="C9270">
            <v>162</v>
          </cell>
        </row>
        <row r="9271">
          <cell r="A9271">
            <v>36513</v>
          </cell>
          <cell r="B9271" t="str">
            <v>KK ACRILEX FONDO C30</v>
          </cell>
          <cell r="C9271">
            <v>15</v>
          </cell>
        </row>
        <row r="9272">
          <cell r="A9272">
            <v>44023</v>
          </cell>
          <cell r="B9272" t="str">
            <v>CEMENTORESINA KK 23</v>
          </cell>
          <cell r="C9272">
            <v>60</v>
          </cell>
        </row>
        <row r="9273">
          <cell r="A9273">
            <v>39403</v>
          </cell>
          <cell r="B9273" t="str">
            <v>STRIPE KK 103  10LT</v>
          </cell>
          <cell r="C9273">
            <v>19</v>
          </cell>
        </row>
        <row r="9274">
          <cell r="A9274">
            <v>38546</v>
          </cell>
          <cell r="B9274" t="str">
            <v>INVISIBILE 5X2,4M KK</v>
          </cell>
          <cell r="C9274">
            <v>9.5</v>
          </cell>
        </row>
        <row r="9275">
          <cell r="A9275">
            <v>38342</v>
          </cell>
          <cell r="B9275" t="str">
            <v>ABSOLUTE KK 142 10L</v>
          </cell>
          <cell r="C9275">
            <v>12</v>
          </cell>
        </row>
        <row r="9276">
          <cell r="A9276">
            <v>21723</v>
          </cell>
          <cell r="B9276" t="str">
            <v>KK SILOX FINISH 0,7</v>
          </cell>
          <cell r="C9276">
            <v>6.74</v>
          </cell>
        </row>
        <row r="9277">
          <cell r="A9277">
            <v>38318</v>
          </cell>
          <cell r="B9277" t="str">
            <v>ABSOLUTE KK 118 10L</v>
          </cell>
          <cell r="C9277">
            <v>11</v>
          </cell>
        </row>
        <row r="9278">
          <cell r="A9278">
            <v>16295</v>
          </cell>
          <cell r="B9278" t="str">
            <v>MICRORESINA ZERO WR0</v>
          </cell>
          <cell r="C9278">
            <v>44.5</v>
          </cell>
        </row>
        <row r="9279">
          <cell r="A9279">
            <v>21656</v>
          </cell>
          <cell r="B9279" t="str">
            <v>KK SILOX PIT.K080001</v>
          </cell>
          <cell r="C9279">
            <v>21.96</v>
          </cell>
        </row>
        <row r="9280">
          <cell r="A9280">
            <v>17452</v>
          </cell>
          <cell r="B9280" t="str">
            <v>BIO.MARMORINO K02900</v>
          </cell>
          <cell r="C9280">
            <v>4.3</v>
          </cell>
        </row>
        <row r="9281">
          <cell r="A9281">
            <v>45159</v>
          </cell>
          <cell r="B9281" t="str">
            <v>KK ACRIL.FLEX S.SCUD</v>
          </cell>
          <cell r="C9281">
            <v>25.36</v>
          </cell>
        </row>
        <row r="9282">
          <cell r="A9282">
            <v>43926</v>
          </cell>
          <cell r="B9282" t="str">
            <v>DECOR KK 126 0,1L 1P</v>
          </cell>
          <cell r="C9282">
            <v>8</v>
          </cell>
        </row>
        <row r="9283">
          <cell r="A9283">
            <v>42306</v>
          </cell>
          <cell r="B9283" t="str">
            <v>WALLPAPER KK 106 MQ</v>
          </cell>
          <cell r="C9283">
            <v>27.5</v>
          </cell>
        </row>
        <row r="9284">
          <cell r="A9284">
            <v>21685</v>
          </cell>
          <cell r="B9284" t="str">
            <v>KK SILOX PIT.1001 14</v>
          </cell>
          <cell r="C9284">
            <v>17.57</v>
          </cell>
        </row>
        <row r="9285">
          <cell r="A9285">
            <v>41942</v>
          </cell>
          <cell r="B9285" t="str">
            <v>STRIPE LIVING WR08 M</v>
          </cell>
          <cell r="C9285">
            <v>25.5</v>
          </cell>
        </row>
        <row r="9286">
          <cell r="A9286">
            <v>39565</v>
          </cell>
          <cell r="B9286" t="str">
            <v>STRIPE TOOL 4PZ</v>
          </cell>
          <cell r="C9286">
            <v>39.6</v>
          </cell>
        </row>
        <row r="9287">
          <cell r="A9287">
            <v>26434</v>
          </cell>
          <cell r="B9287" t="str">
            <v>KK SILOX FINISH 0,7</v>
          </cell>
          <cell r="C9287">
            <v>7.8599999999999994</v>
          </cell>
        </row>
        <row r="9288">
          <cell r="A9288">
            <v>38794</v>
          </cell>
          <cell r="B9288" t="str">
            <v>STRIPE KK 119  4L</v>
          </cell>
          <cell r="C9288">
            <v>18.5</v>
          </cell>
        </row>
        <row r="9289">
          <cell r="A9289">
            <v>19903</v>
          </cell>
          <cell r="B9289" t="str">
            <v>KK SILOX FINISH 1.5</v>
          </cell>
          <cell r="C9289">
            <v>6.74</v>
          </cell>
        </row>
        <row r="9290">
          <cell r="A9290">
            <v>27584</v>
          </cell>
          <cell r="B9290" t="str">
            <v>KD SUP.PAINT I147002</v>
          </cell>
          <cell r="C9290">
            <v>12.6</v>
          </cell>
        </row>
        <row r="9291">
          <cell r="A9291">
            <v>45761</v>
          </cell>
          <cell r="B9291" t="str">
            <v>TASS SGR PERCUS NYLO</v>
          </cell>
          <cell r="C9291">
            <v>0.45999999999999996</v>
          </cell>
        </row>
        <row r="9292">
          <cell r="A9292">
            <v>37275</v>
          </cell>
          <cell r="B9292" t="str">
            <v>DECOR KK 75 4L.</v>
          </cell>
          <cell r="C9292">
            <v>24</v>
          </cell>
        </row>
        <row r="9293">
          <cell r="A9293">
            <v>32920</v>
          </cell>
          <cell r="B9293" t="str">
            <v>KK KOMPACT PITT.K036</v>
          </cell>
          <cell r="C9293">
            <v>19.64</v>
          </cell>
        </row>
        <row r="9294">
          <cell r="A9294">
            <v>3266</v>
          </cell>
          <cell r="B9294" t="str">
            <v>DISTANZ. A + MM.3 10</v>
          </cell>
          <cell r="C9294">
            <v>18.990000000000002</v>
          </cell>
        </row>
        <row r="9295">
          <cell r="A9295">
            <v>2013</v>
          </cell>
          <cell r="B9295" t="str">
            <v>BIO.SIL.PURO 1,2 K00</v>
          </cell>
          <cell r="C9295">
            <v>6.07</v>
          </cell>
        </row>
        <row r="9296">
          <cell r="A9296">
            <v>43111</v>
          </cell>
          <cell r="B9296" t="str">
            <v>OUTDOOR PLASTER KK 1</v>
          </cell>
          <cell r="C9296">
            <v>4.5</v>
          </cell>
        </row>
        <row r="9297">
          <cell r="A9297">
            <v>38089</v>
          </cell>
          <cell r="B9297" t="str">
            <v>ABSOLUTE KK 89 4L</v>
          </cell>
          <cell r="C9297">
            <v>13</v>
          </cell>
        </row>
        <row r="9298">
          <cell r="A9298">
            <v>42189</v>
          </cell>
          <cell r="B9298" t="str">
            <v>CEMENTORESINA 1 WR08</v>
          </cell>
          <cell r="C9298">
            <v>44</v>
          </cell>
        </row>
        <row r="9299">
          <cell r="A9299">
            <v>36578</v>
          </cell>
          <cell r="B9299" t="str">
            <v>KK ACRIL.FLEX S05000</v>
          </cell>
          <cell r="C9299">
            <v>19.190000000000001</v>
          </cell>
        </row>
        <row r="9300">
          <cell r="A9300">
            <v>28974</v>
          </cell>
          <cell r="B9300" t="str">
            <v>KK ECO SIL.VELAT.K00</v>
          </cell>
          <cell r="C9300">
            <v>34</v>
          </cell>
        </row>
        <row r="9301">
          <cell r="A9301" t="str">
            <v>001HF</v>
          </cell>
          <cell r="B9301" t="str">
            <v>KOMPACT NEW MED.K028</v>
          </cell>
          <cell r="C9301">
            <v>4.5299999999999994</v>
          </cell>
        </row>
        <row r="9302">
          <cell r="A9302">
            <v>46203</v>
          </cell>
          <cell r="B9302" t="str">
            <v>CEMENTORESINA 1 KK03</v>
          </cell>
          <cell r="C9302">
            <v>44</v>
          </cell>
        </row>
        <row r="9303">
          <cell r="A9303">
            <v>41454</v>
          </cell>
          <cell r="B9303" t="str">
            <v>OUTDOOR PAINT KK 54</v>
          </cell>
          <cell r="C9303">
            <v>21.5</v>
          </cell>
        </row>
        <row r="9304">
          <cell r="A9304">
            <v>39899</v>
          </cell>
          <cell r="B9304" t="str">
            <v>WALLCRETE KK 99 MQ</v>
          </cell>
          <cell r="C9304">
            <v>48.5</v>
          </cell>
        </row>
        <row r="9305">
          <cell r="A9305">
            <v>33660</v>
          </cell>
          <cell r="B9305" t="str">
            <v>KK QUARZITE S035006</v>
          </cell>
          <cell r="C9305">
            <v>10.33</v>
          </cell>
        </row>
        <row r="9306">
          <cell r="A9306">
            <v>17180</v>
          </cell>
          <cell r="B9306" t="str">
            <v>BIGFLEX S1 BIANCO PE</v>
          </cell>
          <cell r="C9306">
            <v>1.04</v>
          </cell>
        </row>
        <row r="9307">
          <cell r="A9307">
            <v>6587</v>
          </cell>
          <cell r="B9307" t="str">
            <v>GEOSTEEL G2000 ROT.3</v>
          </cell>
          <cell r="C9307">
            <v>30.48</v>
          </cell>
        </row>
        <row r="9308">
          <cell r="A9308">
            <v>44757</v>
          </cell>
          <cell r="B9308" t="str">
            <v>KK SILOX FINISH 1.0</v>
          </cell>
          <cell r="C9308">
            <v>7.94</v>
          </cell>
        </row>
        <row r="9309">
          <cell r="A9309">
            <v>36597</v>
          </cell>
          <cell r="B9309" t="str">
            <v>KK ACRIL.FLEX C3030</v>
          </cell>
          <cell r="C9309">
            <v>19.190000000000001</v>
          </cell>
        </row>
        <row r="9310">
          <cell r="A9310">
            <v>24475</v>
          </cell>
          <cell r="B9310" t="str">
            <v>KK ECO ACR.FLEX 1,0</v>
          </cell>
          <cell r="C9310">
            <v>6.8400000000000007</v>
          </cell>
        </row>
        <row r="9311">
          <cell r="A9311">
            <v>24325</v>
          </cell>
          <cell r="B9311" t="str">
            <v>KK ACRIL.FLEX K02200</v>
          </cell>
          <cell r="C9311">
            <v>19.190000000000001</v>
          </cell>
        </row>
        <row r="9312">
          <cell r="A9312" t="str">
            <v>001P5</v>
          </cell>
          <cell r="B9312" t="str">
            <v>KOMPACT NEW FIN.K071</v>
          </cell>
          <cell r="C9312">
            <v>4.0999999999999996</v>
          </cell>
        </row>
        <row r="9313">
          <cell r="A9313">
            <v>49033</v>
          </cell>
          <cell r="B9313" t="str">
            <v>GIACCA LEGGERA BLACK</v>
          </cell>
          <cell r="C9313">
            <v>47</v>
          </cell>
        </row>
        <row r="9314">
          <cell r="A9314">
            <v>44243</v>
          </cell>
          <cell r="B9314" t="str">
            <v>CEMENTORESINA WALL K</v>
          </cell>
          <cell r="C9314">
            <v>60</v>
          </cell>
        </row>
        <row r="9315">
          <cell r="A9315">
            <v>25611</v>
          </cell>
          <cell r="B9315" t="str">
            <v>KK SILOX PIT.S052008</v>
          </cell>
          <cell r="C9315">
            <v>26.99</v>
          </cell>
        </row>
        <row r="9316">
          <cell r="A9316">
            <v>74309</v>
          </cell>
          <cell r="B9316" t="str">
            <v>FUGABELLA COLOR 30 8</v>
          </cell>
          <cell r="C9316">
            <v>4.67</v>
          </cell>
        </row>
        <row r="9317">
          <cell r="A9317">
            <v>29124</v>
          </cell>
          <cell r="B9317" t="str">
            <v>KK ACRIL.FLEX S03600</v>
          </cell>
          <cell r="C9317">
            <v>22.15</v>
          </cell>
        </row>
        <row r="9318">
          <cell r="A9318">
            <v>20078</v>
          </cell>
          <cell r="B9318" t="str">
            <v>KK QUARZITE K044008</v>
          </cell>
          <cell r="C9318">
            <v>16.190000000000001</v>
          </cell>
        </row>
        <row r="9319">
          <cell r="A9319">
            <v>19358</v>
          </cell>
          <cell r="B9319" t="str">
            <v>KD WOOD DOUGLAS 4X2,</v>
          </cell>
          <cell r="C9319">
            <v>26.8</v>
          </cell>
        </row>
        <row r="9320">
          <cell r="A9320">
            <v>8000</v>
          </cell>
          <cell r="B9320" t="str">
            <v>AQUASTOP GREEN ROT.</v>
          </cell>
          <cell r="C9320">
            <v>24.6</v>
          </cell>
        </row>
        <row r="9321">
          <cell r="A9321" t="str">
            <v>001LJ</v>
          </cell>
          <cell r="B9321" t="str">
            <v>STEEL DRYFIX 10-1000</v>
          </cell>
          <cell r="C9321">
            <v>12.68</v>
          </cell>
        </row>
        <row r="9322">
          <cell r="A9322">
            <v>100000</v>
          </cell>
          <cell r="B9322" t="str">
            <v>KK KOMPACT MED.B4929</v>
          </cell>
          <cell r="C9322">
            <v>4.3100000000000005</v>
          </cell>
        </row>
        <row r="9323">
          <cell r="A9323">
            <v>42633</v>
          </cell>
          <cell r="B9323" t="str">
            <v>PATINA KK 33 MQ</v>
          </cell>
          <cell r="C9323">
            <v>49.5</v>
          </cell>
        </row>
        <row r="9324">
          <cell r="A9324">
            <v>4759</v>
          </cell>
          <cell r="B9324" t="str">
            <v>KERABUILD ECO OSMOCE</v>
          </cell>
          <cell r="C9324">
            <v>1.81</v>
          </cell>
        </row>
        <row r="9325">
          <cell r="A9325">
            <v>2797</v>
          </cell>
          <cell r="B9325" t="str">
            <v>BIO.SIL.PURO PIT.K00</v>
          </cell>
          <cell r="C9325">
            <v>16.940000000000001</v>
          </cell>
        </row>
        <row r="9326">
          <cell r="A9326">
            <v>42818</v>
          </cell>
          <cell r="B9326" t="str">
            <v>PATINA LIVING KK 18</v>
          </cell>
          <cell r="C9326">
            <v>32</v>
          </cell>
        </row>
        <row r="9327">
          <cell r="A9327">
            <v>41740</v>
          </cell>
          <cell r="B9327" t="str">
            <v>WALLCRETE LIVING KK</v>
          </cell>
          <cell r="C9327">
            <v>32</v>
          </cell>
        </row>
        <row r="9328">
          <cell r="A9328">
            <v>39029</v>
          </cell>
          <cell r="B9328" t="str">
            <v>MICRORESINA KK 29 1+</v>
          </cell>
          <cell r="C9328">
            <v>54.5</v>
          </cell>
        </row>
        <row r="9329">
          <cell r="A9329">
            <v>36496</v>
          </cell>
          <cell r="B9329" t="str">
            <v>OUTDOOR PAINT NT 6X0</v>
          </cell>
          <cell r="C9329">
            <v>17.48</v>
          </cell>
        </row>
        <row r="9330">
          <cell r="A9330">
            <v>20048</v>
          </cell>
          <cell r="B9330" t="str">
            <v>KK QUARZITE K028007</v>
          </cell>
          <cell r="C9330">
            <v>12.190000000000001</v>
          </cell>
        </row>
        <row r="9331">
          <cell r="A9331" t="str">
            <v>001G1</v>
          </cell>
          <cell r="B9331" t="str">
            <v>KK ACRIL.FLEX B5315</v>
          </cell>
          <cell r="C9331">
            <v>19.259999999999998</v>
          </cell>
        </row>
        <row r="9332">
          <cell r="A9332">
            <v>12623</v>
          </cell>
          <cell r="B9332" t="str">
            <v>BIO.SIL.PURO 1,2 S03</v>
          </cell>
          <cell r="C9332">
            <v>6.07</v>
          </cell>
        </row>
        <row r="9333">
          <cell r="A9333">
            <v>38638</v>
          </cell>
          <cell r="B9333" t="str">
            <v>CEMENTORESINA 1 KK38</v>
          </cell>
          <cell r="C9333">
            <v>44</v>
          </cell>
        </row>
        <row r="9334">
          <cell r="A9334">
            <v>29162</v>
          </cell>
          <cell r="B9334" t="str">
            <v>KK QUARZITE C3001 14</v>
          </cell>
          <cell r="C9334">
            <v>10.33</v>
          </cell>
        </row>
        <row r="9335">
          <cell r="A9335">
            <v>19772</v>
          </cell>
          <cell r="B9335" t="str">
            <v>PATINA KK 28 15KG</v>
          </cell>
          <cell r="C9335">
            <v>10</v>
          </cell>
        </row>
        <row r="9336">
          <cell r="A9336">
            <v>19364</v>
          </cell>
          <cell r="B9336" t="str">
            <v>KD WOOD NOCE SCURO 4</v>
          </cell>
          <cell r="C9336">
            <v>26.8</v>
          </cell>
        </row>
        <row r="9337">
          <cell r="A9337">
            <v>18968</v>
          </cell>
          <cell r="B9337" t="str">
            <v>KK SILOX FINISH 1.2</v>
          </cell>
          <cell r="C9337">
            <v>6.74</v>
          </cell>
        </row>
        <row r="9338">
          <cell r="A9338">
            <v>1559</v>
          </cell>
          <cell r="B9338" t="str">
            <v>KERATECH ECO FLEX 25</v>
          </cell>
          <cell r="C9338">
            <v>2.21</v>
          </cell>
        </row>
        <row r="9339">
          <cell r="A9339" t="str">
            <v>001HS</v>
          </cell>
          <cell r="B9339" t="str">
            <v>SHORT RUNNING L 1PZ</v>
          </cell>
          <cell r="C9339">
            <v>14</v>
          </cell>
        </row>
        <row r="9340">
          <cell r="A9340">
            <v>44046</v>
          </cell>
          <cell r="B9340" t="str">
            <v>CEMENTORESINA KK 46</v>
          </cell>
          <cell r="C9340">
            <v>60</v>
          </cell>
        </row>
        <row r="9341">
          <cell r="A9341">
            <v>43201</v>
          </cell>
          <cell r="B9341" t="str">
            <v>STRIPE LIVING KK 1 M</v>
          </cell>
          <cell r="C9341">
            <v>25.5</v>
          </cell>
        </row>
        <row r="9342">
          <cell r="A9342">
            <v>44909</v>
          </cell>
          <cell r="B9342" t="str">
            <v>CEMENTORESINA R11 KK</v>
          </cell>
          <cell r="C9342">
            <v>80</v>
          </cell>
        </row>
        <row r="9343">
          <cell r="A9343">
            <v>44685</v>
          </cell>
          <cell r="B9343" t="str">
            <v>CEMENTORESINA WALL K</v>
          </cell>
          <cell r="C9343">
            <v>44</v>
          </cell>
        </row>
        <row r="9344">
          <cell r="A9344">
            <v>39925</v>
          </cell>
          <cell r="B9344" t="str">
            <v>WALLCRETE KK 125 MQ</v>
          </cell>
          <cell r="C9344">
            <v>49.5</v>
          </cell>
        </row>
        <row r="9345">
          <cell r="A9345">
            <v>18824</v>
          </cell>
          <cell r="B9345" t="str">
            <v>KK ACRILEX FINISH 1.</v>
          </cell>
          <cell r="C9345">
            <v>4.21</v>
          </cell>
        </row>
        <row r="9346">
          <cell r="A9346">
            <v>44900</v>
          </cell>
          <cell r="B9346" t="str">
            <v>CEMENTORESINA R11 KK</v>
          </cell>
          <cell r="C9346">
            <v>80</v>
          </cell>
        </row>
        <row r="9347">
          <cell r="A9347">
            <v>43716</v>
          </cell>
          <cell r="B9347" t="str">
            <v>MICRORESINA PARQUET</v>
          </cell>
          <cell r="C9347">
            <v>16</v>
          </cell>
        </row>
        <row r="9348">
          <cell r="A9348">
            <v>20193</v>
          </cell>
          <cell r="B9348" t="str">
            <v>KK QUARZITE K043008</v>
          </cell>
          <cell r="C9348">
            <v>10.33</v>
          </cell>
        </row>
        <row r="9349">
          <cell r="A9349">
            <v>38126</v>
          </cell>
          <cell r="B9349" t="str">
            <v>ABSOLUTE KK 126 4L</v>
          </cell>
          <cell r="C9349">
            <v>12.5</v>
          </cell>
        </row>
        <row r="9350">
          <cell r="A9350">
            <v>32677</v>
          </cell>
          <cell r="B9350" t="str">
            <v>KK KOMPACT PITT.S044</v>
          </cell>
          <cell r="C9350">
            <v>15.219999999999999</v>
          </cell>
        </row>
        <row r="9351">
          <cell r="A9351">
            <v>19380</v>
          </cell>
          <cell r="B9351" t="str">
            <v>FACT.COLOR PU/S A 10</v>
          </cell>
          <cell r="C9351">
            <v>29.360000000000003</v>
          </cell>
        </row>
        <row r="9352">
          <cell r="A9352">
            <v>6663</v>
          </cell>
          <cell r="B9352" t="str">
            <v>GEOLITE MICROSIL.NT</v>
          </cell>
          <cell r="C9352">
            <v>13.1</v>
          </cell>
        </row>
        <row r="9353">
          <cell r="A9353">
            <v>45034</v>
          </cell>
          <cell r="B9353" t="str">
            <v>KK SILOX PIT.S.SCUD</v>
          </cell>
          <cell r="C9353">
            <v>29.02</v>
          </cell>
        </row>
        <row r="9354">
          <cell r="A9354">
            <v>32222</v>
          </cell>
          <cell r="B9354" t="str">
            <v>KD SUP.PAINT I024009</v>
          </cell>
          <cell r="C9354">
            <v>12.6</v>
          </cell>
        </row>
        <row r="9355">
          <cell r="A9355">
            <v>38</v>
          </cell>
          <cell r="B9355" t="str">
            <v>FUGALITE COLOR KK 4</v>
          </cell>
          <cell r="C9355">
            <v>18</v>
          </cell>
        </row>
        <row r="9356">
          <cell r="A9356">
            <v>45165</v>
          </cell>
          <cell r="B9356" t="str">
            <v>KK ACRIL.FLEX S.SCUD</v>
          </cell>
          <cell r="C9356">
            <v>25.36</v>
          </cell>
        </row>
        <row r="9357">
          <cell r="A9357">
            <v>19646</v>
          </cell>
          <cell r="B9357" t="str">
            <v>BIO.SIL.PURO PIT.K01</v>
          </cell>
          <cell r="C9357">
            <v>18.869999999999997</v>
          </cell>
        </row>
        <row r="9358">
          <cell r="A9358">
            <v>38121</v>
          </cell>
          <cell r="B9358" t="str">
            <v>ABSOLUTE KK 121 4L</v>
          </cell>
          <cell r="C9358">
            <v>14</v>
          </cell>
        </row>
        <row r="9359">
          <cell r="A9359">
            <v>36195</v>
          </cell>
          <cell r="B9359" t="str">
            <v>MICRORESINA ZERO KK</v>
          </cell>
          <cell r="C9359">
            <v>46</v>
          </cell>
        </row>
        <row r="9360">
          <cell r="A9360">
            <v>33373</v>
          </cell>
          <cell r="B9360" t="str">
            <v>KK KOMPACT PITT.C304</v>
          </cell>
          <cell r="C9360">
            <v>15.219999999999999</v>
          </cell>
        </row>
        <row r="9361">
          <cell r="A9361">
            <v>21707</v>
          </cell>
          <cell r="B9361" t="str">
            <v>KK SILOX FINISH 0,7</v>
          </cell>
          <cell r="C9361">
            <v>6.74</v>
          </cell>
        </row>
        <row r="9362">
          <cell r="A9362">
            <v>20113</v>
          </cell>
          <cell r="B9362" t="str">
            <v>KK QUARZITE K110001</v>
          </cell>
          <cell r="C9362">
            <v>16.190000000000001</v>
          </cell>
        </row>
        <row r="9363">
          <cell r="A9363">
            <v>19927</v>
          </cell>
          <cell r="B9363" t="str">
            <v>KK SILOX FINISH 1.2</v>
          </cell>
          <cell r="C9363">
            <v>6.74</v>
          </cell>
        </row>
        <row r="9364">
          <cell r="A9364">
            <v>41501</v>
          </cell>
          <cell r="B9364" t="str">
            <v>OUTDOOR PAINT KK 101</v>
          </cell>
          <cell r="C9364">
            <v>22.5</v>
          </cell>
        </row>
        <row r="9365">
          <cell r="A9365">
            <v>39637</v>
          </cell>
          <cell r="B9365" t="str">
            <v>CEMENTORESINA WALL W</v>
          </cell>
          <cell r="C9365">
            <v>44</v>
          </cell>
        </row>
        <row r="9366">
          <cell r="A9366">
            <v>20201</v>
          </cell>
          <cell r="B9366" t="str">
            <v>KK QUARZITE K051007</v>
          </cell>
          <cell r="C9366">
            <v>11.36</v>
          </cell>
        </row>
        <row r="9367">
          <cell r="A9367">
            <v>12775</v>
          </cell>
          <cell r="B9367" t="str">
            <v>BIO.SIL.PURO PIT.S03</v>
          </cell>
          <cell r="C9367">
            <v>16.940000000000001</v>
          </cell>
        </row>
        <row r="9368">
          <cell r="A9368">
            <v>44184</v>
          </cell>
          <cell r="B9368" t="str">
            <v>KK KOMPACT MED.S.SCU</v>
          </cell>
          <cell r="C9368">
            <v>5.17</v>
          </cell>
        </row>
        <row r="9369">
          <cell r="A9369">
            <v>43768</v>
          </cell>
          <cell r="B9369" t="str">
            <v>KK KOMPACT MED.S.SCU</v>
          </cell>
          <cell r="C9369">
            <v>5.17</v>
          </cell>
        </row>
        <row r="9370">
          <cell r="A9370">
            <v>35103</v>
          </cell>
          <cell r="B9370" t="str">
            <v>KK KOMPACT PITT.K051</v>
          </cell>
          <cell r="C9370">
            <v>19.64</v>
          </cell>
        </row>
        <row r="9371">
          <cell r="A9371">
            <v>15310</v>
          </cell>
          <cell r="B9371" t="str">
            <v>BIOSCUD BT FIX 12X30</v>
          </cell>
          <cell r="C9371">
            <v>11.32</v>
          </cell>
        </row>
        <row r="9372">
          <cell r="A9372">
            <v>44945</v>
          </cell>
          <cell r="B9372" t="str">
            <v>CEMENTORESINA R11 KK</v>
          </cell>
          <cell r="C9372">
            <v>80</v>
          </cell>
        </row>
        <row r="9373">
          <cell r="A9373">
            <v>43190</v>
          </cell>
          <cell r="B9373" t="str">
            <v>KK ACRILEX FINISH 1.</v>
          </cell>
          <cell r="C9373">
            <v>3.38</v>
          </cell>
        </row>
        <row r="9374">
          <cell r="A9374">
            <v>39191</v>
          </cell>
          <cell r="B9374" t="str">
            <v>STRIPE KK 41  10LT</v>
          </cell>
          <cell r="C9374">
            <v>19</v>
          </cell>
        </row>
        <row r="9375">
          <cell r="A9375">
            <v>7774</v>
          </cell>
          <cell r="B9375" t="str">
            <v>AQUAL.LUC.TESTA MORO</v>
          </cell>
          <cell r="C9375">
            <v>30.78</v>
          </cell>
        </row>
        <row r="9376">
          <cell r="A9376">
            <v>38111</v>
          </cell>
          <cell r="B9376" t="str">
            <v>ABSOLUTE KK 111 4L</v>
          </cell>
          <cell r="C9376">
            <v>14</v>
          </cell>
        </row>
        <row r="9377">
          <cell r="A9377">
            <v>14778</v>
          </cell>
          <cell r="B9377" t="str">
            <v>BIO.INTONAC.1,2 K028</v>
          </cell>
          <cell r="C9377">
            <v>3.04</v>
          </cell>
        </row>
        <row r="9378">
          <cell r="A9378">
            <v>12626</v>
          </cell>
          <cell r="B9378" t="str">
            <v>BIO.SIL.PURO 1,2 S03</v>
          </cell>
          <cell r="C9378">
            <v>6.07</v>
          </cell>
        </row>
        <row r="9379">
          <cell r="A9379">
            <v>45937</v>
          </cell>
          <cell r="B9379" t="str">
            <v>TASS.SGR.PER ACC/NYL</v>
          </cell>
          <cell r="C9379">
            <v>1.716</v>
          </cell>
        </row>
        <row r="9380">
          <cell r="A9380">
            <v>35210</v>
          </cell>
          <cell r="B9380" t="str">
            <v>KK ACRIL.FLEX S02601</v>
          </cell>
          <cell r="C9380">
            <v>17.190000000000001</v>
          </cell>
        </row>
        <row r="9381">
          <cell r="A9381">
            <v>34068</v>
          </cell>
          <cell r="B9381" t="str">
            <v>KK KOMPACT PITT.C302</v>
          </cell>
          <cell r="C9381">
            <v>21.43</v>
          </cell>
        </row>
        <row r="9382">
          <cell r="A9382">
            <v>20243</v>
          </cell>
          <cell r="B9382" t="str">
            <v>KK QUARZITE K150003</v>
          </cell>
          <cell r="C9382">
            <v>14.35</v>
          </cell>
        </row>
        <row r="9383">
          <cell r="A9383">
            <v>19374</v>
          </cell>
          <cell r="B9383" t="str">
            <v>OIL-PUR 60 GLOSS 4X5</v>
          </cell>
          <cell r="C9383">
            <v>15.63</v>
          </cell>
        </row>
        <row r="9384">
          <cell r="A9384">
            <v>17488</v>
          </cell>
          <cell r="B9384" t="str">
            <v>BIO.INTONAC.1,2 K007</v>
          </cell>
          <cell r="C9384">
            <v>2.8600000000000003</v>
          </cell>
        </row>
        <row r="9385">
          <cell r="A9385">
            <v>10661</v>
          </cell>
          <cell r="B9385" t="str">
            <v>BIO.INTONAC.1,2 S023</v>
          </cell>
          <cell r="C9385">
            <v>2.8600000000000003</v>
          </cell>
        </row>
        <row r="9386">
          <cell r="A9386">
            <v>44286</v>
          </cell>
          <cell r="B9386" t="str">
            <v>CEMENTORESINA WALL K</v>
          </cell>
          <cell r="C9386">
            <v>60</v>
          </cell>
        </row>
        <row r="9387">
          <cell r="A9387">
            <v>39884</v>
          </cell>
          <cell r="B9387" t="str">
            <v>WALLCRETE KK 84 MQ</v>
          </cell>
          <cell r="C9387">
            <v>48.5</v>
          </cell>
        </row>
        <row r="9388">
          <cell r="A9388">
            <v>15155</v>
          </cell>
          <cell r="B9388" t="str">
            <v>AQUAL.LUC.NERO A020</v>
          </cell>
          <cell r="C9388">
            <v>27.45</v>
          </cell>
        </row>
        <row r="9389">
          <cell r="A9389">
            <v>46727</v>
          </cell>
          <cell r="B9389" t="str">
            <v>CEMENTORESINA 2 KK12</v>
          </cell>
          <cell r="C9389">
            <v>44</v>
          </cell>
        </row>
        <row r="9390">
          <cell r="A9390">
            <v>43614</v>
          </cell>
          <cell r="B9390" t="str">
            <v>MICRORESINA PARQUET</v>
          </cell>
          <cell r="C9390">
            <v>18</v>
          </cell>
        </row>
        <row r="9391">
          <cell r="A9391">
            <v>43559</v>
          </cell>
          <cell r="B9391" t="str">
            <v>KK KOMPACT FINE S.SC</v>
          </cell>
          <cell r="C9391">
            <v>5.17</v>
          </cell>
        </row>
        <row r="9392">
          <cell r="A9392">
            <v>43095</v>
          </cell>
          <cell r="B9392" t="str">
            <v>OUTDOOR PLASTER KK 9</v>
          </cell>
          <cell r="C9392">
            <v>4.5</v>
          </cell>
        </row>
        <row r="9393">
          <cell r="A9393">
            <v>37212</v>
          </cell>
          <cell r="B9393" t="str">
            <v>DECOR KK 12 4L</v>
          </cell>
          <cell r="C9393">
            <v>19.5</v>
          </cell>
        </row>
        <row r="9394">
          <cell r="A9394">
            <v>38857</v>
          </cell>
          <cell r="B9394" t="str">
            <v>CEMENTORESINA 2 KK57</v>
          </cell>
          <cell r="C9394">
            <v>44</v>
          </cell>
        </row>
        <row r="9395">
          <cell r="A9395" t="str">
            <v>001AI</v>
          </cell>
          <cell r="B9395" t="str">
            <v>KOMPACT NEW FIN.S011</v>
          </cell>
          <cell r="C9395">
            <v>4.0999999999999996</v>
          </cell>
        </row>
        <row r="9396">
          <cell r="A9396">
            <v>46651</v>
          </cell>
          <cell r="B9396" t="str">
            <v>CEMENTORESINA 2 KK51</v>
          </cell>
          <cell r="C9396">
            <v>44</v>
          </cell>
        </row>
        <row r="9397">
          <cell r="A9397">
            <v>42833</v>
          </cell>
          <cell r="B9397" t="str">
            <v>PATINA LIVING KK 33</v>
          </cell>
          <cell r="C9397">
            <v>33</v>
          </cell>
        </row>
        <row r="9398">
          <cell r="A9398">
            <v>42606</v>
          </cell>
          <cell r="B9398" t="str">
            <v>PATINA KK 6 MQ</v>
          </cell>
          <cell r="C9398">
            <v>48.5</v>
          </cell>
        </row>
        <row r="9399">
          <cell r="A9399">
            <v>39278</v>
          </cell>
          <cell r="B9399" t="str">
            <v>MICRORESINA KK 78 2,</v>
          </cell>
          <cell r="C9399">
            <v>49.5</v>
          </cell>
        </row>
        <row r="9400">
          <cell r="A9400">
            <v>28990</v>
          </cell>
          <cell r="B9400" t="str">
            <v>KK ECO SIL.VELAT.K00</v>
          </cell>
          <cell r="C9400">
            <v>34</v>
          </cell>
        </row>
        <row r="9401">
          <cell r="A9401" t="str">
            <v>0001N</v>
          </cell>
          <cell r="B9401" t="str">
            <v>FUGABELLA COLOR KK 1</v>
          </cell>
          <cell r="C9401">
            <v>4.67</v>
          </cell>
        </row>
        <row r="9402">
          <cell r="A9402">
            <v>39389</v>
          </cell>
          <cell r="B9402" t="str">
            <v>STRIPE KK 89  10LT</v>
          </cell>
          <cell r="C9402">
            <v>16</v>
          </cell>
        </row>
        <row r="9403">
          <cell r="A9403">
            <v>13285</v>
          </cell>
          <cell r="B9403" t="str">
            <v>BIO.SIL.PURO PIT.K02</v>
          </cell>
          <cell r="C9403">
            <v>16.940000000000001</v>
          </cell>
        </row>
        <row r="9404">
          <cell r="A9404">
            <v>4943</v>
          </cell>
          <cell r="B9404" t="str">
            <v>VITI ZINCATE LEGNO 7</v>
          </cell>
          <cell r="C9404">
            <v>0.15</v>
          </cell>
        </row>
        <row r="9405">
          <cell r="A9405">
            <v>42103</v>
          </cell>
          <cell r="B9405" t="str">
            <v>OUTDOOR PAINT KK 103</v>
          </cell>
          <cell r="C9405">
            <v>22.5</v>
          </cell>
        </row>
        <row r="9406">
          <cell r="A9406" t="str">
            <v>G1263</v>
          </cell>
          <cell r="B9406" t="str">
            <v>SHOPPER INCONTRO TEC</v>
          </cell>
          <cell r="C9406">
            <v>15.6</v>
          </cell>
        </row>
        <row r="9407">
          <cell r="A9407">
            <v>19343</v>
          </cell>
          <cell r="B9407" t="str">
            <v>KK SILOX FINISH 1.0</v>
          </cell>
          <cell r="C9407">
            <v>6.74</v>
          </cell>
        </row>
        <row r="9408">
          <cell r="A9408">
            <v>46171</v>
          </cell>
          <cell r="B9408" t="str">
            <v>ACTIVE PRIME FIX 25K</v>
          </cell>
          <cell r="C9408">
            <v>8.64</v>
          </cell>
        </row>
        <row r="9409">
          <cell r="A9409">
            <v>45762</v>
          </cell>
          <cell r="B9409" t="str">
            <v>TASS SGR PERCUS NYLO</v>
          </cell>
          <cell r="C9409">
            <v>0.49000000000000005</v>
          </cell>
        </row>
        <row r="9410">
          <cell r="A9410">
            <v>24420</v>
          </cell>
          <cell r="B9410" t="str">
            <v>KK ACRIL.FLEX K19500</v>
          </cell>
          <cell r="C9410">
            <v>20.94</v>
          </cell>
        </row>
        <row r="9411">
          <cell r="A9411">
            <v>20252</v>
          </cell>
          <cell r="B9411" t="str">
            <v>KK QUARZITE K195006</v>
          </cell>
          <cell r="C9411">
            <v>14.35</v>
          </cell>
        </row>
        <row r="9412">
          <cell r="A9412">
            <v>29844</v>
          </cell>
          <cell r="B9412" t="str">
            <v>KK KOMPACT FIN.K0290</v>
          </cell>
          <cell r="C9412">
            <v>4.0999999999999996</v>
          </cell>
        </row>
        <row r="9413">
          <cell r="A9413">
            <v>23733</v>
          </cell>
          <cell r="B9413" t="str">
            <v>BIO.SIL.PURO 1,0 K02</v>
          </cell>
          <cell r="C9413">
            <v>6.07</v>
          </cell>
        </row>
        <row r="9414">
          <cell r="A9414">
            <v>50128</v>
          </cell>
          <cell r="B9414" t="str">
            <v>FUGAB.ECO SILIC.GR.F</v>
          </cell>
          <cell r="C9414">
            <v>13.27</v>
          </cell>
        </row>
        <row r="9415">
          <cell r="A9415">
            <v>39163</v>
          </cell>
          <cell r="B9415" t="str">
            <v>STRIPE KK 13  10LT</v>
          </cell>
          <cell r="C9415">
            <v>16</v>
          </cell>
        </row>
        <row r="9416">
          <cell r="A9416">
            <v>34062</v>
          </cell>
          <cell r="B9416" t="str">
            <v>KK SILOX PIT.S001004</v>
          </cell>
          <cell r="C9416">
            <v>23.73</v>
          </cell>
        </row>
        <row r="9417">
          <cell r="A9417">
            <v>1204</v>
          </cell>
          <cell r="B9417" t="str">
            <v>FUGAB.ECO MAKE UP 24</v>
          </cell>
          <cell r="C9417">
            <v>8.370000000000001</v>
          </cell>
        </row>
        <row r="9418">
          <cell r="A9418">
            <v>39404</v>
          </cell>
          <cell r="B9418" t="str">
            <v>STRIPE KK 104  10LT</v>
          </cell>
          <cell r="C9418">
            <v>17</v>
          </cell>
        </row>
        <row r="9419">
          <cell r="A9419">
            <v>13767</v>
          </cell>
          <cell r="B9419" t="str">
            <v>BIO.SIL.PURO 1,5 K09</v>
          </cell>
          <cell r="C9419">
            <v>6.07</v>
          </cell>
        </row>
        <row r="9420">
          <cell r="A9420">
            <v>50582</v>
          </cell>
          <cell r="B9420" t="str">
            <v>NEUTRO COLOR KK 110</v>
          </cell>
          <cell r="C9420">
            <v>17.350000000000001</v>
          </cell>
        </row>
        <row r="9421">
          <cell r="A9421">
            <v>42111</v>
          </cell>
          <cell r="B9421" t="str">
            <v>OUTDOOR PAINT KK 111</v>
          </cell>
          <cell r="C9421">
            <v>20</v>
          </cell>
        </row>
        <row r="9422">
          <cell r="A9422">
            <v>39350</v>
          </cell>
          <cell r="B9422" t="str">
            <v>MICRORESINA KK 150 2</v>
          </cell>
          <cell r="C9422">
            <v>54.5</v>
          </cell>
        </row>
        <row r="9423">
          <cell r="A9423">
            <v>13080</v>
          </cell>
          <cell r="B9423" t="str">
            <v>BIO.SIL.PURO 1,5 C30</v>
          </cell>
          <cell r="C9423">
            <v>6.07</v>
          </cell>
        </row>
        <row r="9424">
          <cell r="A9424">
            <v>43680</v>
          </cell>
          <cell r="B9424" t="str">
            <v>MICRORESINA PARQUET</v>
          </cell>
          <cell r="C9424">
            <v>16</v>
          </cell>
        </row>
        <row r="9425">
          <cell r="A9425">
            <v>42444</v>
          </cell>
          <cell r="B9425" t="str">
            <v>WALLPAPER LIVING KK</v>
          </cell>
          <cell r="C9425">
            <v>12</v>
          </cell>
        </row>
        <row r="9426">
          <cell r="A9426">
            <v>17331</v>
          </cell>
          <cell r="B9426" t="str">
            <v>FB.0-5 25KG 06 GRIGI</v>
          </cell>
          <cell r="C9426">
            <v>2.84</v>
          </cell>
        </row>
        <row r="9427">
          <cell r="A9427">
            <v>15688</v>
          </cell>
          <cell r="B9427" t="str">
            <v>AQUAFORM DL RACC.GR.</v>
          </cell>
          <cell r="C9427">
            <v>8.3000000000000007</v>
          </cell>
        </row>
        <row r="9428">
          <cell r="A9428">
            <v>3281</v>
          </cell>
          <cell r="B9428" t="str">
            <v>BIO.TINTEGGIO S02600</v>
          </cell>
          <cell r="C9428">
            <v>7.33</v>
          </cell>
        </row>
        <row r="9429">
          <cell r="A9429" t="str">
            <v>G1282</v>
          </cell>
          <cell r="B9429" t="str">
            <v>FOLDER SIGILLANTI DA</v>
          </cell>
          <cell r="C9429">
            <v>14.4</v>
          </cell>
        </row>
        <row r="9430">
          <cell r="A9430">
            <v>43430</v>
          </cell>
          <cell r="B9430" t="str">
            <v>MICRORESINA FLOOR KK</v>
          </cell>
          <cell r="C9430">
            <v>30</v>
          </cell>
        </row>
        <row r="9431">
          <cell r="A9431">
            <v>41451</v>
          </cell>
          <cell r="B9431" t="str">
            <v>OUTDOOR PAINT KK 51</v>
          </cell>
          <cell r="C9431">
            <v>25</v>
          </cell>
        </row>
        <row r="9432">
          <cell r="A9432">
            <v>23868</v>
          </cell>
          <cell r="B9432" t="str">
            <v>KK ECO SIL.VELAT.K13</v>
          </cell>
          <cell r="C9432">
            <v>34</v>
          </cell>
        </row>
        <row r="9433">
          <cell r="A9433">
            <v>41127</v>
          </cell>
          <cell r="B9433" t="str">
            <v>KK ACRIL.FLEX C3015</v>
          </cell>
          <cell r="C9433">
            <v>20.94</v>
          </cell>
        </row>
        <row r="9434">
          <cell r="A9434" t="str">
            <v>G1111</v>
          </cell>
          <cell r="B9434" t="str">
            <v>MAZZETTA SOLAR SCUD</v>
          </cell>
          <cell r="C9434">
            <v>19.3</v>
          </cell>
        </row>
        <row r="9435">
          <cell r="A9435">
            <v>45126</v>
          </cell>
          <cell r="B9435" t="str">
            <v>KK ACRIL.FLEX S.SCUD</v>
          </cell>
          <cell r="C9435">
            <v>25.36</v>
          </cell>
        </row>
        <row r="9436">
          <cell r="A9436">
            <v>44216</v>
          </cell>
          <cell r="B9436" t="str">
            <v>CEMENTORESINA WALL K</v>
          </cell>
          <cell r="C9436">
            <v>60</v>
          </cell>
        </row>
        <row r="9437">
          <cell r="A9437">
            <v>42634</v>
          </cell>
          <cell r="B9437" t="str">
            <v>PATINA KK 34 MQ</v>
          </cell>
          <cell r="C9437">
            <v>49.5</v>
          </cell>
        </row>
        <row r="9438">
          <cell r="A9438">
            <v>38277</v>
          </cell>
          <cell r="B9438" t="str">
            <v>ABSOLUTE KK 77 10L</v>
          </cell>
          <cell r="C9438">
            <v>11</v>
          </cell>
        </row>
        <row r="9439">
          <cell r="A9439">
            <v>47789</v>
          </cell>
          <cell r="B9439" t="str">
            <v>BIOSCUD ARTIC RAL703</v>
          </cell>
          <cell r="C9439">
            <v>10.66</v>
          </cell>
        </row>
        <row r="9440">
          <cell r="A9440">
            <v>41693</v>
          </cell>
          <cell r="B9440" t="str">
            <v>WALLCRETE LIVING KK</v>
          </cell>
          <cell r="C9440">
            <v>32</v>
          </cell>
        </row>
        <row r="9441">
          <cell r="A9441">
            <v>32425</v>
          </cell>
          <cell r="B9441" t="str">
            <v>KK ECO SIL.VELAT.K04</v>
          </cell>
          <cell r="C9441">
            <v>34</v>
          </cell>
        </row>
        <row r="9442">
          <cell r="A9442">
            <v>29716</v>
          </cell>
          <cell r="B9442" t="str">
            <v>KK KOMPACT FIN.K0840</v>
          </cell>
          <cell r="C9442">
            <v>4.0999999999999996</v>
          </cell>
        </row>
        <row r="9443">
          <cell r="A9443">
            <v>14068</v>
          </cell>
          <cell r="B9443" t="str">
            <v>BIO.INTONAC.1,2 K028</v>
          </cell>
          <cell r="C9443">
            <v>2.8600000000000003</v>
          </cell>
        </row>
        <row r="9444">
          <cell r="A9444" t="str">
            <v>G0879</v>
          </cell>
          <cell r="B9444" t="str">
            <v>KCC CARD A5 KK41 (3</v>
          </cell>
          <cell r="C9444">
            <v>0.9</v>
          </cell>
        </row>
        <row r="9445">
          <cell r="A9445">
            <v>38014</v>
          </cell>
          <cell r="B9445" t="str">
            <v>ABSOLUTE KK 14 4L</v>
          </cell>
          <cell r="C9445">
            <v>13</v>
          </cell>
        </row>
        <row r="9446">
          <cell r="A9446">
            <v>37305</v>
          </cell>
          <cell r="B9446" t="str">
            <v>DECOR KK 105 4L.</v>
          </cell>
          <cell r="C9446">
            <v>23.5</v>
          </cell>
        </row>
        <row r="9447">
          <cell r="A9447">
            <v>24504</v>
          </cell>
          <cell r="B9447" t="str">
            <v>KK ECO ACR.FLEX 1,0</v>
          </cell>
          <cell r="C9447">
            <v>7.5400000000000009</v>
          </cell>
        </row>
        <row r="9448">
          <cell r="A9448">
            <v>16280</v>
          </cell>
          <cell r="B9448" t="str">
            <v>MICRORESINA ZERO WR0</v>
          </cell>
          <cell r="C9448">
            <v>45</v>
          </cell>
        </row>
        <row r="9449">
          <cell r="A9449">
            <v>14879</v>
          </cell>
          <cell r="B9449" t="str">
            <v>BIO.SPATOLATO S02600</v>
          </cell>
          <cell r="C9449">
            <v>8.23</v>
          </cell>
        </row>
        <row r="9450">
          <cell r="A9450">
            <v>38925</v>
          </cell>
          <cell r="B9450" t="str">
            <v>CEMENTORESINA 2 KK12</v>
          </cell>
          <cell r="C9450">
            <v>44</v>
          </cell>
        </row>
        <row r="9451">
          <cell r="A9451">
            <v>38580</v>
          </cell>
          <cell r="B9451" t="str">
            <v>STRIPE KK 55  4L</v>
          </cell>
          <cell r="C9451">
            <v>18.5</v>
          </cell>
        </row>
        <row r="9452">
          <cell r="A9452">
            <v>30047</v>
          </cell>
          <cell r="B9452" t="str">
            <v>KK KOMPACT FIN.C3046</v>
          </cell>
          <cell r="C9452">
            <v>4.96</v>
          </cell>
        </row>
        <row r="9453">
          <cell r="A9453">
            <v>8976</v>
          </cell>
          <cell r="B9453" t="str">
            <v>BIO.TINTEGGIO K16600</v>
          </cell>
          <cell r="C9453">
            <v>8.120000000000001</v>
          </cell>
        </row>
        <row r="9454">
          <cell r="A9454">
            <v>41436</v>
          </cell>
          <cell r="B9454" t="str">
            <v>OUTDOOR PAINT KK 36</v>
          </cell>
          <cell r="C9454">
            <v>28</v>
          </cell>
        </row>
        <row r="9455">
          <cell r="A9455">
            <v>24348</v>
          </cell>
          <cell r="B9455" t="str">
            <v>KK ACRIL.FLEX K03300</v>
          </cell>
          <cell r="C9455">
            <v>19.190000000000001</v>
          </cell>
        </row>
        <row r="9456">
          <cell r="A9456">
            <v>18892</v>
          </cell>
          <cell r="B9456" t="str">
            <v>KK ACRILEX FONDO C30</v>
          </cell>
          <cell r="C9456">
            <v>3.38</v>
          </cell>
        </row>
        <row r="9457">
          <cell r="A9457">
            <v>41931</v>
          </cell>
          <cell r="B9457" t="str">
            <v>CEMENTORESINA WALL</v>
          </cell>
          <cell r="C9457">
            <v>60</v>
          </cell>
        </row>
        <row r="9458">
          <cell r="A9458">
            <v>29483</v>
          </cell>
          <cell r="B9458" t="str">
            <v>GD106 PASTA GIALLO 4</v>
          </cell>
          <cell r="C9458">
            <v>144</v>
          </cell>
        </row>
        <row r="9459">
          <cell r="A9459">
            <v>45477</v>
          </cell>
          <cell r="B9459" t="str">
            <v>KLIMAAIR BLACK1000X5</v>
          </cell>
          <cell r="C9459">
            <v>4.75</v>
          </cell>
        </row>
        <row r="9460">
          <cell r="A9460">
            <v>34761</v>
          </cell>
          <cell r="B9460" t="str">
            <v>KK KOMPACT MED.K0500</v>
          </cell>
          <cell r="C9460">
            <v>4.96</v>
          </cell>
        </row>
        <row r="9461">
          <cell r="A9461">
            <v>32641</v>
          </cell>
          <cell r="B9461" t="str">
            <v>KK KOMPACT MED.K0250</v>
          </cell>
          <cell r="C9461">
            <v>4.5299999999999994</v>
          </cell>
        </row>
        <row r="9462">
          <cell r="A9462">
            <v>18961</v>
          </cell>
          <cell r="B9462" t="str">
            <v>KK ACRILEX FONDO C30</v>
          </cell>
          <cell r="C9462">
            <v>8.8000000000000007</v>
          </cell>
        </row>
        <row r="9463">
          <cell r="A9463">
            <v>37007</v>
          </cell>
          <cell r="B9463" t="str">
            <v>DECOR KK 7 1,5L</v>
          </cell>
          <cell r="C9463">
            <v>24.5</v>
          </cell>
        </row>
        <row r="9464">
          <cell r="A9464">
            <v>4835</v>
          </cell>
          <cell r="B9464" t="str">
            <v>BIO.SIL.PURO 1,0 K02</v>
          </cell>
          <cell r="C9464">
            <v>6.07</v>
          </cell>
        </row>
        <row r="9465">
          <cell r="A9465" t="str">
            <v>001PS</v>
          </cell>
          <cell r="B9465" t="str">
            <v>BIO.SIL.PURO PIT.083</v>
          </cell>
          <cell r="C9465">
            <v>17.79</v>
          </cell>
        </row>
        <row r="9466">
          <cell r="A9466">
            <v>50256</v>
          </cell>
          <cell r="B9466" t="str">
            <v>SILICONE COLOR 20 6X</v>
          </cell>
          <cell r="C9466">
            <v>15.73</v>
          </cell>
        </row>
        <row r="9467">
          <cell r="A9467">
            <v>42843</v>
          </cell>
          <cell r="B9467" t="str">
            <v>PATINA LIVING KK 43</v>
          </cell>
          <cell r="C9467">
            <v>33</v>
          </cell>
        </row>
        <row r="9468">
          <cell r="A9468">
            <v>39836</v>
          </cell>
          <cell r="B9468" t="str">
            <v>WALLCRETE KK 36 MQ</v>
          </cell>
          <cell r="C9468">
            <v>49.5</v>
          </cell>
        </row>
        <row r="9469">
          <cell r="A9469">
            <v>37107</v>
          </cell>
          <cell r="B9469" t="str">
            <v>DECOR KK 107 1,5L</v>
          </cell>
          <cell r="C9469">
            <v>26.5</v>
          </cell>
        </row>
        <row r="9470">
          <cell r="A9470">
            <v>16293</v>
          </cell>
          <cell r="B9470" t="str">
            <v>MICRORESINA ZERO WR0</v>
          </cell>
          <cell r="C9470">
            <v>44.5</v>
          </cell>
        </row>
        <row r="9471">
          <cell r="A9471">
            <v>46706</v>
          </cell>
          <cell r="B9471" t="str">
            <v>CEMENTORESINA 2 KK10</v>
          </cell>
          <cell r="C9471">
            <v>44</v>
          </cell>
        </row>
        <row r="9472">
          <cell r="A9472">
            <v>42327</v>
          </cell>
          <cell r="B9472" t="str">
            <v>WALLPAPER KK 127 MQ</v>
          </cell>
          <cell r="C9472">
            <v>29.5</v>
          </cell>
        </row>
        <row r="9473">
          <cell r="A9473">
            <v>28651</v>
          </cell>
          <cell r="B9473" t="str">
            <v>KK SILOX PIT.C3014 1</v>
          </cell>
          <cell r="C9473">
            <v>21.96</v>
          </cell>
        </row>
        <row r="9474">
          <cell r="A9474">
            <v>19395</v>
          </cell>
          <cell r="B9474" t="str">
            <v>BIO.INTONAC.1,2 K029</v>
          </cell>
          <cell r="C9474">
            <v>2.8600000000000003</v>
          </cell>
        </row>
        <row r="9475">
          <cell r="A9475">
            <v>12608</v>
          </cell>
          <cell r="B9475" t="str">
            <v>BIO.SIL.PURO 1,2 S02</v>
          </cell>
          <cell r="C9475">
            <v>6.07</v>
          </cell>
        </row>
        <row r="9476">
          <cell r="A9476">
            <v>44666</v>
          </cell>
          <cell r="B9476" t="str">
            <v>CEMENTORESINA WALL K</v>
          </cell>
          <cell r="C9476">
            <v>44</v>
          </cell>
        </row>
        <row r="9477">
          <cell r="A9477">
            <v>42708</v>
          </cell>
          <cell r="B9477" t="str">
            <v>PATINA KK 108 MQ</v>
          </cell>
          <cell r="C9477">
            <v>48.5</v>
          </cell>
        </row>
        <row r="9478">
          <cell r="A9478">
            <v>30872</v>
          </cell>
          <cell r="B9478" t="str">
            <v>KK KOMPACT FIN.C3016</v>
          </cell>
          <cell r="C9478">
            <v>4.5299999999999994</v>
          </cell>
        </row>
        <row r="9479">
          <cell r="A9479">
            <v>21681</v>
          </cell>
          <cell r="B9479" t="str">
            <v>KK SILOX PIT.K195007</v>
          </cell>
          <cell r="C9479">
            <v>24.15</v>
          </cell>
        </row>
        <row r="9480">
          <cell r="A9480">
            <v>44143</v>
          </cell>
          <cell r="B9480" t="str">
            <v>CEMENTORESINA KK 143</v>
          </cell>
          <cell r="C9480">
            <v>60</v>
          </cell>
        </row>
        <row r="9481">
          <cell r="A9481">
            <v>39362</v>
          </cell>
          <cell r="B9481" t="str">
            <v>STRIPE KK 62  10LT</v>
          </cell>
          <cell r="C9481">
            <v>16</v>
          </cell>
        </row>
        <row r="9482">
          <cell r="A9482">
            <v>39039</v>
          </cell>
          <cell r="B9482" t="str">
            <v>MICRORESINA KK 39 1+</v>
          </cell>
          <cell r="C9482">
            <v>56</v>
          </cell>
        </row>
        <row r="9483">
          <cell r="A9483">
            <v>37012</v>
          </cell>
          <cell r="B9483" t="str">
            <v>DECOR KK 12 1,5L</v>
          </cell>
          <cell r="C9483">
            <v>22</v>
          </cell>
        </row>
        <row r="9484">
          <cell r="A9484">
            <v>3231</v>
          </cell>
          <cell r="B9484" t="str">
            <v>JOLLY SS 9X9 9MM  20</v>
          </cell>
          <cell r="C9484">
            <v>55.98</v>
          </cell>
        </row>
        <row r="9485">
          <cell r="A9485">
            <v>47586</v>
          </cell>
          <cell r="B9485" t="str">
            <v>KK ACRILEX FONDO B50</v>
          </cell>
          <cell r="C9485">
            <v>9.24</v>
          </cell>
        </row>
        <row r="9486">
          <cell r="A9486">
            <v>21745</v>
          </cell>
          <cell r="B9486" t="str">
            <v>KK SILOX FINISH 0,7</v>
          </cell>
          <cell r="C9486">
            <v>7.8599999999999994</v>
          </cell>
        </row>
        <row r="9487">
          <cell r="A9487">
            <v>41421</v>
          </cell>
          <cell r="B9487" t="str">
            <v>OUTDOOR PAINT KK 21</v>
          </cell>
          <cell r="C9487">
            <v>22</v>
          </cell>
        </row>
        <row r="9488">
          <cell r="A9488">
            <v>19540</v>
          </cell>
          <cell r="B9488" t="str">
            <v>BIO.INTONAC.0,7 K043</v>
          </cell>
          <cell r="C9488">
            <v>3.04</v>
          </cell>
        </row>
        <row r="9489">
          <cell r="A9489">
            <v>3480</v>
          </cell>
          <cell r="B9489" t="str">
            <v>BIO.SIL.PURO 1,2 K02</v>
          </cell>
          <cell r="C9489">
            <v>6.07</v>
          </cell>
        </row>
        <row r="9490">
          <cell r="A9490">
            <v>44068</v>
          </cell>
          <cell r="B9490" t="str">
            <v>CEMENTORESINA KK 68</v>
          </cell>
          <cell r="C9490">
            <v>60</v>
          </cell>
        </row>
        <row r="9491">
          <cell r="A9491">
            <v>38446</v>
          </cell>
          <cell r="B9491" t="str">
            <v>INVISIBILE 5X2,4M KK</v>
          </cell>
          <cell r="C9491">
            <v>9.5</v>
          </cell>
        </row>
        <row r="9492">
          <cell r="A9492">
            <v>47583</v>
          </cell>
          <cell r="B9492" t="str">
            <v>KK KOMPACT PITT.0871</v>
          </cell>
          <cell r="C9492">
            <v>21.25</v>
          </cell>
        </row>
        <row r="9493">
          <cell r="A9493">
            <v>32666</v>
          </cell>
          <cell r="B9493" t="str">
            <v>KK ECO SIL.VELAT.S06</v>
          </cell>
          <cell r="C9493">
            <v>34</v>
          </cell>
        </row>
        <row r="9494">
          <cell r="A9494">
            <v>31649</v>
          </cell>
          <cell r="B9494" t="str">
            <v>KK KOMPACT MED.S0430</v>
          </cell>
          <cell r="C9494">
            <v>4.0999999999999996</v>
          </cell>
        </row>
        <row r="9495">
          <cell r="A9495">
            <v>19328</v>
          </cell>
          <cell r="B9495" t="str">
            <v>KK ACRILEX FINISH 1.</v>
          </cell>
          <cell r="C9495">
            <v>3.38</v>
          </cell>
        </row>
        <row r="9496">
          <cell r="A9496">
            <v>18405</v>
          </cell>
          <cell r="B9496" t="str">
            <v>KK QUARZITE C3027  4</v>
          </cell>
          <cell r="C9496">
            <v>16.190000000000001</v>
          </cell>
        </row>
        <row r="9497">
          <cell r="A9497">
            <v>12656</v>
          </cell>
          <cell r="B9497" t="str">
            <v>BIO.SIL.PURO 1,2 S06</v>
          </cell>
          <cell r="C9497">
            <v>6.42</v>
          </cell>
        </row>
        <row r="9498">
          <cell r="A9498">
            <v>42812</v>
          </cell>
          <cell r="B9498" t="str">
            <v>PATINA LIVING KK 12</v>
          </cell>
          <cell r="C9498">
            <v>32</v>
          </cell>
        </row>
        <row r="9499">
          <cell r="A9499">
            <v>20167</v>
          </cell>
          <cell r="B9499" t="str">
            <v>KK QUARZITE K028007</v>
          </cell>
          <cell r="C9499">
            <v>10.33</v>
          </cell>
        </row>
        <row r="9500">
          <cell r="A9500">
            <v>44131</v>
          </cell>
          <cell r="B9500" t="str">
            <v>CEMENTORESINA KK 131</v>
          </cell>
          <cell r="C9500">
            <v>60</v>
          </cell>
        </row>
        <row r="9501">
          <cell r="A9501">
            <v>44107</v>
          </cell>
          <cell r="B9501" t="str">
            <v>CEMENTORESINA KK 107</v>
          </cell>
          <cell r="C9501">
            <v>60</v>
          </cell>
        </row>
        <row r="9502">
          <cell r="A9502">
            <v>42613</v>
          </cell>
          <cell r="B9502" t="str">
            <v>PATINA KK 13 MQ</v>
          </cell>
          <cell r="C9502">
            <v>49.5</v>
          </cell>
        </row>
        <row r="9503">
          <cell r="A9503">
            <v>30236</v>
          </cell>
          <cell r="B9503" t="str">
            <v>KK ACRIL.FLEX S01200</v>
          </cell>
          <cell r="C9503">
            <v>17.190000000000001</v>
          </cell>
        </row>
        <row r="9504">
          <cell r="A9504">
            <v>27569</v>
          </cell>
          <cell r="B9504" t="str">
            <v>KD SUP.PAINT I205006</v>
          </cell>
          <cell r="C9504">
            <v>14.540000000000001</v>
          </cell>
        </row>
        <row r="9505">
          <cell r="A9505">
            <v>13139</v>
          </cell>
          <cell r="B9505" t="str">
            <v>BIO.SIL.PURO PIT.K11</v>
          </cell>
          <cell r="C9505">
            <v>17.98</v>
          </cell>
        </row>
        <row r="9506">
          <cell r="A9506">
            <v>1289</v>
          </cell>
          <cell r="B9506" t="str">
            <v>BIO.SIL.PURO 1,0 C30</v>
          </cell>
          <cell r="C9506">
            <v>6.42</v>
          </cell>
        </row>
        <row r="9507">
          <cell r="A9507" t="str">
            <v>G0903</v>
          </cell>
          <cell r="B9507" t="str">
            <v>KCC CARD A5 KK65 (3</v>
          </cell>
          <cell r="C9507">
            <v>0.9</v>
          </cell>
        </row>
        <row r="9508">
          <cell r="A9508">
            <v>38028</v>
          </cell>
          <cell r="B9508" t="str">
            <v>ABSOLUTE KK 28 4L</v>
          </cell>
          <cell r="C9508">
            <v>20</v>
          </cell>
        </row>
        <row r="9509">
          <cell r="A9509">
            <v>50148</v>
          </cell>
          <cell r="B9509" t="str">
            <v>FUGAB.ECO SILIC.HUSK</v>
          </cell>
          <cell r="C9509">
            <v>13.27</v>
          </cell>
        </row>
        <row r="9510">
          <cell r="A9510">
            <v>43944</v>
          </cell>
          <cell r="B9510" t="str">
            <v>DECOR KK 144 0,1L 1P</v>
          </cell>
          <cell r="C9510">
            <v>8</v>
          </cell>
        </row>
        <row r="9511">
          <cell r="A9511">
            <v>21641</v>
          </cell>
          <cell r="B9511" t="str">
            <v>KK SILOX PIT.K059001</v>
          </cell>
          <cell r="C9511">
            <v>21.96</v>
          </cell>
        </row>
        <row r="9512">
          <cell r="A9512">
            <v>8600</v>
          </cell>
          <cell r="B9512" t="str">
            <v>FUGALITE BIO PARQUET</v>
          </cell>
          <cell r="C9512">
            <v>17.369999999999997</v>
          </cell>
        </row>
        <row r="9513">
          <cell r="A9513">
            <v>7816</v>
          </cell>
          <cell r="B9513" t="str">
            <v>AQUAL.SAT.AVORIO A00</v>
          </cell>
          <cell r="C9513">
            <v>32.799999999999997</v>
          </cell>
        </row>
        <row r="9514">
          <cell r="A9514">
            <v>50622</v>
          </cell>
          <cell r="B9514" t="str">
            <v>SILMAT COLOR KK 71 6</v>
          </cell>
          <cell r="C9514">
            <v>15.7</v>
          </cell>
        </row>
        <row r="9515">
          <cell r="A9515">
            <v>42673</v>
          </cell>
          <cell r="B9515" t="str">
            <v>PATINA KK 73 MQ</v>
          </cell>
          <cell r="C9515">
            <v>48</v>
          </cell>
        </row>
        <row r="9516">
          <cell r="A9516">
            <v>39176</v>
          </cell>
          <cell r="B9516" t="str">
            <v>STRIPE KK 26  10LT</v>
          </cell>
          <cell r="C9516">
            <v>16.5</v>
          </cell>
        </row>
        <row r="9517">
          <cell r="A9517">
            <v>37325</v>
          </cell>
          <cell r="B9517" t="str">
            <v>DECOR KK 125 4L.</v>
          </cell>
          <cell r="C9517">
            <v>24</v>
          </cell>
        </row>
        <row r="9518">
          <cell r="A9518">
            <v>31898</v>
          </cell>
          <cell r="B9518" t="str">
            <v>KD SUP.PAINT I004002</v>
          </cell>
          <cell r="C9518">
            <v>14.540000000000001</v>
          </cell>
        </row>
        <row r="9519">
          <cell r="A9519">
            <v>5006</v>
          </cell>
          <cell r="B9519" t="str">
            <v>AQUASTOP 100 6X30M</v>
          </cell>
          <cell r="C9519">
            <v>3.8</v>
          </cell>
        </row>
        <row r="9520">
          <cell r="A9520">
            <v>25314</v>
          </cell>
          <cell r="B9520" t="str">
            <v>KK QUARZITE S061008</v>
          </cell>
          <cell r="C9520">
            <v>13.219999999999999</v>
          </cell>
        </row>
        <row r="9521">
          <cell r="A9521">
            <v>8849</v>
          </cell>
          <cell r="B9521" t="str">
            <v>KLIMA AIRTECH 1000X5</v>
          </cell>
          <cell r="C9521">
            <v>13.75</v>
          </cell>
        </row>
        <row r="9522">
          <cell r="A9522">
            <v>5964</v>
          </cell>
          <cell r="B9522" t="str">
            <v>KERAKLIMA ECO GRANEL</v>
          </cell>
          <cell r="C9522">
            <v>0.95</v>
          </cell>
        </row>
        <row r="9523">
          <cell r="A9523">
            <v>48190</v>
          </cell>
          <cell r="B9523" t="str">
            <v>KK ACRILEX FINISH 1.</v>
          </cell>
          <cell r="C9523">
            <v>4.1360000000000001</v>
          </cell>
        </row>
        <row r="9524">
          <cell r="A9524">
            <v>19996</v>
          </cell>
          <cell r="B9524" t="str">
            <v>MICRORESINA ZERO KK</v>
          </cell>
          <cell r="C9524">
            <v>42</v>
          </cell>
        </row>
        <row r="9525">
          <cell r="A9525">
            <v>17052</v>
          </cell>
          <cell r="B9525" t="str">
            <v>KLIMA LIGHT 20KG</v>
          </cell>
          <cell r="C9525">
            <v>1.23</v>
          </cell>
        </row>
        <row r="9526">
          <cell r="A9526">
            <v>2893</v>
          </cell>
          <cell r="B9526" t="str">
            <v>BIO.MARMORINO S00600</v>
          </cell>
          <cell r="C9526">
            <v>4.3</v>
          </cell>
        </row>
        <row r="9527">
          <cell r="A9527" t="str">
            <v>0014J</v>
          </cell>
          <cell r="B9527" t="str">
            <v>KK ACRILEX FONDO KIR</v>
          </cell>
          <cell r="C9527">
            <v>9.24</v>
          </cell>
        </row>
        <row r="9528">
          <cell r="A9528">
            <v>39969</v>
          </cell>
          <cell r="B9528" t="str">
            <v>PATINA WR08 MQ.</v>
          </cell>
          <cell r="C9528">
            <v>48.5</v>
          </cell>
        </row>
        <row r="9529">
          <cell r="A9529">
            <v>7302</v>
          </cell>
          <cell r="B9529" t="str">
            <v>SCOSSALINA GOCCIOL.1</v>
          </cell>
          <cell r="C9529">
            <v>20.73</v>
          </cell>
        </row>
        <row r="9530">
          <cell r="A9530">
            <v>41638</v>
          </cell>
          <cell r="B9530" t="str">
            <v>WALLCRETE LIVING KK</v>
          </cell>
          <cell r="C9530">
            <v>32</v>
          </cell>
        </row>
        <row r="9531">
          <cell r="A9531">
            <v>49773</v>
          </cell>
          <cell r="B9531" t="str">
            <v>T-SHIRT 130G WHITE S</v>
          </cell>
          <cell r="C9531">
            <v>3</v>
          </cell>
        </row>
        <row r="9532">
          <cell r="A9532">
            <v>33644</v>
          </cell>
          <cell r="B9532" t="str">
            <v>KK ECO KOMPACT EXTRA</v>
          </cell>
          <cell r="C9532">
            <v>3.3200000000000003</v>
          </cell>
        </row>
        <row r="9533">
          <cell r="A9533">
            <v>32649</v>
          </cell>
          <cell r="B9533" t="str">
            <v>KK KOMPACT PITT.K030</v>
          </cell>
          <cell r="C9533">
            <v>15.219999999999999</v>
          </cell>
        </row>
        <row r="9534">
          <cell r="A9534">
            <v>24403</v>
          </cell>
          <cell r="B9534" t="str">
            <v>KK ACRIL.FLEX K12800</v>
          </cell>
          <cell r="C9534">
            <v>19.190000000000001</v>
          </cell>
        </row>
        <row r="9535">
          <cell r="A9535">
            <v>24344</v>
          </cell>
          <cell r="B9535" t="str">
            <v>KK ACRIL.FLEX K02900</v>
          </cell>
          <cell r="C9535">
            <v>19.190000000000001</v>
          </cell>
        </row>
        <row r="9536">
          <cell r="A9536">
            <v>6476</v>
          </cell>
          <cell r="B9536" t="str">
            <v>GEOLITE MICROSIL.K02</v>
          </cell>
          <cell r="C9536">
            <v>16.690000000000001</v>
          </cell>
        </row>
        <row r="9537">
          <cell r="A9537">
            <v>2352</v>
          </cell>
          <cell r="B9537" t="str">
            <v>FUGAFLEX ECO 5KG</v>
          </cell>
          <cell r="C9537">
            <v>5.71</v>
          </cell>
        </row>
        <row r="9538">
          <cell r="A9538">
            <v>46204</v>
          </cell>
          <cell r="B9538" t="str">
            <v>CEMENTORESINA 1 KK04</v>
          </cell>
          <cell r="C9538">
            <v>44</v>
          </cell>
        </row>
        <row r="9539">
          <cell r="A9539">
            <v>43698</v>
          </cell>
          <cell r="B9539" t="str">
            <v>MICRORESINA PARQUET</v>
          </cell>
          <cell r="C9539">
            <v>19</v>
          </cell>
        </row>
        <row r="9540">
          <cell r="A9540">
            <v>38321</v>
          </cell>
          <cell r="B9540" t="str">
            <v>ABSOLUTE KK 121 10L</v>
          </cell>
          <cell r="C9540">
            <v>12</v>
          </cell>
        </row>
        <row r="9541">
          <cell r="A9541">
            <v>37008</v>
          </cell>
          <cell r="B9541" t="str">
            <v>DECOR KK 8 1,5L</v>
          </cell>
          <cell r="C9541">
            <v>24.5</v>
          </cell>
        </row>
        <row r="9542">
          <cell r="A9542">
            <v>19697</v>
          </cell>
          <cell r="B9542" t="str">
            <v>KK KOMPACT MED.K0640</v>
          </cell>
          <cell r="C9542">
            <v>4.5299999999999994</v>
          </cell>
        </row>
        <row r="9543">
          <cell r="A9543" t="str">
            <v>000QA</v>
          </cell>
          <cell r="B9543" t="str">
            <v>EXENCE WOOD WHITE\/T</v>
          </cell>
          <cell r="C9543">
            <v>20</v>
          </cell>
        </row>
        <row r="9544">
          <cell r="A9544">
            <v>39443</v>
          </cell>
          <cell r="B9544" t="str">
            <v>STRIPE KK 143  10LT</v>
          </cell>
          <cell r="C9544">
            <v>16</v>
          </cell>
        </row>
        <row r="9545">
          <cell r="A9545">
            <v>31981</v>
          </cell>
          <cell r="B9545" t="str">
            <v>KK KOMPACT FIN.C3010</v>
          </cell>
          <cell r="C9545">
            <v>4.0999999999999996</v>
          </cell>
        </row>
        <row r="9546">
          <cell r="A9546">
            <v>12728</v>
          </cell>
          <cell r="B9546" t="str">
            <v>BIO.SIL.PURO 1,5 S06</v>
          </cell>
          <cell r="C9546">
            <v>6.42</v>
          </cell>
        </row>
        <row r="9547">
          <cell r="A9547">
            <v>43534</v>
          </cell>
          <cell r="B9547" t="str">
            <v>MICRORESINA FLOOR KK</v>
          </cell>
          <cell r="C9547">
            <v>29.5</v>
          </cell>
        </row>
        <row r="9548">
          <cell r="A9548">
            <v>7299</v>
          </cell>
          <cell r="B9548" t="str">
            <v>GEOLITE MICROSIL.K06</v>
          </cell>
          <cell r="C9548">
            <v>18.399999999999999</v>
          </cell>
        </row>
        <row r="9549">
          <cell r="A9549">
            <v>38308</v>
          </cell>
          <cell r="B9549" t="str">
            <v>ABSOLUTE KK 108 10L</v>
          </cell>
          <cell r="C9549">
            <v>11</v>
          </cell>
        </row>
        <row r="9550">
          <cell r="A9550">
            <v>37248</v>
          </cell>
          <cell r="B9550" t="str">
            <v>DECOR KK 48 4L.</v>
          </cell>
          <cell r="C9550">
            <v>22.5</v>
          </cell>
        </row>
        <row r="9551">
          <cell r="A9551">
            <v>21673</v>
          </cell>
          <cell r="B9551" t="str">
            <v>KK SILOX PIT.K152004</v>
          </cell>
          <cell r="C9551">
            <v>24.15</v>
          </cell>
        </row>
        <row r="9552">
          <cell r="A9552">
            <v>13384</v>
          </cell>
          <cell r="B9552" t="str">
            <v>GEOLITE MICROSIL.S20</v>
          </cell>
          <cell r="C9552">
            <v>23.77</v>
          </cell>
        </row>
        <row r="9553">
          <cell r="A9553" t="str">
            <v>G1139</v>
          </cell>
          <cell r="B9553" t="str">
            <v>FOLDER PLANOGEL RHEO</v>
          </cell>
          <cell r="C9553">
            <v>1.5</v>
          </cell>
        </row>
        <row r="9554">
          <cell r="A9554">
            <v>38952</v>
          </cell>
          <cell r="B9554" t="str">
            <v>STRIPE KK 127  4L</v>
          </cell>
          <cell r="C9554">
            <v>18.5</v>
          </cell>
        </row>
        <row r="9555">
          <cell r="A9555">
            <v>19768</v>
          </cell>
          <cell r="B9555" t="str">
            <v>PATINA KK 24 15KG</v>
          </cell>
          <cell r="C9555">
            <v>10</v>
          </cell>
        </row>
        <row r="9556">
          <cell r="A9556">
            <v>6400</v>
          </cell>
          <cell r="B9556" t="str">
            <v>GEOLITE MICROSIL.BC</v>
          </cell>
          <cell r="C9556">
            <v>18.68</v>
          </cell>
        </row>
        <row r="9557">
          <cell r="A9557" t="str">
            <v>0000Q</v>
          </cell>
          <cell r="B9557" t="str">
            <v>FUGABELLA COLOR KK 6</v>
          </cell>
          <cell r="C9557">
            <v>4.67</v>
          </cell>
        </row>
        <row r="9558">
          <cell r="A9558">
            <v>45328</v>
          </cell>
          <cell r="B9558" t="str">
            <v>KK ACRILEX FINISH 1.</v>
          </cell>
          <cell r="C9558">
            <v>3.38</v>
          </cell>
        </row>
        <row r="9559">
          <cell r="A9559">
            <v>24471</v>
          </cell>
          <cell r="B9559" t="str">
            <v>KK ECO ACR.FLEX 1,0</v>
          </cell>
          <cell r="C9559">
            <v>7.5400000000000009</v>
          </cell>
        </row>
        <row r="9560">
          <cell r="A9560">
            <v>14475</v>
          </cell>
          <cell r="B9560" t="str">
            <v>GEOLITE MICROSIL.K03</v>
          </cell>
          <cell r="C9560">
            <v>16.690000000000001</v>
          </cell>
        </row>
        <row r="9561">
          <cell r="A9561">
            <v>50960</v>
          </cell>
          <cell r="B9561" t="str">
            <v>SILICONE COLOR KK 94</v>
          </cell>
          <cell r="C9561">
            <v>15.7</v>
          </cell>
        </row>
        <row r="9562">
          <cell r="A9562">
            <v>38841</v>
          </cell>
          <cell r="B9562" t="str">
            <v>CEMENTORESINA 2 KK41</v>
          </cell>
          <cell r="C9562">
            <v>44</v>
          </cell>
        </row>
        <row r="9563">
          <cell r="A9563">
            <v>38003</v>
          </cell>
          <cell r="B9563" t="str">
            <v>ABSOLUTE KK 3 4L</v>
          </cell>
          <cell r="C9563">
            <v>12.5</v>
          </cell>
        </row>
        <row r="9564">
          <cell r="A9564">
            <v>26041</v>
          </cell>
          <cell r="B9564" t="str">
            <v>KK SILOX PIT.K025006</v>
          </cell>
          <cell r="C9564">
            <v>23.73</v>
          </cell>
        </row>
        <row r="9565">
          <cell r="A9565" t="str">
            <v>000XN</v>
          </cell>
          <cell r="B9565" t="str">
            <v>H40 GEL BIANCO 4X5KG</v>
          </cell>
          <cell r="C9565">
            <v>1.7</v>
          </cell>
        </row>
        <row r="9566">
          <cell r="A9566">
            <v>38883</v>
          </cell>
          <cell r="B9566" t="str">
            <v>CEMENTORESINA 2 KK83</v>
          </cell>
          <cell r="C9566">
            <v>44</v>
          </cell>
        </row>
        <row r="9567">
          <cell r="A9567">
            <v>33032</v>
          </cell>
          <cell r="B9567" t="str">
            <v>KK KOMPACT FIN.S0510</v>
          </cell>
          <cell r="C9567">
            <v>4.0999999999999996</v>
          </cell>
        </row>
        <row r="9568">
          <cell r="A9568">
            <v>19349</v>
          </cell>
          <cell r="B9568" t="str">
            <v>KERAGRIP ECO PULEP 1</v>
          </cell>
          <cell r="C9568">
            <v>16.559999999999999</v>
          </cell>
        </row>
        <row r="9569">
          <cell r="A9569">
            <v>43140</v>
          </cell>
          <cell r="B9569" t="str">
            <v>OUTDOOR PLASTER KK 1</v>
          </cell>
          <cell r="C9569">
            <v>5</v>
          </cell>
        </row>
        <row r="9570">
          <cell r="A9570">
            <v>42835</v>
          </cell>
          <cell r="B9570" t="str">
            <v>PATINA LIVING KK 35</v>
          </cell>
          <cell r="C9570">
            <v>33</v>
          </cell>
        </row>
        <row r="9571">
          <cell r="A9571">
            <v>27631</v>
          </cell>
          <cell r="B9571" t="str">
            <v>KD SUP.PAINT I153002</v>
          </cell>
          <cell r="C9571">
            <v>12.6</v>
          </cell>
        </row>
        <row r="9572">
          <cell r="A9572">
            <v>45350</v>
          </cell>
          <cell r="B9572" t="str">
            <v>KD SUP.PAINT I138008</v>
          </cell>
          <cell r="C9572">
            <v>12.6</v>
          </cell>
        </row>
        <row r="9573">
          <cell r="A9573">
            <v>43403</v>
          </cell>
          <cell r="B9573" t="str">
            <v>MICRORESINA FLOOR KK</v>
          </cell>
          <cell r="C9573">
            <v>30.5</v>
          </cell>
        </row>
        <row r="9574">
          <cell r="A9574">
            <v>43067</v>
          </cell>
          <cell r="B9574" t="str">
            <v>OUTDOOR PLASTER KK 6</v>
          </cell>
          <cell r="C9574">
            <v>4.5</v>
          </cell>
        </row>
        <row r="9575">
          <cell r="A9575">
            <v>42091</v>
          </cell>
          <cell r="B9575" t="str">
            <v>OUTDOOR PAINT KK 91</v>
          </cell>
          <cell r="C9575">
            <v>20</v>
          </cell>
        </row>
        <row r="9576">
          <cell r="A9576">
            <v>39063</v>
          </cell>
          <cell r="B9576" t="str">
            <v>MICRORESINA KK 63 1+</v>
          </cell>
          <cell r="C9576">
            <v>52.5</v>
          </cell>
        </row>
        <row r="9577">
          <cell r="A9577">
            <v>27604</v>
          </cell>
          <cell r="B9577" t="str">
            <v>KD SUP.PAINT I109008</v>
          </cell>
          <cell r="C9577">
            <v>12.6</v>
          </cell>
        </row>
        <row r="9578">
          <cell r="A9578" t="str">
            <v>G0872</v>
          </cell>
          <cell r="B9578" t="str">
            <v>KCC CARD A5 KK34 (3</v>
          </cell>
          <cell r="C9578">
            <v>0.9</v>
          </cell>
        </row>
        <row r="9579">
          <cell r="A9579">
            <v>41219</v>
          </cell>
          <cell r="B9579" t="str">
            <v>KK ACRIL.FLEX S05200</v>
          </cell>
          <cell r="C9579">
            <v>20.94</v>
          </cell>
        </row>
        <row r="9580">
          <cell r="A9580">
            <v>25278</v>
          </cell>
          <cell r="B9580" t="str">
            <v>KK SILOX PIT.S050004</v>
          </cell>
          <cell r="C9580">
            <v>21.96</v>
          </cell>
        </row>
        <row r="9581">
          <cell r="A9581">
            <v>19370</v>
          </cell>
          <cell r="B9581" t="str">
            <v>KD WOOD VERDE  4X2,5</v>
          </cell>
          <cell r="C9581">
            <v>26.8</v>
          </cell>
        </row>
        <row r="9582">
          <cell r="A9582">
            <v>44705</v>
          </cell>
          <cell r="B9582" t="str">
            <v>CEMENTORESINA WALL K</v>
          </cell>
          <cell r="C9582">
            <v>44</v>
          </cell>
        </row>
        <row r="9583">
          <cell r="A9583">
            <v>43678</v>
          </cell>
          <cell r="B9583" t="str">
            <v>MICRORESINA PARQUET</v>
          </cell>
          <cell r="C9583">
            <v>16</v>
          </cell>
        </row>
        <row r="9584">
          <cell r="A9584">
            <v>42937</v>
          </cell>
          <cell r="B9584" t="str">
            <v>PATINA LIVING KK 137</v>
          </cell>
          <cell r="C9584">
            <v>32</v>
          </cell>
        </row>
        <row r="9585">
          <cell r="A9585">
            <v>24373</v>
          </cell>
          <cell r="B9585" t="str">
            <v>KK ACRIL.FLEX K05200</v>
          </cell>
          <cell r="C9585">
            <v>20.94</v>
          </cell>
        </row>
        <row r="9586">
          <cell r="A9586">
            <v>19525</v>
          </cell>
          <cell r="B9586" t="str">
            <v>KK SILOX FINISH 1.0</v>
          </cell>
          <cell r="C9586">
            <v>6.74</v>
          </cell>
        </row>
        <row r="9587">
          <cell r="A9587">
            <v>18871</v>
          </cell>
          <cell r="B9587" t="str">
            <v>BIOSCUD FIBER BIANCO</v>
          </cell>
          <cell r="C9587">
            <v>9.2099999999999991</v>
          </cell>
        </row>
        <row r="9588">
          <cell r="A9588">
            <v>50344</v>
          </cell>
          <cell r="B9588" t="str">
            <v>NEUTRO COLOR 24 12X3</v>
          </cell>
          <cell r="C9588">
            <v>17.369999999999997</v>
          </cell>
        </row>
        <row r="9589">
          <cell r="A9589">
            <v>17332</v>
          </cell>
          <cell r="B9589" t="str">
            <v>FB.0-5 25KG 08 GRIGI</v>
          </cell>
          <cell r="C9589">
            <v>2.84</v>
          </cell>
        </row>
        <row r="9590">
          <cell r="A9590">
            <v>7902</v>
          </cell>
          <cell r="B9590" t="str">
            <v>AQUAL.SAT.NERO A020</v>
          </cell>
          <cell r="C9590">
            <v>32.799999999999997</v>
          </cell>
        </row>
        <row r="9591">
          <cell r="A9591">
            <v>2940</v>
          </cell>
          <cell r="B9591" t="str">
            <v>BIO.INTONAC.0,5 S006</v>
          </cell>
          <cell r="C9591">
            <v>2.8600000000000003</v>
          </cell>
        </row>
        <row r="9592">
          <cell r="A9592" t="str">
            <v>G1298</v>
          </cell>
          <cell r="B9592" t="str">
            <v>BROCHURE STUCCHI IT</v>
          </cell>
          <cell r="C9592">
            <v>44</v>
          </cell>
        </row>
        <row r="9593">
          <cell r="A9593">
            <v>46345</v>
          </cell>
          <cell r="B9593" t="str">
            <v>CEMENTORESINA 1 KK14</v>
          </cell>
          <cell r="C9593">
            <v>44</v>
          </cell>
        </row>
        <row r="9594">
          <cell r="A9594">
            <v>43013</v>
          </cell>
          <cell r="B9594" t="str">
            <v>OUTDOOR PLASTER KK 1</v>
          </cell>
          <cell r="C9594">
            <v>5</v>
          </cell>
        </row>
        <row r="9595">
          <cell r="A9595">
            <v>42048</v>
          </cell>
          <cell r="B9595" t="str">
            <v>OUTDOOR PAINT KK 48</v>
          </cell>
          <cell r="C9595">
            <v>20.5</v>
          </cell>
        </row>
        <row r="9596">
          <cell r="A9596">
            <v>37319</v>
          </cell>
          <cell r="B9596" t="str">
            <v>DECOR KK 119 4L.</v>
          </cell>
          <cell r="C9596">
            <v>24</v>
          </cell>
        </row>
        <row r="9597">
          <cell r="A9597">
            <v>36531</v>
          </cell>
          <cell r="B9597" t="str">
            <v>KK ACRIL.FLEX C3047</v>
          </cell>
          <cell r="C9597">
            <v>19.190000000000001</v>
          </cell>
        </row>
        <row r="9598">
          <cell r="A9598">
            <v>19743</v>
          </cell>
          <cell r="B9598" t="str">
            <v>PATINA KK 2 15KG</v>
          </cell>
          <cell r="C9598">
            <v>10</v>
          </cell>
        </row>
        <row r="9599">
          <cell r="A9599">
            <v>23753</v>
          </cell>
          <cell r="B9599" t="str">
            <v>KK ECO SIL.VELAT.K02</v>
          </cell>
          <cell r="C9599">
            <v>34</v>
          </cell>
        </row>
        <row r="9600">
          <cell r="A9600" t="str">
            <v>ERI</v>
          </cell>
          <cell r="B9600" t="str">
            <v>RECUPERO IVA</v>
          </cell>
          <cell r="C9600">
            <v>1</v>
          </cell>
        </row>
        <row r="9601">
          <cell r="A9601">
            <v>39347</v>
          </cell>
          <cell r="B9601" t="str">
            <v>MICRORESINA KK 147 2</v>
          </cell>
          <cell r="C9601">
            <v>53.5</v>
          </cell>
        </row>
        <row r="9602">
          <cell r="A9602">
            <v>39198</v>
          </cell>
          <cell r="B9602" t="str">
            <v>STRIPE KK 48  10LT</v>
          </cell>
          <cell r="C9602">
            <v>16.5</v>
          </cell>
        </row>
        <row r="9603">
          <cell r="A9603">
            <v>24418</v>
          </cell>
          <cell r="B9603" t="str">
            <v>KK ACRIL.FLEX K19200</v>
          </cell>
          <cell r="C9603">
            <v>24.19</v>
          </cell>
        </row>
        <row r="9604">
          <cell r="A9604">
            <v>35747</v>
          </cell>
          <cell r="B9604" t="str">
            <v>MICRORESINA ZERO KK</v>
          </cell>
          <cell r="C9604">
            <v>42</v>
          </cell>
        </row>
        <row r="9605">
          <cell r="A9605">
            <v>37492</v>
          </cell>
          <cell r="B9605" t="str">
            <v>DECOR KK 92 10L.</v>
          </cell>
          <cell r="C9605">
            <v>19.5</v>
          </cell>
        </row>
        <row r="9606">
          <cell r="A9606">
            <v>18905</v>
          </cell>
          <cell r="B9606" t="str">
            <v>KK ACRILEX FINISH 1.</v>
          </cell>
          <cell r="C9606">
            <v>3.38</v>
          </cell>
        </row>
        <row r="9607">
          <cell r="A9607">
            <v>3852</v>
          </cell>
          <cell r="B9607" t="str">
            <v>KERABUILD ECO STEEL</v>
          </cell>
          <cell r="C9607">
            <v>6.09</v>
          </cell>
        </row>
        <row r="9608">
          <cell r="A9608" t="str">
            <v>G0905</v>
          </cell>
          <cell r="B9608" t="str">
            <v>KCC CARD A5 KK67 (3</v>
          </cell>
          <cell r="C9608">
            <v>0.9</v>
          </cell>
        </row>
        <row r="9609">
          <cell r="A9609">
            <v>42881</v>
          </cell>
          <cell r="B9609" t="str">
            <v>PATINA LIVING KK 81</v>
          </cell>
          <cell r="C9609">
            <v>32</v>
          </cell>
        </row>
        <row r="9610">
          <cell r="A9610">
            <v>37539</v>
          </cell>
          <cell r="B9610" t="str">
            <v>DECOR KK 139 10L.</v>
          </cell>
          <cell r="C9610">
            <v>19.5</v>
          </cell>
        </row>
        <row r="9611">
          <cell r="A9611">
            <v>34304</v>
          </cell>
          <cell r="B9611" t="str">
            <v>KK KOMPACT PITT.C304</v>
          </cell>
          <cell r="C9611">
            <v>15.219999999999999</v>
          </cell>
        </row>
        <row r="9612">
          <cell r="A9612">
            <v>21693</v>
          </cell>
          <cell r="B9612" t="str">
            <v>KK SILOX FINISH 0,7</v>
          </cell>
          <cell r="C9612">
            <v>6.74</v>
          </cell>
        </row>
        <row r="9613">
          <cell r="A9613">
            <v>2918</v>
          </cell>
          <cell r="B9613" t="str">
            <v>BIO.SIL.PURO 1,2 C30</v>
          </cell>
          <cell r="C9613">
            <v>6.07</v>
          </cell>
        </row>
        <row r="9614">
          <cell r="A9614">
            <v>44629</v>
          </cell>
          <cell r="B9614" t="str">
            <v>CEMENTORESINA WALL K</v>
          </cell>
          <cell r="C9614">
            <v>44</v>
          </cell>
        </row>
        <row r="9615">
          <cell r="A9615">
            <v>44351</v>
          </cell>
          <cell r="B9615" t="str">
            <v>KK SILOX FINISH 1.0</v>
          </cell>
          <cell r="C9615">
            <v>7.94</v>
          </cell>
        </row>
        <row r="9616">
          <cell r="A9616">
            <v>42522</v>
          </cell>
          <cell r="B9616" t="str">
            <v>WALLPAPER LIVING KK</v>
          </cell>
          <cell r="C9616">
            <v>11</v>
          </cell>
        </row>
        <row r="9617">
          <cell r="A9617">
            <v>8384</v>
          </cell>
          <cell r="B9617" t="str">
            <v>AQUAL.SAT.AVORIO A00</v>
          </cell>
          <cell r="C9617">
            <v>27.45</v>
          </cell>
        </row>
        <row r="9618">
          <cell r="A9618">
            <v>74255</v>
          </cell>
          <cell r="B9618" t="str">
            <v>FUGABELLA COLOR 03 8</v>
          </cell>
          <cell r="C9618">
            <v>4.67</v>
          </cell>
        </row>
        <row r="9619">
          <cell r="A9619">
            <v>39153</v>
          </cell>
          <cell r="B9619" t="str">
            <v>STRIPE KK 3  10LT</v>
          </cell>
          <cell r="C9619">
            <v>16.5</v>
          </cell>
        </row>
        <row r="9620">
          <cell r="A9620">
            <v>37473</v>
          </cell>
          <cell r="B9620" t="str">
            <v>DECOR KK 73 10L.</v>
          </cell>
          <cell r="C9620">
            <v>17</v>
          </cell>
        </row>
        <row r="9621">
          <cell r="A9621">
            <v>36547</v>
          </cell>
          <cell r="B9621" t="str">
            <v>KK ACRIL.FLEX K06100</v>
          </cell>
          <cell r="C9621">
            <v>19.190000000000001</v>
          </cell>
        </row>
        <row r="9622">
          <cell r="A9622">
            <v>30797</v>
          </cell>
          <cell r="B9622" t="str">
            <v>KD SUP.PAINT I022006</v>
          </cell>
          <cell r="C9622">
            <v>14.540000000000001</v>
          </cell>
        </row>
        <row r="9623">
          <cell r="A9623">
            <v>38543</v>
          </cell>
          <cell r="B9623" t="str">
            <v>INVISIBILE 5X2,4M KK</v>
          </cell>
          <cell r="C9623">
            <v>9.5</v>
          </cell>
        </row>
        <row r="9624">
          <cell r="A9624">
            <v>38273</v>
          </cell>
          <cell r="B9624" t="str">
            <v>ABSOLUTE KK 73 10L</v>
          </cell>
          <cell r="C9624">
            <v>10.5</v>
          </cell>
        </row>
        <row r="9625">
          <cell r="A9625">
            <v>36143</v>
          </cell>
          <cell r="B9625" t="str">
            <v>MICRORESINA ZERO KK</v>
          </cell>
          <cell r="C9625">
            <v>45</v>
          </cell>
        </row>
        <row r="9626">
          <cell r="A9626">
            <v>12799</v>
          </cell>
          <cell r="B9626" t="str">
            <v>BIO.SIL.PURO PIT.S05</v>
          </cell>
          <cell r="C9626">
            <v>16.940000000000001</v>
          </cell>
        </row>
        <row r="9627">
          <cell r="A9627">
            <v>44636</v>
          </cell>
          <cell r="B9627" t="str">
            <v>CEMENTORESINA WALL K</v>
          </cell>
          <cell r="C9627">
            <v>44</v>
          </cell>
        </row>
        <row r="9628">
          <cell r="A9628">
            <v>29848</v>
          </cell>
          <cell r="B9628" t="str">
            <v>KK KOMPACT FIN.K0510</v>
          </cell>
          <cell r="C9628">
            <v>4.0999999999999996</v>
          </cell>
        </row>
        <row r="9629">
          <cell r="A9629">
            <v>5570</v>
          </cell>
          <cell r="B9629" t="str">
            <v>BIO.SIL.PURO PIT.C30</v>
          </cell>
          <cell r="C9629">
            <v>18.869999999999997</v>
          </cell>
        </row>
        <row r="9630">
          <cell r="A9630">
            <v>46703</v>
          </cell>
          <cell r="B9630" t="str">
            <v>CEMENTORESINA 2 KK10</v>
          </cell>
          <cell r="C9630">
            <v>44</v>
          </cell>
        </row>
        <row r="9631">
          <cell r="A9631">
            <v>44812</v>
          </cell>
          <cell r="B9631" t="str">
            <v>CEMENTORESINA R11 KK</v>
          </cell>
          <cell r="C9631">
            <v>80</v>
          </cell>
        </row>
        <row r="9632">
          <cell r="A9632">
            <v>43631</v>
          </cell>
          <cell r="B9632" t="str">
            <v>MICRORESINA PARQUET</v>
          </cell>
          <cell r="C9632">
            <v>22</v>
          </cell>
        </row>
        <row r="9633">
          <cell r="A9633">
            <v>43396</v>
          </cell>
          <cell r="B9633" t="str">
            <v>KK KOMPACT FINE S.SC</v>
          </cell>
          <cell r="C9633">
            <v>5.17</v>
          </cell>
        </row>
        <row r="9634">
          <cell r="A9634">
            <v>34697</v>
          </cell>
          <cell r="B9634" t="str">
            <v>KK QUARZITE C3047  4</v>
          </cell>
          <cell r="C9634">
            <v>12.190000000000001</v>
          </cell>
        </row>
        <row r="9635">
          <cell r="A9635">
            <v>8538</v>
          </cell>
          <cell r="B9635" t="str">
            <v>GEOLITE MICROSIL.S06</v>
          </cell>
          <cell r="C9635">
            <v>18.740000000000002</v>
          </cell>
        </row>
        <row r="9636">
          <cell r="A9636">
            <v>74281</v>
          </cell>
          <cell r="B9636" t="str">
            <v>FUGABELLA COLOR 16 8</v>
          </cell>
          <cell r="C9636">
            <v>12.35</v>
          </cell>
        </row>
        <row r="9637">
          <cell r="A9637">
            <v>32119</v>
          </cell>
          <cell r="B9637" t="str">
            <v>KK KOMPACT PITT.K028</v>
          </cell>
          <cell r="C9637">
            <v>15.219999999999999</v>
          </cell>
        </row>
        <row r="9638">
          <cell r="A9638">
            <v>44946</v>
          </cell>
          <cell r="B9638" t="str">
            <v>CEMENTORESINA R11 KK</v>
          </cell>
          <cell r="C9638">
            <v>80</v>
          </cell>
        </row>
        <row r="9639">
          <cell r="A9639">
            <v>43722</v>
          </cell>
          <cell r="B9639" t="str">
            <v>MICRORESINA PARQUET</v>
          </cell>
          <cell r="C9639">
            <v>16</v>
          </cell>
        </row>
        <row r="9640">
          <cell r="A9640">
            <v>38842</v>
          </cell>
          <cell r="B9640" t="str">
            <v>CEMENTORESINA 2 KK42</v>
          </cell>
          <cell r="C9640">
            <v>44</v>
          </cell>
        </row>
        <row r="9641">
          <cell r="A9641">
            <v>34652</v>
          </cell>
          <cell r="B9641" t="str">
            <v>KK KOMPACT PITT.0869</v>
          </cell>
          <cell r="C9641">
            <v>31.189999999999998</v>
          </cell>
        </row>
        <row r="9642">
          <cell r="A9642">
            <v>32603</v>
          </cell>
          <cell r="B9642" t="str">
            <v>KK KOMPACT PITT.K007</v>
          </cell>
          <cell r="C9642">
            <v>15.219999999999999</v>
          </cell>
        </row>
        <row r="9643">
          <cell r="A9643" t="str">
            <v>0008V</v>
          </cell>
          <cell r="B9643" t="str">
            <v>BI0FLEX S1 BIANCO 25</v>
          </cell>
          <cell r="C9643">
            <v>1.04</v>
          </cell>
        </row>
        <row r="9644">
          <cell r="A9644">
            <v>46721</v>
          </cell>
          <cell r="B9644" t="str">
            <v>CEMENTORESINA 2 KK12</v>
          </cell>
          <cell r="C9644">
            <v>44</v>
          </cell>
        </row>
        <row r="9645">
          <cell r="A9645">
            <v>27583</v>
          </cell>
          <cell r="B9645" t="str">
            <v>KD SUP.PAINT I147001</v>
          </cell>
          <cell r="C9645">
            <v>12.6</v>
          </cell>
        </row>
        <row r="9646">
          <cell r="A9646">
            <v>10551</v>
          </cell>
          <cell r="B9646" t="str">
            <v>SLC ROLLER CLASSIC R</v>
          </cell>
          <cell r="C9646">
            <v>54</v>
          </cell>
        </row>
        <row r="9647">
          <cell r="A9647">
            <v>41492</v>
          </cell>
          <cell r="B9647" t="str">
            <v>OUTDOOR PAINT KK 92</v>
          </cell>
          <cell r="C9647">
            <v>22.5</v>
          </cell>
        </row>
        <row r="9648">
          <cell r="A9648">
            <v>29992</v>
          </cell>
          <cell r="B9648" t="str">
            <v>KK SILOX PIT.S058004</v>
          </cell>
          <cell r="C9648">
            <v>21.96</v>
          </cell>
        </row>
        <row r="9649">
          <cell r="A9649">
            <v>45200</v>
          </cell>
          <cell r="B9649" t="str">
            <v>KK ACRIL.FLEX S.SCUD</v>
          </cell>
          <cell r="C9649">
            <v>23.3</v>
          </cell>
        </row>
        <row r="9650">
          <cell r="A9650">
            <v>44119</v>
          </cell>
          <cell r="B9650" t="str">
            <v>CEMENTORESINA KK 119</v>
          </cell>
          <cell r="C9650">
            <v>60</v>
          </cell>
        </row>
        <row r="9651">
          <cell r="A9651">
            <v>21672</v>
          </cell>
          <cell r="B9651" t="str">
            <v>KK SILOX PIT.K151004</v>
          </cell>
          <cell r="C9651">
            <v>24.15</v>
          </cell>
        </row>
        <row r="9652">
          <cell r="A9652" t="str">
            <v>001G2</v>
          </cell>
          <cell r="B9652" t="str">
            <v>FACT.COLORFLOW EP A</v>
          </cell>
          <cell r="C9652">
            <v>2.3690000000000002</v>
          </cell>
        </row>
        <row r="9653">
          <cell r="A9653">
            <v>43997</v>
          </cell>
          <cell r="B9653" t="str">
            <v>KK SILOX PIT.S.SCUD.</v>
          </cell>
          <cell r="C9653">
            <v>27.160000000000004</v>
          </cell>
        </row>
        <row r="9654">
          <cell r="A9654">
            <v>41614</v>
          </cell>
          <cell r="B9654" t="str">
            <v>WALLCRETE LIVING KK</v>
          </cell>
          <cell r="C9654">
            <v>33</v>
          </cell>
        </row>
        <row r="9655">
          <cell r="A9655">
            <v>32029</v>
          </cell>
          <cell r="B9655" t="str">
            <v>KK ECO ACR.FLEX 1,0</v>
          </cell>
          <cell r="C9655">
            <v>7.5400000000000009</v>
          </cell>
        </row>
        <row r="9656">
          <cell r="A9656">
            <v>19754</v>
          </cell>
          <cell r="B9656" t="str">
            <v>PATINA KK 10 15KG</v>
          </cell>
          <cell r="C9656">
            <v>9</v>
          </cell>
        </row>
        <row r="9657">
          <cell r="A9657">
            <v>50136</v>
          </cell>
          <cell r="B9657" t="str">
            <v>FUGAB.ECO SILIC.BAHA</v>
          </cell>
          <cell r="C9657">
            <v>13.27</v>
          </cell>
        </row>
        <row r="9658">
          <cell r="A9658">
            <v>39056</v>
          </cell>
          <cell r="B9658" t="str">
            <v>MICRORESINA KK 56 1+</v>
          </cell>
          <cell r="C9658">
            <v>52.5</v>
          </cell>
        </row>
        <row r="9659">
          <cell r="A9659">
            <v>21761</v>
          </cell>
          <cell r="B9659" t="str">
            <v>KK SILOX FINISH 0,7</v>
          </cell>
          <cell r="C9659">
            <v>6.74</v>
          </cell>
        </row>
        <row r="9660">
          <cell r="A9660">
            <v>44007</v>
          </cell>
          <cell r="B9660" t="str">
            <v>CEMENTORESINA KK 7 M</v>
          </cell>
          <cell r="C9660">
            <v>60</v>
          </cell>
        </row>
        <row r="9661">
          <cell r="A9661" t="str">
            <v>G1301</v>
          </cell>
          <cell r="B9661" t="str">
            <v>FOLDER A5 STUCCHI 10</v>
          </cell>
          <cell r="C9661">
            <v>7.94</v>
          </cell>
        </row>
        <row r="9662">
          <cell r="A9662">
            <v>39445</v>
          </cell>
          <cell r="B9662" t="str">
            <v>STRIPE KK 145 10LT</v>
          </cell>
          <cell r="C9662">
            <v>16.5</v>
          </cell>
        </row>
        <row r="9663">
          <cell r="A9663">
            <v>39384</v>
          </cell>
          <cell r="B9663" t="str">
            <v>STRIPE KK 84  10LT</v>
          </cell>
          <cell r="C9663">
            <v>16.5</v>
          </cell>
        </row>
        <row r="9664">
          <cell r="A9664">
            <v>19988</v>
          </cell>
          <cell r="B9664" t="str">
            <v>MICRORESINA ZERO KK</v>
          </cell>
          <cell r="C9664">
            <v>42.5</v>
          </cell>
        </row>
        <row r="9665">
          <cell r="A9665">
            <v>6968</v>
          </cell>
          <cell r="B9665" t="str">
            <v>GEOLITE MICROSIL.C30</v>
          </cell>
          <cell r="C9665">
            <v>18.740000000000002</v>
          </cell>
        </row>
        <row r="9666">
          <cell r="A9666">
            <v>27537</v>
          </cell>
          <cell r="B9666" t="str">
            <v>KD SUP.PAINT I153001</v>
          </cell>
          <cell r="C9666">
            <v>14.540000000000001</v>
          </cell>
        </row>
        <row r="9667">
          <cell r="A9667">
            <v>13074</v>
          </cell>
          <cell r="B9667" t="str">
            <v>BIO.SIL.PURO 1,5 K06</v>
          </cell>
          <cell r="C9667">
            <v>6.42</v>
          </cell>
        </row>
        <row r="9668">
          <cell r="A9668">
            <v>19110</v>
          </cell>
          <cell r="B9668" t="str">
            <v>PULEX PANNO ANTISTAT</v>
          </cell>
          <cell r="C9668">
            <v>198</v>
          </cell>
        </row>
        <row r="9669">
          <cell r="A9669">
            <v>50245</v>
          </cell>
          <cell r="B9669" t="str">
            <v>SILICONE COLOR 09 12</v>
          </cell>
          <cell r="C9669">
            <v>15.73</v>
          </cell>
        </row>
        <row r="9670">
          <cell r="A9670">
            <v>45075</v>
          </cell>
          <cell r="B9670" t="str">
            <v>KK SILOX PIT.S.SCUD</v>
          </cell>
          <cell r="C9670">
            <v>29.02</v>
          </cell>
        </row>
        <row r="9671">
          <cell r="A9671">
            <v>13746</v>
          </cell>
          <cell r="B9671" t="str">
            <v>BIO.SIL.PURO PIT.K05</v>
          </cell>
          <cell r="C9671">
            <v>18.869999999999997</v>
          </cell>
        </row>
        <row r="9672">
          <cell r="A9672">
            <v>47383</v>
          </cell>
          <cell r="B9672" t="str">
            <v>ANGOLARE PVC VISTA 1</v>
          </cell>
          <cell r="C9672">
            <v>2.8319999999999999</v>
          </cell>
        </row>
        <row r="9673">
          <cell r="A9673">
            <v>24293</v>
          </cell>
          <cell r="B9673" t="str">
            <v>KK ACRIL.FLEX K13800</v>
          </cell>
          <cell r="C9673">
            <v>17.190000000000001</v>
          </cell>
        </row>
        <row r="9674">
          <cell r="A9674">
            <v>19477</v>
          </cell>
          <cell r="B9674" t="str">
            <v>KK SILOX FINISH 1.2</v>
          </cell>
          <cell r="C9674">
            <v>6.74</v>
          </cell>
        </row>
        <row r="9675">
          <cell r="A9675">
            <v>35076</v>
          </cell>
          <cell r="B9675" t="str">
            <v>KK KOMPACT MED.S0340</v>
          </cell>
          <cell r="C9675">
            <v>4.0999999999999996</v>
          </cell>
        </row>
        <row r="9676">
          <cell r="A9676">
            <v>26670</v>
          </cell>
          <cell r="B9676" t="str">
            <v>KK QUARZITE C3002 14</v>
          </cell>
          <cell r="C9676">
            <v>10.33</v>
          </cell>
        </row>
        <row r="9677">
          <cell r="A9677">
            <v>1568</v>
          </cell>
          <cell r="B9677" t="str">
            <v>BIO.SIL.PURO PIT.MB</v>
          </cell>
          <cell r="C9677">
            <v>13.84</v>
          </cell>
        </row>
        <row r="9678">
          <cell r="A9678">
            <v>39425</v>
          </cell>
          <cell r="B9678" t="str">
            <v>STRIPE KK 125  10LT</v>
          </cell>
          <cell r="C9678">
            <v>16</v>
          </cell>
        </row>
        <row r="9679">
          <cell r="A9679">
            <v>38682</v>
          </cell>
          <cell r="B9679" t="str">
            <v>CEMENTORESINA 1 KK82</v>
          </cell>
          <cell r="C9679">
            <v>44</v>
          </cell>
        </row>
        <row r="9680">
          <cell r="A9680">
            <v>27603</v>
          </cell>
          <cell r="B9680" t="str">
            <v>KD SUP.PAINT I114008</v>
          </cell>
          <cell r="C9680">
            <v>12.6</v>
          </cell>
        </row>
        <row r="9681">
          <cell r="A9681">
            <v>24520</v>
          </cell>
          <cell r="B9681" t="str">
            <v>KK ECO ACR.FLEX 1,0</v>
          </cell>
          <cell r="C9681">
            <v>7.5400000000000009</v>
          </cell>
        </row>
        <row r="9682">
          <cell r="A9682">
            <v>22924</v>
          </cell>
          <cell r="B9682" t="str">
            <v>KD WHITE PLUS 1001 1</v>
          </cell>
          <cell r="C9682">
            <v>4.57</v>
          </cell>
        </row>
        <row r="9683">
          <cell r="A9683">
            <v>20041</v>
          </cell>
          <cell r="B9683" t="str">
            <v>KK QUARZITE K025009</v>
          </cell>
          <cell r="C9683">
            <v>12.190000000000001</v>
          </cell>
        </row>
        <row r="9684">
          <cell r="A9684">
            <v>3565</v>
          </cell>
          <cell r="B9684" t="str">
            <v>ANGOLARE ALLUMINIO 8</v>
          </cell>
          <cell r="C9684">
            <v>1.4359999999999999</v>
          </cell>
        </row>
        <row r="9685">
          <cell r="A9685">
            <v>147</v>
          </cell>
          <cell r="B9685" t="str">
            <v>KK ACRILEX FINISH 1.</v>
          </cell>
          <cell r="C9685">
            <v>3.5479999999999996</v>
          </cell>
        </row>
        <row r="9686">
          <cell r="A9686">
            <v>44212</v>
          </cell>
          <cell r="B9686" t="str">
            <v>CEMENTORESINA WALL K</v>
          </cell>
          <cell r="C9686">
            <v>60</v>
          </cell>
        </row>
        <row r="9687">
          <cell r="A9687">
            <v>38021</v>
          </cell>
          <cell r="B9687" t="str">
            <v>ABSOLUTE KK 21 4L</v>
          </cell>
          <cell r="C9687">
            <v>13.5</v>
          </cell>
        </row>
        <row r="9688">
          <cell r="A9688">
            <v>27329</v>
          </cell>
          <cell r="B9688" t="str">
            <v>KD COLOR I025002 14L</v>
          </cell>
          <cell r="C9688">
            <v>7.2799999999999994</v>
          </cell>
        </row>
        <row r="9689">
          <cell r="A9689" t="str">
            <v>I3427</v>
          </cell>
          <cell r="B9689" t="str">
            <v>COP. PLASTICA BIANCO</v>
          </cell>
          <cell r="C9689">
            <v>6.7000000000000004E-2</v>
          </cell>
        </row>
        <row r="9690">
          <cell r="A9690">
            <v>38526</v>
          </cell>
          <cell r="B9690" t="str">
            <v>INVISIBILE 5X2,4M KK</v>
          </cell>
          <cell r="C9690">
            <v>9.5</v>
          </cell>
        </row>
        <row r="9691">
          <cell r="A9691">
            <v>37265</v>
          </cell>
          <cell r="B9691" t="str">
            <v>DECOR KK 65 4L.</v>
          </cell>
          <cell r="C9691">
            <v>24</v>
          </cell>
        </row>
        <row r="9692">
          <cell r="A9692">
            <v>36546</v>
          </cell>
          <cell r="B9692" t="str">
            <v>KK ACRIL.FLEX K05801</v>
          </cell>
          <cell r="C9692">
            <v>19.190000000000001</v>
          </cell>
        </row>
        <row r="9693">
          <cell r="A9693">
            <v>35924</v>
          </cell>
          <cell r="B9693" t="str">
            <v>MICRORESINA ZERO KK</v>
          </cell>
          <cell r="C9693">
            <v>45</v>
          </cell>
        </row>
        <row r="9694">
          <cell r="A9694">
            <v>7116</v>
          </cell>
          <cell r="B9694" t="str">
            <v>BIO.SIL.PURO PIT.C30</v>
          </cell>
          <cell r="C9694">
            <v>19.899999999999999</v>
          </cell>
        </row>
        <row r="9695">
          <cell r="A9695">
            <v>39834</v>
          </cell>
          <cell r="B9695" t="str">
            <v>WALLCRETE KK 34 MQ</v>
          </cell>
          <cell r="C9695">
            <v>49.5</v>
          </cell>
        </row>
        <row r="9696">
          <cell r="A9696">
            <v>44766</v>
          </cell>
          <cell r="B9696" t="str">
            <v>KK SILOX FINISH 1.0</v>
          </cell>
          <cell r="C9696">
            <v>7.94</v>
          </cell>
        </row>
        <row r="9697">
          <cell r="A9697">
            <v>62</v>
          </cell>
          <cell r="B9697" t="str">
            <v>KIT COMPLETO BIG GAM</v>
          </cell>
          <cell r="C9697">
            <v>1</v>
          </cell>
        </row>
        <row r="9698">
          <cell r="A9698">
            <v>10</v>
          </cell>
          <cell r="B9698" t="str">
            <v>FUGABELLA COLOR KK 8</v>
          </cell>
          <cell r="C9698">
            <v>5.9</v>
          </cell>
        </row>
        <row r="9699">
          <cell r="A9699">
            <v>19147</v>
          </cell>
          <cell r="B9699" t="str">
            <v>KD SOLMIX UNIVERSAL</v>
          </cell>
          <cell r="C9699">
            <v>10.57</v>
          </cell>
        </row>
        <row r="9700">
          <cell r="A9700">
            <v>17540</v>
          </cell>
          <cell r="B9700" t="str">
            <v>BIO.TINTEGGIO S01200</v>
          </cell>
          <cell r="C9700">
            <v>8.120000000000001</v>
          </cell>
        </row>
        <row r="9701">
          <cell r="A9701">
            <v>45547</v>
          </cell>
          <cell r="B9701" t="str">
            <v>KK ACRILEX FINISH 1.</v>
          </cell>
          <cell r="C9701">
            <v>3.38</v>
          </cell>
        </row>
        <row r="9702">
          <cell r="A9702">
            <v>39912</v>
          </cell>
          <cell r="B9702" t="str">
            <v>WALLCRETE KK 112 MQ</v>
          </cell>
          <cell r="C9702">
            <v>48.5</v>
          </cell>
        </row>
        <row r="9703">
          <cell r="A9703">
            <v>4911</v>
          </cell>
          <cell r="B9703" t="str">
            <v>BASE DI PARTENZA 120</v>
          </cell>
          <cell r="C9703">
            <v>12.318000000000001</v>
          </cell>
        </row>
        <row r="9704">
          <cell r="A9704">
            <v>46610</v>
          </cell>
          <cell r="B9704" t="str">
            <v>CEMENTORESINA 2 KK10</v>
          </cell>
          <cell r="C9704">
            <v>44</v>
          </cell>
        </row>
        <row r="9705">
          <cell r="A9705">
            <v>18482</v>
          </cell>
          <cell r="B9705" t="str">
            <v>KK SILOX FINISH 1.0</v>
          </cell>
          <cell r="C9705">
            <v>7.44</v>
          </cell>
        </row>
        <row r="9706">
          <cell r="A9706">
            <v>43085</v>
          </cell>
          <cell r="B9706" t="str">
            <v>OUTDOOR PLASTER KK 8</v>
          </cell>
          <cell r="C9706">
            <v>5</v>
          </cell>
        </row>
        <row r="9707">
          <cell r="A9707">
            <v>27525</v>
          </cell>
          <cell r="B9707" t="str">
            <v>KD SUP.PAINT I013009</v>
          </cell>
          <cell r="C9707">
            <v>14.540000000000001</v>
          </cell>
        </row>
        <row r="9708">
          <cell r="A9708">
            <v>26363</v>
          </cell>
          <cell r="B9708" t="str">
            <v>KK SILOX PIT.K035003</v>
          </cell>
          <cell r="C9708">
            <v>25.93</v>
          </cell>
        </row>
        <row r="9709">
          <cell r="A9709">
            <v>13624</v>
          </cell>
          <cell r="B9709" t="str">
            <v>SCOSSALINA GOCCIOL.1</v>
          </cell>
          <cell r="C9709">
            <v>17.238</v>
          </cell>
        </row>
        <row r="9710">
          <cell r="A9710">
            <v>12548</v>
          </cell>
          <cell r="B9710" t="str">
            <v>BIO.SIL.PURO 1,0 S03</v>
          </cell>
          <cell r="C9710">
            <v>6.07</v>
          </cell>
        </row>
        <row r="9711">
          <cell r="A9711">
            <v>47159</v>
          </cell>
          <cell r="B9711" t="str">
            <v>KK KOMPACT FIN.BC GD</v>
          </cell>
          <cell r="C9711">
            <v>6.6599999999999993</v>
          </cell>
        </row>
        <row r="9712">
          <cell r="A9712">
            <v>23372</v>
          </cell>
          <cell r="B9712" t="str">
            <v>KK SILOX PIT.C3001 1</v>
          </cell>
          <cell r="C9712">
            <v>21.96</v>
          </cell>
        </row>
        <row r="9713">
          <cell r="A9713">
            <v>46692</v>
          </cell>
          <cell r="B9713" t="str">
            <v>CEMENTORESINA 2 KK92</v>
          </cell>
          <cell r="C9713">
            <v>44</v>
          </cell>
        </row>
        <row r="9714">
          <cell r="A9714">
            <v>42302</v>
          </cell>
          <cell r="B9714" t="str">
            <v>WALLPAPER KK 102 MQ</v>
          </cell>
          <cell r="C9714">
            <v>27.5</v>
          </cell>
        </row>
        <row r="9715">
          <cell r="A9715">
            <v>38866</v>
          </cell>
          <cell r="B9715" t="str">
            <v>CEMENTORESINA 2 KK66</v>
          </cell>
          <cell r="C9715">
            <v>44</v>
          </cell>
        </row>
        <row r="9716">
          <cell r="A9716">
            <v>29833</v>
          </cell>
          <cell r="B9716" t="str">
            <v>KK KOMPACT FIN.K0230</v>
          </cell>
          <cell r="C9716">
            <v>4.0999999999999996</v>
          </cell>
        </row>
        <row r="9717">
          <cell r="A9717">
            <v>42333</v>
          </cell>
          <cell r="B9717" t="str">
            <v>WALLPAPER KK 133 MQ</v>
          </cell>
          <cell r="C9717">
            <v>27.5</v>
          </cell>
        </row>
        <row r="9718">
          <cell r="A9718">
            <v>39992</v>
          </cell>
          <cell r="B9718" t="str">
            <v>OUTDOOR PAINT WR03 1</v>
          </cell>
          <cell r="C9718">
            <v>19.5</v>
          </cell>
        </row>
        <row r="9719">
          <cell r="A9719" t="str">
            <v>ETA</v>
          </cell>
          <cell r="B9719" t="str">
            <v>ASSISTENZA TINTOMETR</v>
          </cell>
          <cell r="C9719">
            <v>1</v>
          </cell>
        </row>
        <row r="9720">
          <cell r="A9720">
            <v>20120</v>
          </cell>
          <cell r="B9720" t="str">
            <v>KK QUARZITE K129009</v>
          </cell>
          <cell r="C9720">
            <v>12.190000000000001</v>
          </cell>
        </row>
        <row r="9721">
          <cell r="A9721">
            <v>14569</v>
          </cell>
          <cell r="B9721" t="str">
            <v>BASE DI PARTENZA PVC</v>
          </cell>
          <cell r="C9721">
            <v>18.137999999999998</v>
          </cell>
        </row>
        <row r="9722">
          <cell r="A9722">
            <v>12681</v>
          </cell>
          <cell r="B9722" t="str">
            <v>BIO.SIL.PURO 1,5 S02</v>
          </cell>
          <cell r="C9722">
            <v>6.07</v>
          </cell>
        </row>
        <row r="9723">
          <cell r="A9723">
            <v>11657</v>
          </cell>
          <cell r="B9723" t="str">
            <v>BIO.INTONAC.1,2 C302</v>
          </cell>
          <cell r="C9723">
            <v>2.8600000000000003</v>
          </cell>
        </row>
        <row r="9724">
          <cell r="A9724">
            <v>8271</v>
          </cell>
          <cell r="B9724" t="str">
            <v>BIO.SPATOLATO C3045</v>
          </cell>
          <cell r="C9724">
            <v>7.18</v>
          </cell>
        </row>
        <row r="9725">
          <cell r="A9725">
            <v>43607</v>
          </cell>
          <cell r="B9725" t="str">
            <v>MICRORESINA PARQUET</v>
          </cell>
          <cell r="C9725">
            <v>18</v>
          </cell>
        </row>
        <row r="9726">
          <cell r="A9726">
            <v>36141</v>
          </cell>
          <cell r="B9726" t="str">
            <v>MICRORESINA ZERO KK</v>
          </cell>
          <cell r="C9726">
            <v>44.5</v>
          </cell>
        </row>
        <row r="9727">
          <cell r="A9727">
            <v>44866</v>
          </cell>
          <cell r="B9727" t="str">
            <v>CEMENTORESINA R11 KK</v>
          </cell>
          <cell r="C9727">
            <v>80</v>
          </cell>
        </row>
        <row r="9728">
          <cell r="A9728">
            <v>43755</v>
          </cell>
          <cell r="B9728" t="str">
            <v>KK KOMPACT FINE S.SC</v>
          </cell>
          <cell r="C9728">
            <v>5.17</v>
          </cell>
        </row>
        <row r="9729">
          <cell r="A9729">
            <v>38901</v>
          </cell>
          <cell r="B9729" t="str">
            <v>CEMENTORESINA 2 KK10</v>
          </cell>
          <cell r="C9729">
            <v>44</v>
          </cell>
        </row>
        <row r="9730">
          <cell r="A9730">
            <v>24312</v>
          </cell>
          <cell r="B9730" t="str">
            <v>KK ACRIL.FLEX K00200</v>
          </cell>
          <cell r="C9730">
            <v>20.94</v>
          </cell>
        </row>
        <row r="9731">
          <cell r="A9731" t="str">
            <v>G0968</v>
          </cell>
          <cell r="B9731" t="str">
            <v>KCC CARD A5 KK130 (3</v>
          </cell>
          <cell r="C9731">
            <v>0.9</v>
          </cell>
        </row>
        <row r="9732">
          <cell r="A9732">
            <v>43918</v>
          </cell>
          <cell r="B9732" t="str">
            <v>DECOR KK 118 0,1L 1P</v>
          </cell>
          <cell r="C9732">
            <v>8</v>
          </cell>
        </row>
        <row r="9733">
          <cell r="A9733">
            <v>35750</v>
          </cell>
          <cell r="B9733" t="str">
            <v>MICRORESINA ZERO KK</v>
          </cell>
          <cell r="C9733">
            <v>42</v>
          </cell>
        </row>
        <row r="9734">
          <cell r="A9734">
            <v>30044</v>
          </cell>
          <cell r="B9734" t="str">
            <v>KK KOMPACT FIN.C3036</v>
          </cell>
          <cell r="C9734">
            <v>4.0999999999999996</v>
          </cell>
        </row>
        <row r="9735">
          <cell r="A9735">
            <v>44204</v>
          </cell>
          <cell r="B9735" t="str">
            <v>CEMENTORESINA WALL K</v>
          </cell>
          <cell r="C9735">
            <v>60</v>
          </cell>
        </row>
        <row r="9736">
          <cell r="A9736">
            <v>30191</v>
          </cell>
          <cell r="B9736" t="str">
            <v>KK KOMPACT FIN.C3033</v>
          </cell>
          <cell r="C9736">
            <v>4.5299999999999994</v>
          </cell>
        </row>
        <row r="9737">
          <cell r="A9737">
            <v>28973</v>
          </cell>
          <cell r="B9737" t="str">
            <v>KK ECO SIL.VELAT.K00</v>
          </cell>
          <cell r="C9737">
            <v>34</v>
          </cell>
        </row>
        <row r="9738">
          <cell r="A9738">
            <v>7040</v>
          </cell>
          <cell r="B9738" t="str">
            <v>MANICO AGG.UNIV.X SP</v>
          </cell>
          <cell r="C9738">
            <v>5.57</v>
          </cell>
        </row>
        <row r="9739">
          <cell r="A9739">
            <v>27730</v>
          </cell>
          <cell r="B9739" t="str">
            <v>KK ACRIL.FLEX C3046</v>
          </cell>
          <cell r="C9739">
            <v>22.15</v>
          </cell>
        </row>
        <row r="9740">
          <cell r="A9740" t="str">
            <v>000Q3</v>
          </cell>
          <cell r="B9740" t="str">
            <v>EXENCE PRIMER 12X1L</v>
          </cell>
          <cell r="C9740">
            <v>6.5</v>
          </cell>
        </row>
        <row r="9741">
          <cell r="A9741">
            <v>36190</v>
          </cell>
          <cell r="B9741" t="str">
            <v>MICRORESINA ZERO KK</v>
          </cell>
          <cell r="C9741">
            <v>45.5</v>
          </cell>
        </row>
        <row r="9742">
          <cell r="A9742">
            <v>35379</v>
          </cell>
          <cell r="B9742" t="str">
            <v>KK ECO SIL.VELAT.S02</v>
          </cell>
          <cell r="C9742">
            <v>34</v>
          </cell>
        </row>
        <row r="9743">
          <cell r="A9743">
            <v>32411</v>
          </cell>
          <cell r="B9743" t="str">
            <v>KK ACRIL.FLEX S00100</v>
          </cell>
          <cell r="C9743">
            <v>17.190000000000001</v>
          </cell>
        </row>
        <row r="9744">
          <cell r="A9744">
            <v>18874</v>
          </cell>
          <cell r="B9744" t="str">
            <v>BIOSCUD FIBER GRIGIO</v>
          </cell>
          <cell r="C9744">
            <v>10.97</v>
          </cell>
        </row>
        <row r="9745">
          <cell r="A9745">
            <v>49566</v>
          </cell>
          <cell r="B9745" t="str">
            <v>STEEL COMBO F8-200 1</v>
          </cell>
          <cell r="C9745">
            <v>217.85999999999999</v>
          </cell>
        </row>
        <row r="9746">
          <cell r="A9746">
            <v>38505</v>
          </cell>
          <cell r="B9746" t="str">
            <v>INVISIBILE 5X2,4M KK</v>
          </cell>
          <cell r="C9746">
            <v>9.5</v>
          </cell>
        </row>
        <row r="9747">
          <cell r="A9747">
            <v>13907</v>
          </cell>
          <cell r="B9747" t="str">
            <v>FUGALITE AVORIO  3KG</v>
          </cell>
          <cell r="C9747">
            <v>17.3</v>
          </cell>
        </row>
        <row r="9748">
          <cell r="A9748">
            <v>41297</v>
          </cell>
          <cell r="B9748" t="str">
            <v>KK ACRIL.FLEX C3039</v>
          </cell>
          <cell r="C9748">
            <v>19.190000000000001</v>
          </cell>
        </row>
        <row r="9749">
          <cell r="A9749">
            <v>29845</v>
          </cell>
          <cell r="B9749" t="str">
            <v>KK KOMPACT FIN.K0500</v>
          </cell>
          <cell r="C9749">
            <v>4.0999999999999996</v>
          </cell>
        </row>
        <row r="9750">
          <cell r="A9750">
            <v>26019</v>
          </cell>
          <cell r="B9750" t="str">
            <v>KK SILOX FINISH 0,7</v>
          </cell>
          <cell r="C9750">
            <v>7.8599999999999994</v>
          </cell>
        </row>
        <row r="9751">
          <cell r="A9751">
            <v>45216</v>
          </cell>
          <cell r="B9751" t="str">
            <v>KK ACRIL.FLEX S.SCUD</v>
          </cell>
          <cell r="C9751">
            <v>23.3</v>
          </cell>
        </row>
        <row r="9752">
          <cell r="A9752">
            <v>36174</v>
          </cell>
          <cell r="B9752" t="str">
            <v>MICRORESINA ZERO KK</v>
          </cell>
          <cell r="C9752">
            <v>45</v>
          </cell>
        </row>
        <row r="9753">
          <cell r="A9753">
            <v>19944</v>
          </cell>
          <cell r="B9753" t="str">
            <v>MICRORESINA ZERO KK</v>
          </cell>
          <cell r="C9753">
            <v>42</v>
          </cell>
        </row>
        <row r="9754">
          <cell r="A9754">
            <v>41212</v>
          </cell>
          <cell r="B9754" t="str">
            <v>KK ACRIL.FLEX S05000</v>
          </cell>
          <cell r="C9754">
            <v>20.94</v>
          </cell>
        </row>
        <row r="9755">
          <cell r="A9755">
            <v>35680</v>
          </cell>
          <cell r="B9755" t="str">
            <v>KK ACRILEX FINISH 1.</v>
          </cell>
          <cell r="C9755">
            <v>3.38</v>
          </cell>
        </row>
        <row r="9756">
          <cell r="A9756">
            <v>33054</v>
          </cell>
          <cell r="B9756" t="str">
            <v>KD SUP.PAINT I138003</v>
          </cell>
          <cell r="C9756">
            <v>12.6</v>
          </cell>
        </row>
        <row r="9757">
          <cell r="A9757">
            <v>24195</v>
          </cell>
          <cell r="B9757" t="str">
            <v>KK ACRILEX FLEX 1001</v>
          </cell>
          <cell r="C9757">
            <v>15.709999999999999</v>
          </cell>
        </row>
        <row r="9758">
          <cell r="A9758">
            <v>43108</v>
          </cell>
          <cell r="B9758" t="str">
            <v>OUTDOOR PLASTER KK 1</v>
          </cell>
          <cell r="C9758">
            <v>4.5</v>
          </cell>
        </row>
        <row r="9759">
          <cell r="A9759">
            <v>41668</v>
          </cell>
          <cell r="B9759" t="str">
            <v>WALLCRETE LIVING KK</v>
          </cell>
          <cell r="C9759">
            <v>32</v>
          </cell>
        </row>
        <row r="9760">
          <cell r="A9760">
            <v>10498</v>
          </cell>
          <cell r="B9760" t="str">
            <v>VINXO DP8 250KG</v>
          </cell>
          <cell r="C9760">
            <v>2.9</v>
          </cell>
        </row>
        <row r="9761">
          <cell r="A9761" t="str">
            <v>001GB</v>
          </cell>
          <cell r="B9761" t="str">
            <v>KOMPACT NEW FIN.K058</v>
          </cell>
          <cell r="C9761">
            <v>4.0999999999999996</v>
          </cell>
        </row>
        <row r="9762">
          <cell r="A9762">
            <v>49921</v>
          </cell>
          <cell r="B9762" t="str">
            <v>KOMPACT NEW MED.C300</v>
          </cell>
          <cell r="C9762">
            <v>4.0999999999999996</v>
          </cell>
        </row>
        <row r="9763">
          <cell r="A9763">
            <v>33743</v>
          </cell>
          <cell r="B9763" t="str">
            <v>KK KOMPACT MED.C3031</v>
          </cell>
          <cell r="C9763">
            <v>4.5299999999999994</v>
          </cell>
        </row>
        <row r="9764">
          <cell r="A9764">
            <v>24364</v>
          </cell>
          <cell r="B9764" t="str">
            <v>KK ACRIL.FLEX K04400</v>
          </cell>
          <cell r="C9764">
            <v>19.190000000000001</v>
          </cell>
        </row>
        <row r="9765">
          <cell r="A9765">
            <v>11593</v>
          </cell>
          <cell r="B9765" t="str">
            <v>BIO.INTONAC.0,7 C302</v>
          </cell>
          <cell r="C9765">
            <v>3.45</v>
          </cell>
        </row>
        <row r="9766">
          <cell r="A9766">
            <v>43509</v>
          </cell>
          <cell r="B9766" t="str">
            <v>MICRORESINA FLOOR KK</v>
          </cell>
          <cell r="C9766">
            <v>29.5</v>
          </cell>
        </row>
        <row r="9767">
          <cell r="A9767">
            <v>28448</v>
          </cell>
          <cell r="B9767" t="str">
            <v>KK ECO SIL.VELAT.S11</v>
          </cell>
          <cell r="C9767">
            <v>34</v>
          </cell>
        </row>
        <row r="9768">
          <cell r="A9768">
            <v>20134</v>
          </cell>
          <cell r="B9768" t="str">
            <v>KK QUARZITE K195007</v>
          </cell>
          <cell r="C9768">
            <v>13.219999999999999</v>
          </cell>
        </row>
        <row r="9769">
          <cell r="A9769">
            <v>15163</v>
          </cell>
          <cell r="B9769" t="str">
            <v>PROFILO CHIUSURA 200</v>
          </cell>
          <cell r="C9769">
            <v>20.16</v>
          </cell>
        </row>
        <row r="9770">
          <cell r="A9770">
            <v>43900</v>
          </cell>
          <cell r="B9770" t="str">
            <v>DECOR KK 100 0,1L 1P</v>
          </cell>
          <cell r="C9770">
            <v>8</v>
          </cell>
        </row>
        <row r="9771">
          <cell r="A9771">
            <v>35093</v>
          </cell>
          <cell r="B9771" t="str">
            <v>KK KOMPACT PITT.S065</v>
          </cell>
          <cell r="C9771">
            <v>16.72</v>
          </cell>
        </row>
        <row r="9772">
          <cell r="A9772">
            <v>2208</v>
          </cell>
          <cell r="B9772" t="str">
            <v>BIO.MARMORINO S03200</v>
          </cell>
          <cell r="C9772">
            <v>4.3</v>
          </cell>
        </row>
        <row r="9773">
          <cell r="A9773">
            <v>41701</v>
          </cell>
          <cell r="B9773" t="str">
            <v>WALLCRETE LIVING KK</v>
          </cell>
          <cell r="C9773">
            <v>32</v>
          </cell>
        </row>
        <row r="9774">
          <cell r="A9774">
            <v>36592</v>
          </cell>
          <cell r="B9774" t="str">
            <v>KK ACRIL.FLEX C3018</v>
          </cell>
          <cell r="C9774">
            <v>19.190000000000001</v>
          </cell>
        </row>
        <row r="9775">
          <cell r="A9775">
            <v>32981</v>
          </cell>
          <cell r="B9775" t="str">
            <v>KK KOMPACT PITT.K035</v>
          </cell>
          <cell r="C9775">
            <v>21.43</v>
          </cell>
        </row>
        <row r="9776">
          <cell r="A9776">
            <v>28257</v>
          </cell>
          <cell r="B9776" t="str">
            <v>KK SILOX PIT.K075007</v>
          </cell>
          <cell r="C9776">
            <v>25.93</v>
          </cell>
        </row>
        <row r="9777">
          <cell r="A9777">
            <v>25151</v>
          </cell>
          <cell r="B9777" t="str">
            <v>GD 17 PASTA BIANCO T</v>
          </cell>
          <cell r="C9777">
            <v>34.1</v>
          </cell>
        </row>
        <row r="9778">
          <cell r="A9778">
            <v>19316</v>
          </cell>
          <cell r="B9778" t="str">
            <v>KK QUARZITE S062008</v>
          </cell>
          <cell r="C9778">
            <v>14.35</v>
          </cell>
        </row>
        <row r="9779">
          <cell r="A9779" t="str">
            <v>0014A</v>
          </cell>
          <cell r="B9779" t="str">
            <v>KK ACRILEX FINISH 1.</v>
          </cell>
          <cell r="C9779">
            <v>3.5479999999999996</v>
          </cell>
        </row>
        <row r="9780">
          <cell r="A9780">
            <v>49054</v>
          </cell>
          <cell r="B9780" t="str">
            <v>POLO BLACK UOMO SIZE</v>
          </cell>
          <cell r="C9780">
            <v>9.6</v>
          </cell>
        </row>
        <row r="9781">
          <cell r="A9781">
            <v>35778</v>
          </cell>
          <cell r="B9781" t="str">
            <v>MICRORESINA ZERO KK</v>
          </cell>
          <cell r="C9781">
            <v>42</v>
          </cell>
        </row>
        <row r="9782">
          <cell r="A9782">
            <v>19749</v>
          </cell>
          <cell r="B9782" t="str">
            <v>PATINA KK 8 15KG</v>
          </cell>
          <cell r="C9782">
            <v>9</v>
          </cell>
        </row>
        <row r="9783">
          <cell r="A9783">
            <v>19325</v>
          </cell>
          <cell r="B9783" t="str">
            <v>KK ECO KOMPACT 2.5 S</v>
          </cell>
          <cell r="C9783">
            <v>4.68</v>
          </cell>
        </row>
        <row r="9784">
          <cell r="A9784">
            <v>42702</v>
          </cell>
          <cell r="B9784" t="str">
            <v>PATINA KK 102 MQ</v>
          </cell>
          <cell r="C9784">
            <v>48.5</v>
          </cell>
        </row>
        <row r="9785">
          <cell r="A9785">
            <v>41546</v>
          </cell>
          <cell r="B9785" t="str">
            <v>OUTDOOR PAINT KK 146</v>
          </cell>
          <cell r="C9785">
            <v>28.5</v>
          </cell>
        </row>
        <row r="9786">
          <cell r="A9786" t="str">
            <v>EVC</v>
          </cell>
          <cell r="B9786" t="str">
            <v>VENDITA CESPITE</v>
          </cell>
          <cell r="C9786">
            <v>1</v>
          </cell>
        </row>
        <row r="9787">
          <cell r="A9787">
            <v>44849</v>
          </cell>
          <cell r="B9787" t="str">
            <v>CEMENTORESINA R11 KK</v>
          </cell>
          <cell r="C9787">
            <v>80</v>
          </cell>
        </row>
        <row r="9788">
          <cell r="A9788">
            <v>42701</v>
          </cell>
          <cell r="B9788" t="str">
            <v>PATINA KK 101 MQ</v>
          </cell>
          <cell r="C9788">
            <v>48.5</v>
          </cell>
        </row>
        <row r="9789">
          <cell r="A9789">
            <v>39446</v>
          </cell>
          <cell r="B9789" t="str">
            <v>STRIPE KK 146  10LT</v>
          </cell>
          <cell r="C9789">
            <v>16.5</v>
          </cell>
        </row>
        <row r="9790">
          <cell r="A9790">
            <v>24542</v>
          </cell>
          <cell r="B9790" t="str">
            <v>KK ECO ACR.FLEX 1,0</v>
          </cell>
          <cell r="C9790">
            <v>7.5400000000000009</v>
          </cell>
        </row>
        <row r="9791">
          <cell r="A9791">
            <v>47386</v>
          </cell>
          <cell r="B9791" t="str">
            <v>ROTOLO RICAMBIO BROT</v>
          </cell>
          <cell r="C9791">
            <v>35</v>
          </cell>
        </row>
        <row r="9792">
          <cell r="A9792">
            <v>44147</v>
          </cell>
          <cell r="B9792" t="str">
            <v>CEMENTORESINA KK 147</v>
          </cell>
          <cell r="C9792">
            <v>60</v>
          </cell>
        </row>
        <row r="9793">
          <cell r="A9793">
            <v>32364</v>
          </cell>
          <cell r="B9793" t="str">
            <v>KK KOMPACT PITT.C300</v>
          </cell>
          <cell r="C9793">
            <v>15.219999999999999</v>
          </cell>
        </row>
        <row r="9794">
          <cell r="A9794">
            <v>23648</v>
          </cell>
          <cell r="B9794" t="str">
            <v>KK SILOX PIT.S061007</v>
          </cell>
          <cell r="C9794">
            <v>21.96</v>
          </cell>
        </row>
        <row r="9795">
          <cell r="A9795">
            <v>14089</v>
          </cell>
          <cell r="B9795" t="str">
            <v>BIO.SIL.PURO PIT.K02</v>
          </cell>
          <cell r="C9795">
            <v>18.869999999999997</v>
          </cell>
        </row>
        <row r="9796">
          <cell r="A9796" t="str">
            <v>0003C</v>
          </cell>
          <cell r="B9796" t="str">
            <v>FUGALITE COLOR KK 12</v>
          </cell>
          <cell r="C9796">
            <v>18</v>
          </cell>
        </row>
        <row r="9797">
          <cell r="A9797">
            <v>46733</v>
          </cell>
          <cell r="B9797" t="str">
            <v>CEMENTORESINA 2 KK13</v>
          </cell>
          <cell r="C9797">
            <v>44</v>
          </cell>
        </row>
        <row r="9798">
          <cell r="A9798">
            <v>43240</v>
          </cell>
          <cell r="B9798" t="str">
            <v>STRIPE LIVING KK 40</v>
          </cell>
          <cell r="C9798">
            <v>26.5</v>
          </cell>
        </row>
        <row r="9799">
          <cell r="A9799">
            <v>38401</v>
          </cell>
          <cell r="B9799" t="str">
            <v>INVISIBILE 5X2,4M KK</v>
          </cell>
          <cell r="C9799">
            <v>9.5</v>
          </cell>
        </row>
        <row r="9800">
          <cell r="A9800">
            <v>43267</v>
          </cell>
          <cell r="B9800" t="str">
            <v>STRIPE LIVING KK 67</v>
          </cell>
          <cell r="C9800">
            <v>25.5</v>
          </cell>
        </row>
        <row r="9801">
          <cell r="A9801">
            <v>42679</v>
          </cell>
          <cell r="B9801" t="str">
            <v>PATINA KK 79 MQ</v>
          </cell>
          <cell r="C9801">
            <v>48.5</v>
          </cell>
        </row>
        <row r="9802">
          <cell r="A9802">
            <v>1990</v>
          </cell>
          <cell r="B9802" t="str">
            <v>BIO.SIL.PURO PIT.C30</v>
          </cell>
          <cell r="C9802">
            <v>18.869999999999997</v>
          </cell>
        </row>
        <row r="9803">
          <cell r="A9803" t="str">
            <v>EAV</v>
          </cell>
          <cell r="B9803" t="str">
            <v>MERCE VARIA</v>
          </cell>
          <cell r="C9803">
            <v>1</v>
          </cell>
        </row>
        <row r="9804">
          <cell r="A9804">
            <v>45052</v>
          </cell>
          <cell r="B9804" t="str">
            <v>KK SILOX PIT.S.SCUD</v>
          </cell>
          <cell r="C9804">
            <v>29.02</v>
          </cell>
        </row>
        <row r="9805">
          <cell r="A9805">
            <v>42261</v>
          </cell>
          <cell r="B9805" t="str">
            <v>WALLPAPER KK 61 MQ</v>
          </cell>
          <cell r="C9805">
            <v>27.5</v>
          </cell>
        </row>
        <row r="9806">
          <cell r="A9806">
            <v>35684</v>
          </cell>
          <cell r="B9806" t="str">
            <v>KK QUARZITE C3035 14</v>
          </cell>
          <cell r="C9806">
            <v>10.33</v>
          </cell>
        </row>
        <row r="9807">
          <cell r="A9807">
            <v>29856</v>
          </cell>
          <cell r="B9807" t="str">
            <v>KK KOMPACT FIN.K0590</v>
          </cell>
          <cell r="C9807">
            <v>4.0999999999999996</v>
          </cell>
        </row>
        <row r="9808">
          <cell r="A9808">
            <v>43477</v>
          </cell>
          <cell r="B9808" t="str">
            <v>MICRORESINA FLOOR KK</v>
          </cell>
          <cell r="C9808">
            <v>29.5</v>
          </cell>
        </row>
        <row r="9809">
          <cell r="A9809">
            <v>38096</v>
          </cell>
          <cell r="B9809" t="str">
            <v>ABSOLUTE KK 96 4L</v>
          </cell>
          <cell r="C9809">
            <v>12.5</v>
          </cell>
        </row>
        <row r="9810">
          <cell r="A9810">
            <v>44083</v>
          </cell>
          <cell r="B9810" t="str">
            <v>CEMENTORESINA KK 83</v>
          </cell>
          <cell r="C9810">
            <v>60</v>
          </cell>
        </row>
        <row r="9811">
          <cell r="A9811">
            <v>24541</v>
          </cell>
          <cell r="B9811" t="str">
            <v>KK ECO ACR.FLEX 1,0</v>
          </cell>
          <cell r="C9811">
            <v>8.0400000000000009</v>
          </cell>
        </row>
        <row r="9812">
          <cell r="A9812">
            <v>19809</v>
          </cell>
          <cell r="B9812" t="str">
            <v>PATINA KK 64 15KG</v>
          </cell>
          <cell r="C9812">
            <v>9.5</v>
          </cell>
        </row>
        <row r="9813">
          <cell r="A9813">
            <v>16131</v>
          </cell>
          <cell r="B9813" t="str">
            <v>FACT.COLOR PU\/S A 6</v>
          </cell>
          <cell r="C9813">
            <v>41.239999999999995</v>
          </cell>
        </row>
        <row r="9814">
          <cell r="A9814">
            <v>1930</v>
          </cell>
          <cell r="B9814" t="str">
            <v>BIO.TINTEGGIO K02200</v>
          </cell>
          <cell r="C9814">
            <v>6.32</v>
          </cell>
        </row>
        <row r="9815">
          <cell r="A9815">
            <v>37548</v>
          </cell>
          <cell r="B9815" t="str">
            <v>DECOR KK 148 10L.</v>
          </cell>
          <cell r="C9815">
            <v>33</v>
          </cell>
        </row>
        <row r="9816">
          <cell r="A9816">
            <v>23477</v>
          </cell>
          <cell r="B9816" t="str">
            <v>KK SILOX PIT.S012001</v>
          </cell>
          <cell r="C9816">
            <v>21.96</v>
          </cell>
        </row>
        <row r="9817">
          <cell r="A9817">
            <v>12528</v>
          </cell>
          <cell r="B9817" t="str">
            <v>BIO.SIL.PURO 1,0 S00</v>
          </cell>
          <cell r="C9817">
            <v>6.07</v>
          </cell>
        </row>
        <row r="9818">
          <cell r="A9818">
            <v>11690</v>
          </cell>
          <cell r="B9818" t="str">
            <v>BIO.INTONAC.1,2 C305</v>
          </cell>
          <cell r="C9818">
            <v>3.04</v>
          </cell>
        </row>
        <row r="9819">
          <cell r="A9819" t="str">
            <v>000N1</v>
          </cell>
          <cell r="B9819" t="str">
            <v>KOMPACT NEW MED.C302</v>
          </cell>
          <cell r="C9819">
            <v>4.96</v>
          </cell>
        </row>
        <row r="9820">
          <cell r="A9820">
            <v>29095</v>
          </cell>
          <cell r="B9820" t="str">
            <v>KD SUP.PAINT I003002</v>
          </cell>
          <cell r="C9820">
            <v>12.6</v>
          </cell>
        </row>
        <row r="9821">
          <cell r="A9821">
            <v>12729</v>
          </cell>
          <cell r="B9821" t="str">
            <v>BIO.SIL.PURO 1,5 S06</v>
          </cell>
          <cell r="C9821">
            <v>6.42</v>
          </cell>
        </row>
        <row r="9822">
          <cell r="A9822">
            <v>5725</v>
          </cell>
          <cell r="B9822" t="str">
            <v>L34 FLEX CHIARO 6KG</v>
          </cell>
          <cell r="C9822">
            <v>10.11</v>
          </cell>
        </row>
        <row r="9823">
          <cell r="A9823">
            <v>38591</v>
          </cell>
          <cell r="B9823" t="str">
            <v>STRIPE KK 66  4L</v>
          </cell>
          <cell r="C9823">
            <v>18.5</v>
          </cell>
        </row>
        <row r="9824">
          <cell r="A9824">
            <v>21715</v>
          </cell>
          <cell r="B9824" t="str">
            <v>KK SILOX FINISH 0,7</v>
          </cell>
          <cell r="C9824">
            <v>6.74</v>
          </cell>
        </row>
        <row r="9825">
          <cell r="A9825">
            <v>21677</v>
          </cell>
          <cell r="B9825" t="str">
            <v>KK SILOX PIT.K172008</v>
          </cell>
          <cell r="C9825">
            <v>26.99</v>
          </cell>
        </row>
        <row r="9826">
          <cell r="A9826">
            <v>43207</v>
          </cell>
          <cell r="B9826" t="str">
            <v>STRIPE LIVING KK 7 M</v>
          </cell>
          <cell r="C9826">
            <v>25.5</v>
          </cell>
        </row>
        <row r="9827">
          <cell r="A9827">
            <v>38428</v>
          </cell>
          <cell r="B9827" t="str">
            <v>INVISIBILE 5X2,4M KK</v>
          </cell>
          <cell r="C9827">
            <v>9.5</v>
          </cell>
        </row>
        <row r="9828">
          <cell r="A9828">
            <v>35703</v>
          </cell>
          <cell r="B9828" t="str">
            <v>MICRORESINA ZERO KK</v>
          </cell>
          <cell r="C9828">
            <v>42</v>
          </cell>
        </row>
        <row r="9829">
          <cell r="A9829">
            <v>42741</v>
          </cell>
          <cell r="B9829" t="str">
            <v>PATINA KK 141 MQ</v>
          </cell>
          <cell r="C9829">
            <v>49.5</v>
          </cell>
        </row>
        <row r="9830">
          <cell r="A9830">
            <v>29954</v>
          </cell>
          <cell r="B9830" t="str">
            <v>KD SUP.PAINT I106010</v>
          </cell>
          <cell r="C9830">
            <v>12.6</v>
          </cell>
        </row>
        <row r="9831">
          <cell r="A9831">
            <v>39895</v>
          </cell>
          <cell r="B9831" t="str">
            <v>WALLCRETE KK 95 MQ</v>
          </cell>
          <cell r="C9831">
            <v>48.5</v>
          </cell>
        </row>
        <row r="9832">
          <cell r="A9832">
            <v>16263</v>
          </cell>
          <cell r="B9832" t="str">
            <v>FB.2-12 4X5KG 10 ANT</v>
          </cell>
          <cell r="C9832">
            <v>2.66</v>
          </cell>
        </row>
        <row r="9833">
          <cell r="A9833">
            <v>5872</v>
          </cell>
          <cell r="B9833" t="str">
            <v>BIO.SIL.PURO 1,0 C30</v>
          </cell>
          <cell r="C9833">
            <v>6.07</v>
          </cell>
        </row>
        <row r="9834">
          <cell r="A9834">
            <v>50968</v>
          </cell>
          <cell r="B9834" t="str">
            <v>SILICONE COLOR KK 10</v>
          </cell>
          <cell r="C9834">
            <v>15.7</v>
          </cell>
        </row>
        <row r="9835">
          <cell r="A9835">
            <v>45172</v>
          </cell>
          <cell r="B9835" t="str">
            <v>KK ACRIL.FLEX S.SCUD</v>
          </cell>
          <cell r="C9835">
            <v>23.3</v>
          </cell>
        </row>
        <row r="9836">
          <cell r="A9836">
            <v>44979</v>
          </cell>
          <cell r="B9836" t="str">
            <v>KK SILOX FINISH 1.5</v>
          </cell>
          <cell r="C9836">
            <v>7.94</v>
          </cell>
        </row>
        <row r="9837">
          <cell r="A9837">
            <v>41199</v>
          </cell>
          <cell r="B9837" t="str">
            <v>KK ACRIL.FLEX K05400</v>
          </cell>
          <cell r="C9837">
            <v>24.19</v>
          </cell>
        </row>
        <row r="9838">
          <cell r="A9838">
            <v>38869</v>
          </cell>
          <cell r="B9838" t="str">
            <v>CEMENTORESINA 2 KK69</v>
          </cell>
          <cell r="C9838">
            <v>44</v>
          </cell>
        </row>
        <row r="9839">
          <cell r="A9839">
            <v>29861</v>
          </cell>
          <cell r="B9839" t="str">
            <v>KK KOMPACT FIN.K1100</v>
          </cell>
          <cell r="C9839">
            <v>4.96</v>
          </cell>
        </row>
        <row r="9840">
          <cell r="A9840">
            <v>24173</v>
          </cell>
          <cell r="B9840" t="str">
            <v>KK ECO SIL.VELAT.K00</v>
          </cell>
          <cell r="C9840">
            <v>34</v>
          </cell>
        </row>
        <row r="9841">
          <cell r="A9841">
            <v>3262</v>
          </cell>
          <cell r="B9841" t="str">
            <v>BIO.SIL.PURO PIT.K06</v>
          </cell>
          <cell r="C9841">
            <v>21.05</v>
          </cell>
        </row>
        <row r="9842">
          <cell r="A9842" t="str">
            <v>001ND</v>
          </cell>
          <cell r="B9842" t="str">
            <v>STEEL CONNECT C6-240</v>
          </cell>
          <cell r="C9842">
            <v>2.02</v>
          </cell>
        </row>
        <row r="9843">
          <cell r="A9843">
            <v>46389</v>
          </cell>
          <cell r="B9843" t="str">
            <v>KK ECO KOMPACT 2.0 K</v>
          </cell>
          <cell r="C9843">
            <v>4.2299999999999995</v>
          </cell>
        </row>
        <row r="9844">
          <cell r="A9844">
            <v>39227</v>
          </cell>
          <cell r="B9844" t="str">
            <v>MICRORESINA KK 27 2,</v>
          </cell>
          <cell r="C9844">
            <v>49.5</v>
          </cell>
        </row>
        <row r="9845">
          <cell r="A9845">
            <v>38763</v>
          </cell>
          <cell r="B9845" t="str">
            <v>STRIPE KK 88  4L</v>
          </cell>
          <cell r="C9845">
            <v>18.5</v>
          </cell>
        </row>
        <row r="9846">
          <cell r="A9846">
            <v>13106</v>
          </cell>
          <cell r="B9846" t="str">
            <v>BIO.SIL.PURO 1,5 K02</v>
          </cell>
          <cell r="C9846">
            <v>6.42</v>
          </cell>
        </row>
        <row r="9847">
          <cell r="A9847">
            <v>11643</v>
          </cell>
          <cell r="B9847" t="str">
            <v>BIO.INTONAC.1,2 C300</v>
          </cell>
          <cell r="C9847">
            <v>2.8600000000000003</v>
          </cell>
        </row>
        <row r="9848">
          <cell r="A9848">
            <v>38843</v>
          </cell>
          <cell r="B9848" t="str">
            <v>CEMENTORESINA 2 KK43</v>
          </cell>
          <cell r="C9848">
            <v>44</v>
          </cell>
        </row>
        <row r="9849">
          <cell r="A9849">
            <v>38050</v>
          </cell>
          <cell r="B9849" t="str">
            <v>ABSOLUTE KK 50 4L</v>
          </cell>
          <cell r="C9849">
            <v>14</v>
          </cell>
        </row>
        <row r="9850">
          <cell r="A9850">
            <v>13741</v>
          </cell>
          <cell r="B9850" t="str">
            <v>BIO.SIL.PURO 1,5 C30</v>
          </cell>
          <cell r="C9850">
            <v>6.07</v>
          </cell>
        </row>
        <row r="9851">
          <cell r="A9851">
            <v>12633</v>
          </cell>
          <cell r="B9851" t="str">
            <v>BIO.SIL.PURO 1,2 S04</v>
          </cell>
          <cell r="C9851">
            <v>6.07</v>
          </cell>
        </row>
        <row r="9852">
          <cell r="A9852">
            <v>35374</v>
          </cell>
          <cell r="B9852" t="str">
            <v>KK SILOX FINISH 0,7</v>
          </cell>
          <cell r="C9852">
            <v>6.74</v>
          </cell>
        </row>
        <row r="9853">
          <cell r="A9853">
            <v>10544</v>
          </cell>
          <cell r="B9853" t="str">
            <v>SPATOLA MAN.ACCIAIO</v>
          </cell>
          <cell r="C9853">
            <v>3.8</v>
          </cell>
        </row>
        <row r="9854">
          <cell r="A9854">
            <v>5631</v>
          </cell>
          <cell r="B9854" t="str">
            <v>BIO.SIL.PURO PIT.K02</v>
          </cell>
          <cell r="C9854">
            <v>16.940000000000001</v>
          </cell>
        </row>
        <row r="9855">
          <cell r="A9855">
            <v>42022</v>
          </cell>
          <cell r="B9855" t="str">
            <v>OUTDOOR PAINT KK 22</v>
          </cell>
          <cell r="C9855">
            <v>19.5</v>
          </cell>
        </row>
        <row r="9856">
          <cell r="A9856">
            <v>37426</v>
          </cell>
          <cell r="B9856" t="str">
            <v>DECOR KK 26 10L.</v>
          </cell>
          <cell r="C9856">
            <v>23</v>
          </cell>
        </row>
        <row r="9857">
          <cell r="A9857">
            <v>29821</v>
          </cell>
          <cell r="B9857" t="str">
            <v>KK KOMPACT FIN.K0290</v>
          </cell>
          <cell r="C9857">
            <v>4.0999999999999996</v>
          </cell>
        </row>
        <row r="9858">
          <cell r="A9858">
            <v>46188</v>
          </cell>
          <cell r="B9858" t="str">
            <v>ACTIVE PRIME GRIP 5K</v>
          </cell>
          <cell r="C9858">
            <v>9.7200000000000006</v>
          </cell>
        </row>
        <row r="9859">
          <cell r="A9859">
            <v>45233</v>
          </cell>
          <cell r="B9859" t="str">
            <v>KK ACRIL.FLEX S.SCUD</v>
          </cell>
          <cell r="C9859">
            <v>23.3</v>
          </cell>
        </row>
        <row r="9860">
          <cell r="A9860">
            <v>20002</v>
          </cell>
          <cell r="B9860" t="str">
            <v>KK ECO ACRILEX PRIME</v>
          </cell>
          <cell r="C9860">
            <v>7.7900000000000009</v>
          </cell>
        </row>
        <row r="9861">
          <cell r="A9861">
            <v>11681</v>
          </cell>
          <cell r="B9861" t="str">
            <v>BIO.INTONAC.1,2 C304</v>
          </cell>
          <cell r="C9861">
            <v>3.45</v>
          </cell>
        </row>
        <row r="9862">
          <cell r="A9862">
            <v>47995</v>
          </cell>
          <cell r="B9862" t="str">
            <v>FACT.COLOR PU/S A KK</v>
          </cell>
          <cell r="C9862">
            <v>47.769999999999996</v>
          </cell>
        </row>
        <row r="9863">
          <cell r="A9863">
            <v>43521</v>
          </cell>
          <cell r="B9863" t="str">
            <v>MICRORESINA FLOOR KK</v>
          </cell>
          <cell r="C9863">
            <v>30.5</v>
          </cell>
        </row>
        <row r="9864">
          <cell r="A9864">
            <v>31457</v>
          </cell>
          <cell r="B9864" t="str">
            <v>KK KOMPACT PITT.BC G</v>
          </cell>
          <cell r="C9864">
            <v>12.95</v>
          </cell>
        </row>
        <row r="9865">
          <cell r="A9865">
            <v>19099</v>
          </cell>
          <cell r="B9865" t="str">
            <v>TINTOM.HARBIL HA180</v>
          </cell>
          <cell r="C9865">
            <v>32340</v>
          </cell>
        </row>
        <row r="9866">
          <cell r="A9866">
            <v>7800</v>
          </cell>
          <cell r="B9866" t="str">
            <v>AQUAL.SAT.PERLA A002</v>
          </cell>
          <cell r="C9866">
            <v>32.799999999999997</v>
          </cell>
        </row>
        <row r="9867">
          <cell r="A9867">
            <v>45337</v>
          </cell>
          <cell r="B9867" t="str">
            <v>KK KOMPACT PITT.C302</v>
          </cell>
          <cell r="C9867">
            <v>18.54</v>
          </cell>
        </row>
        <row r="9868">
          <cell r="A9868">
            <v>6449</v>
          </cell>
          <cell r="B9868" t="str">
            <v>GEOLITE MICROSIL.K04</v>
          </cell>
          <cell r="C9868">
            <v>21.71</v>
          </cell>
        </row>
        <row r="9869">
          <cell r="A9869">
            <v>46197</v>
          </cell>
          <cell r="B9869" t="str">
            <v>KK ECO KOMPACT EXTRA</v>
          </cell>
          <cell r="C9869">
            <v>4.0999999999999996</v>
          </cell>
        </row>
        <row r="9870">
          <cell r="A9870">
            <v>42692</v>
          </cell>
          <cell r="B9870" t="str">
            <v>PATINA KK 92 MQ</v>
          </cell>
          <cell r="C9870">
            <v>48.5</v>
          </cell>
        </row>
        <row r="9871">
          <cell r="A9871">
            <v>37004</v>
          </cell>
          <cell r="B9871" t="str">
            <v>DECOR KK 4 1,5L</v>
          </cell>
          <cell r="C9871">
            <v>26</v>
          </cell>
        </row>
        <row r="9872">
          <cell r="A9872">
            <v>12943</v>
          </cell>
          <cell r="B9872" t="str">
            <v>BIO.SIL.PURO 1,2 C30</v>
          </cell>
          <cell r="C9872">
            <v>6.87</v>
          </cell>
        </row>
        <row r="9873">
          <cell r="A9873">
            <v>45135</v>
          </cell>
          <cell r="B9873" t="str">
            <v>KK ACRIL.FLEX S.SCUD</v>
          </cell>
          <cell r="C9873">
            <v>25.36</v>
          </cell>
        </row>
        <row r="9874">
          <cell r="A9874">
            <v>43481</v>
          </cell>
          <cell r="B9874" t="str">
            <v>MICRORESINA FLOOR KK</v>
          </cell>
          <cell r="C9874">
            <v>29.5</v>
          </cell>
        </row>
        <row r="9875">
          <cell r="A9875">
            <v>7135</v>
          </cell>
          <cell r="B9875" t="str">
            <v>GEOLITE MICROSIL.S03</v>
          </cell>
          <cell r="C9875">
            <v>16.690000000000001</v>
          </cell>
        </row>
        <row r="9876">
          <cell r="A9876">
            <v>45183</v>
          </cell>
          <cell r="B9876" t="str">
            <v>KK ACRIL.FLEX S.SCUD</v>
          </cell>
          <cell r="C9876">
            <v>23.3</v>
          </cell>
        </row>
        <row r="9877">
          <cell r="A9877">
            <v>24335</v>
          </cell>
          <cell r="B9877" t="str">
            <v>KK ACRIL.FLEX K02600</v>
          </cell>
          <cell r="C9877">
            <v>19.190000000000001</v>
          </cell>
        </row>
        <row r="9878">
          <cell r="A9878">
            <v>8958</v>
          </cell>
          <cell r="B9878" t="str">
            <v>BIO.MARMORINO K00700</v>
          </cell>
          <cell r="C9878">
            <v>4.3</v>
          </cell>
        </row>
        <row r="9879">
          <cell r="A9879">
            <v>46988</v>
          </cell>
          <cell r="B9879" t="str">
            <v>KK ACRIL.FLEX B5334</v>
          </cell>
          <cell r="C9879">
            <v>18.05</v>
          </cell>
        </row>
        <row r="9880">
          <cell r="A9880">
            <v>46333</v>
          </cell>
          <cell r="B9880" t="str">
            <v>CEMENTORESINA 1 KK13</v>
          </cell>
          <cell r="C9880">
            <v>44</v>
          </cell>
        </row>
        <row r="9881">
          <cell r="A9881">
            <v>32441</v>
          </cell>
          <cell r="B9881" t="str">
            <v>KK KOMPACT PITT.C300</v>
          </cell>
          <cell r="C9881">
            <v>17.009999999999998</v>
          </cell>
        </row>
        <row r="9882">
          <cell r="A9882">
            <v>22190</v>
          </cell>
          <cell r="B9882" t="str">
            <v>PRIMER ANTITANNINO 2</v>
          </cell>
          <cell r="C9882">
            <v>27.5</v>
          </cell>
        </row>
        <row r="9883">
          <cell r="A9883">
            <v>12885</v>
          </cell>
          <cell r="B9883" t="str">
            <v>BIO.SIL.PURO PIT.S20</v>
          </cell>
          <cell r="C9883">
            <v>22.98</v>
          </cell>
        </row>
        <row r="9884">
          <cell r="A9884">
            <v>74273</v>
          </cell>
          <cell r="B9884" t="str">
            <v>FUGABELLA COLOR 12 8</v>
          </cell>
          <cell r="C9884">
            <v>5.9</v>
          </cell>
        </row>
        <row r="9885">
          <cell r="A9885">
            <v>46878</v>
          </cell>
          <cell r="B9885" t="str">
            <v>KK SILOX FINISH 1.0</v>
          </cell>
          <cell r="C9885">
            <v>6.74</v>
          </cell>
        </row>
        <row r="9886">
          <cell r="A9886">
            <v>42632</v>
          </cell>
          <cell r="B9886" t="str">
            <v>PATINA KK 32 MQ</v>
          </cell>
          <cell r="C9886">
            <v>49.5</v>
          </cell>
        </row>
        <row r="9887">
          <cell r="A9887">
            <v>10936</v>
          </cell>
          <cell r="B9887" t="str">
            <v>SLC DURADISC 2 SIC D</v>
          </cell>
          <cell r="C9887">
            <v>15.190000000000001</v>
          </cell>
        </row>
        <row r="9888">
          <cell r="A9888">
            <v>38968</v>
          </cell>
          <cell r="B9888" t="str">
            <v>STRIPE KK 143  4L</v>
          </cell>
          <cell r="C9888">
            <v>18.5</v>
          </cell>
        </row>
        <row r="9889">
          <cell r="A9889">
            <v>18870</v>
          </cell>
          <cell r="B9889" t="str">
            <v>BIOSCUD FIBER GRIGIO</v>
          </cell>
          <cell r="C9889">
            <v>8.5</v>
          </cell>
        </row>
        <row r="9890">
          <cell r="A9890">
            <v>38025</v>
          </cell>
          <cell r="B9890" t="str">
            <v>ABSOLUTE KK 25 4L</v>
          </cell>
          <cell r="C9890">
            <v>14.5</v>
          </cell>
        </row>
        <row r="9891">
          <cell r="A9891">
            <v>19546</v>
          </cell>
          <cell r="B9891" t="str">
            <v>KK SILOX FINISH 1.2</v>
          </cell>
          <cell r="C9891">
            <v>6.74</v>
          </cell>
        </row>
        <row r="9892">
          <cell r="A9892">
            <v>44716</v>
          </cell>
          <cell r="B9892" t="str">
            <v>CEMENTORESINA WALL K</v>
          </cell>
          <cell r="C9892">
            <v>44</v>
          </cell>
        </row>
        <row r="9893">
          <cell r="A9893">
            <v>38337</v>
          </cell>
          <cell r="B9893" t="str">
            <v>ABSOLUTE KK 137 10L</v>
          </cell>
          <cell r="C9893">
            <v>11</v>
          </cell>
        </row>
        <row r="9894">
          <cell r="A9894">
            <v>37256</v>
          </cell>
          <cell r="B9894" t="str">
            <v>DECOR KK 56 4L.</v>
          </cell>
          <cell r="C9894">
            <v>22</v>
          </cell>
        </row>
        <row r="9895">
          <cell r="A9895">
            <v>8606</v>
          </cell>
          <cell r="B9895" t="str">
            <v>FUGALITE BIO PARQUET</v>
          </cell>
          <cell r="C9895">
            <v>17.369999999999997</v>
          </cell>
        </row>
        <row r="9896">
          <cell r="A9896">
            <v>3878</v>
          </cell>
          <cell r="B9896" t="str">
            <v>BIO.TINTEGGIO K04400</v>
          </cell>
          <cell r="C9896">
            <v>9.82</v>
          </cell>
        </row>
        <row r="9897">
          <cell r="A9897">
            <v>38822</v>
          </cell>
          <cell r="B9897" t="str">
            <v>CEMENTORESINA 2 KK22</v>
          </cell>
          <cell r="C9897">
            <v>44</v>
          </cell>
        </row>
        <row r="9898">
          <cell r="A9898">
            <v>10926</v>
          </cell>
          <cell r="B9898" t="str">
            <v>SLC CARBOPLUS SIC RE</v>
          </cell>
          <cell r="C9898">
            <v>9.24</v>
          </cell>
        </row>
        <row r="9899">
          <cell r="A9899">
            <v>45018</v>
          </cell>
          <cell r="B9899" t="str">
            <v>KK SILOX FINISH 1.5</v>
          </cell>
          <cell r="C9899">
            <v>7.94</v>
          </cell>
        </row>
        <row r="9900">
          <cell r="A9900">
            <v>35341</v>
          </cell>
          <cell r="B9900" t="str">
            <v>KK ECO KOMPACT 2.5 C</v>
          </cell>
          <cell r="C9900">
            <v>4.2299999999999995</v>
          </cell>
        </row>
        <row r="9901">
          <cell r="A9901">
            <v>33307</v>
          </cell>
          <cell r="B9901" t="str">
            <v>KK KOMPACT PITT.S035</v>
          </cell>
          <cell r="C9901">
            <v>15.219999999999999</v>
          </cell>
        </row>
        <row r="9902">
          <cell r="A9902">
            <v>25089</v>
          </cell>
          <cell r="B9902" t="str">
            <v>KD SUPER PAINT BC GD</v>
          </cell>
          <cell r="C9902">
            <v>7.95</v>
          </cell>
        </row>
        <row r="9903">
          <cell r="A9903">
            <v>43058</v>
          </cell>
          <cell r="B9903" t="str">
            <v>OUTDOOR PLASTER KK 5</v>
          </cell>
          <cell r="C9903">
            <v>5</v>
          </cell>
        </row>
        <row r="9904">
          <cell r="A9904">
            <v>39647</v>
          </cell>
          <cell r="B9904" t="str">
            <v>STRIPE WR04  4L</v>
          </cell>
          <cell r="C9904">
            <v>18.5</v>
          </cell>
        </row>
        <row r="9905">
          <cell r="A9905">
            <v>38092</v>
          </cell>
          <cell r="B9905" t="str">
            <v>ABSOLUTE KK 92 4L</v>
          </cell>
          <cell r="C9905">
            <v>14</v>
          </cell>
        </row>
        <row r="9906">
          <cell r="A9906">
            <v>31193</v>
          </cell>
          <cell r="B9906" t="str">
            <v>KK KOMPACT FIN.S0680</v>
          </cell>
          <cell r="C9906">
            <v>4.5299999999999994</v>
          </cell>
        </row>
        <row r="9907">
          <cell r="A9907" t="str">
            <v>G0931</v>
          </cell>
          <cell r="B9907" t="str">
            <v>KCC CARD A5 KK93 (3</v>
          </cell>
          <cell r="C9907">
            <v>0.9</v>
          </cell>
        </row>
        <row r="9908">
          <cell r="A9908">
            <v>43994</v>
          </cell>
          <cell r="B9908" t="str">
            <v>KK SILOX PIT.S.SCUD.</v>
          </cell>
          <cell r="C9908">
            <v>27.160000000000004</v>
          </cell>
        </row>
        <row r="9909">
          <cell r="A9909">
            <v>43179</v>
          </cell>
          <cell r="B9909" t="str">
            <v>KK ECO KOMPACT 2.0 K</v>
          </cell>
          <cell r="C9909">
            <v>4.68</v>
          </cell>
        </row>
        <row r="9910">
          <cell r="A9910">
            <v>30530</v>
          </cell>
          <cell r="B9910" t="str">
            <v>KK ECO ACR.FLEX 1,0</v>
          </cell>
          <cell r="C9910">
            <v>7.5400000000000009</v>
          </cell>
        </row>
        <row r="9911">
          <cell r="A9911">
            <v>46242</v>
          </cell>
          <cell r="B9911" t="str">
            <v>CEMENTORESINA 1 KK42</v>
          </cell>
          <cell r="C9911">
            <v>44</v>
          </cell>
        </row>
        <row r="9912">
          <cell r="A9912">
            <v>38054</v>
          </cell>
          <cell r="B9912" t="str">
            <v>ABSOLUTE KK 54 4L</v>
          </cell>
          <cell r="C9912">
            <v>13</v>
          </cell>
        </row>
        <row r="9913">
          <cell r="A9913">
            <v>32288</v>
          </cell>
          <cell r="B9913" t="str">
            <v>KK KOMPACT PITT.K118</v>
          </cell>
          <cell r="C9913">
            <v>16.72</v>
          </cell>
        </row>
        <row r="9914">
          <cell r="A9914">
            <v>16119</v>
          </cell>
          <cell r="B9914" t="str">
            <v>FACT.COLOR PU\/S A 7</v>
          </cell>
          <cell r="C9914">
            <v>30.76</v>
          </cell>
        </row>
        <row r="9915">
          <cell r="A9915">
            <v>43336</v>
          </cell>
          <cell r="B9915" t="str">
            <v>STRIPE LIVING KK 136</v>
          </cell>
          <cell r="C9915">
            <v>26.5</v>
          </cell>
        </row>
        <row r="9916">
          <cell r="A9916">
            <v>42461</v>
          </cell>
          <cell r="B9916" t="str">
            <v>WALLPAPER LIVING KK</v>
          </cell>
          <cell r="C9916">
            <v>11</v>
          </cell>
        </row>
        <row r="9917">
          <cell r="A9917">
            <v>39323</v>
          </cell>
          <cell r="B9917" t="str">
            <v>MICRORESINA KK 123 2</v>
          </cell>
          <cell r="C9917">
            <v>59</v>
          </cell>
        </row>
        <row r="9918">
          <cell r="A9918">
            <v>39318</v>
          </cell>
          <cell r="B9918" t="str">
            <v>MICRORESINA KK 118 2</v>
          </cell>
          <cell r="C9918">
            <v>49.5</v>
          </cell>
        </row>
        <row r="9919">
          <cell r="A9919">
            <v>17554</v>
          </cell>
          <cell r="B9919" t="str">
            <v>KLIMA AIR 1000X500 1</v>
          </cell>
          <cell r="C9919">
            <v>9.9760000000000009</v>
          </cell>
        </row>
        <row r="9920">
          <cell r="A9920">
            <v>7778</v>
          </cell>
          <cell r="B9920" t="str">
            <v>AQUAL.LUC.BLU CIELO</v>
          </cell>
          <cell r="C9920">
            <v>32.799999999999997</v>
          </cell>
        </row>
        <row r="9921">
          <cell r="A9921">
            <v>30886</v>
          </cell>
          <cell r="B9921" t="str">
            <v>KK KOMPACT MED.C3059</v>
          </cell>
          <cell r="C9921">
            <v>4.0999999999999996</v>
          </cell>
        </row>
        <row r="9922">
          <cell r="A9922">
            <v>20173</v>
          </cell>
          <cell r="B9922" t="str">
            <v>KK QUARZITE K029010</v>
          </cell>
          <cell r="C9922">
            <v>10.33</v>
          </cell>
        </row>
        <row r="9923">
          <cell r="A9923">
            <v>6312</v>
          </cell>
          <cell r="B9923" t="str">
            <v>BIO.TINTEGGIO K00700</v>
          </cell>
          <cell r="C9923">
            <v>8.120000000000001</v>
          </cell>
        </row>
        <row r="9924">
          <cell r="A9924" t="str">
            <v>001LQ</v>
          </cell>
          <cell r="B9924" t="str">
            <v>STEEL DRYFIX 10-200</v>
          </cell>
          <cell r="C9924">
            <v>3.06</v>
          </cell>
        </row>
        <row r="9925">
          <cell r="A9925">
            <v>45046</v>
          </cell>
          <cell r="B9925" t="str">
            <v>KK SILOX PIT.S.SCUD</v>
          </cell>
          <cell r="C9925">
            <v>29.02</v>
          </cell>
        </row>
        <row r="9926">
          <cell r="A9926">
            <v>42237</v>
          </cell>
          <cell r="B9926" t="str">
            <v>WALLPAPER KK 37 MQ</v>
          </cell>
          <cell r="C9926">
            <v>30</v>
          </cell>
        </row>
        <row r="9927">
          <cell r="A9927">
            <v>37461</v>
          </cell>
          <cell r="B9927" t="str">
            <v>DECOR KK 61 10L.</v>
          </cell>
          <cell r="C9927">
            <v>17</v>
          </cell>
        </row>
        <row r="9928">
          <cell r="A9928">
            <v>33117</v>
          </cell>
          <cell r="B9928" t="str">
            <v>KK KOMPACT FIN.S0500</v>
          </cell>
          <cell r="C9928">
            <v>4.0999999999999996</v>
          </cell>
        </row>
        <row r="9929">
          <cell r="A9929">
            <v>37085</v>
          </cell>
          <cell r="B9929" t="str">
            <v>DECOR KK 85 1,5L</v>
          </cell>
          <cell r="C9929">
            <v>26.5</v>
          </cell>
        </row>
        <row r="9930">
          <cell r="A9930">
            <v>43313</v>
          </cell>
          <cell r="B9930" t="str">
            <v>STRIPE LIVING KK 113</v>
          </cell>
          <cell r="C9930">
            <v>25.5</v>
          </cell>
        </row>
        <row r="9931">
          <cell r="A9931">
            <v>37226</v>
          </cell>
          <cell r="B9931" t="str">
            <v>DECOR KK 26 4L</v>
          </cell>
          <cell r="C9931">
            <v>25.5</v>
          </cell>
        </row>
        <row r="9932">
          <cell r="A9932">
            <v>21601</v>
          </cell>
          <cell r="B9932" t="str">
            <v>KK SILOX PIT.K029010</v>
          </cell>
          <cell r="C9932">
            <v>21.96</v>
          </cell>
        </row>
        <row r="9933">
          <cell r="A9933">
            <v>13270</v>
          </cell>
          <cell r="B9933" t="str">
            <v>BIO.SIL.PURO 1,2 K09</v>
          </cell>
          <cell r="C9933">
            <v>6.87</v>
          </cell>
        </row>
        <row r="9934">
          <cell r="A9934">
            <v>44565</v>
          </cell>
          <cell r="B9934" t="str">
            <v>KK SILOX FINISH 1.2</v>
          </cell>
          <cell r="C9934">
            <v>7.94</v>
          </cell>
        </row>
        <row r="9935">
          <cell r="A9935">
            <v>24466</v>
          </cell>
          <cell r="B9935" t="str">
            <v>KK ECO ACR.FLEX 1,0</v>
          </cell>
          <cell r="C9935">
            <v>6.8400000000000007</v>
          </cell>
        </row>
        <row r="9936">
          <cell r="A9936">
            <v>45711</v>
          </cell>
          <cell r="B9936" t="str">
            <v>BIO.SIL.PURO 1,2 K01</v>
          </cell>
          <cell r="C9936">
            <v>6.07</v>
          </cell>
        </row>
        <row r="9937">
          <cell r="A9937">
            <v>43800</v>
          </cell>
          <cell r="B9937" t="str">
            <v>KK SILOX PIT.S.SCUD.</v>
          </cell>
          <cell r="C9937">
            <v>27.160000000000004</v>
          </cell>
        </row>
        <row r="9938">
          <cell r="A9938">
            <v>8662</v>
          </cell>
          <cell r="B9938" t="str">
            <v>BIO.SPATOLATO C3032</v>
          </cell>
          <cell r="C9938">
            <v>8.07</v>
          </cell>
        </row>
        <row r="9939">
          <cell r="A9939" t="str">
            <v>0006F</v>
          </cell>
          <cell r="B9939" t="str">
            <v>FUGABELLA COLOR KK 1</v>
          </cell>
          <cell r="C9939">
            <v>3.66</v>
          </cell>
        </row>
        <row r="9940">
          <cell r="A9940">
            <v>43144</v>
          </cell>
          <cell r="B9940" t="str">
            <v>OUTDOOR PLASTER KK 1</v>
          </cell>
          <cell r="C9940">
            <v>5</v>
          </cell>
        </row>
        <row r="9941">
          <cell r="A9941" t="str">
            <v>G1171</v>
          </cell>
          <cell r="B9941" t="str">
            <v>FOLDER ACTIVE PRIME</v>
          </cell>
          <cell r="C9941">
            <v>5.4</v>
          </cell>
        </row>
        <row r="9942">
          <cell r="A9942">
            <v>45013</v>
          </cell>
          <cell r="B9942" t="str">
            <v>KK SILOX FINISH 1.5</v>
          </cell>
          <cell r="C9942">
            <v>7.94</v>
          </cell>
        </row>
        <row r="9943">
          <cell r="A9943">
            <v>44797</v>
          </cell>
          <cell r="B9943" t="str">
            <v>KK SILOX FINISH 1.2</v>
          </cell>
          <cell r="C9943">
            <v>7.94</v>
          </cell>
        </row>
        <row r="9944">
          <cell r="A9944">
            <v>13272</v>
          </cell>
          <cell r="B9944" t="str">
            <v>GEOLITE MICROSIL.C30</v>
          </cell>
          <cell r="C9944">
            <v>18.740000000000002</v>
          </cell>
        </row>
        <row r="9945">
          <cell r="A9945">
            <v>43578</v>
          </cell>
          <cell r="B9945" t="str">
            <v>KK KOMPACT FINE S.SC</v>
          </cell>
          <cell r="C9945">
            <v>5.17</v>
          </cell>
        </row>
        <row r="9946">
          <cell r="A9946">
            <v>42993</v>
          </cell>
          <cell r="B9946" t="str">
            <v>KK SILOX FINISH 1.2</v>
          </cell>
          <cell r="C9946">
            <v>7.8599999999999994</v>
          </cell>
        </row>
        <row r="9947">
          <cell r="A9947">
            <v>74335</v>
          </cell>
          <cell r="B9947" t="str">
            <v>FUGABELLA COLOR 43 8</v>
          </cell>
          <cell r="C9947">
            <v>4.67</v>
          </cell>
        </row>
        <row r="9948">
          <cell r="A9948">
            <v>12651</v>
          </cell>
          <cell r="B9948" t="str">
            <v>BIO.SIL.PURO 1,2 S05</v>
          </cell>
          <cell r="C9948">
            <v>6.42</v>
          </cell>
        </row>
        <row r="9949">
          <cell r="A9949">
            <v>38905</v>
          </cell>
          <cell r="B9949" t="str">
            <v>CEMENTORESINA 2 KK10</v>
          </cell>
          <cell r="C9949">
            <v>44</v>
          </cell>
        </row>
        <row r="9950">
          <cell r="A9950">
            <v>6158</v>
          </cell>
          <cell r="B9950" t="str">
            <v>GEOLITE MICROSIL.K00</v>
          </cell>
          <cell r="C9950">
            <v>16.690000000000001</v>
          </cell>
        </row>
        <row r="9951">
          <cell r="A9951">
            <v>43344</v>
          </cell>
          <cell r="B9951" t="str">
            <v>STRIPE LIVING KK 144</v>
          </cell>
          <cell r="C9951">
            <v>27.5</v>
          </cell>
        </row>
        <row r="9952">
          <cell r="A9952">
            <v>38571</v>
          </cell>
          <cell r="B9952" t="str">
            <v>STRIPE KK 46  4L</v>
          </cell>
          <cell r="C9952">
            <v>18.5</v>
          </cell>
        </row>
        <row r="9953">
          <cell r="A9953">
            <v>127</v>
          </cell>
          <cell r="B9953" t="str">
            <v>KOMPACT NEW MED.S005</v>
          </cell>
          <cell r="C9953">
            <v>4.0999999999999996</v>
          </cell>
        </row>
        <row r="9954">
          <cell r="A9954">
            <v>36470</v>
          </cell>
          <cell r="B9954" t="str">
            <v>KK ACRILEX FONDO S00</v>
          </cell>
          <cell r="C9954">
            <v>9.24</v>
          </cell>
        </row>
        <row r="9955">
          <cell r="A9955">
            <v>50469</v>
          </cell>
          <cell r="B9955" t="str">
            <v>TETRA FIX CRYSTAL 12</v>
          </cell>
          <cell r="C9955">
            <v>12.5</v>
          </cell>
        </row>
        <row r="9956">
          <cell r="A9956">
            <v>32978</v>
          </cell>
          <cell r="B9956" t="str">
            <v>KK QUARZITE S043010</v>
          </cell>
          <cell r="C9956">
            <v>12.190000000000001</v>
          </cell>
        </row>
        <row r="9957">
          <cell r="A9957">
            <v>19360</v>
          </cell>
          <cell r="B9957" t="str">
            <v>KD WOOD EBANO  4X2,5</v>
          </cell>
          <cell r="C9957">
            <v>26.8</v>
          </cell>
        </row>
        <row r="9958">
          <cell r="A9958" t="str">
            <v>G0873</v>
          </cell>
          <cell r="B9958" t="str">
            <v>KCC CARD A5 KK35 (3</v>
          </cell>
          <cell r="C9958">
            <v>0.9</v>
          </cell>
        </row>
        <row r="9959">
          <cell r="A9959">
            <v>46187</v>
          </cell>
          <cell r="B9959" t="str">
            <v>KK ECO KOMPACT 2.5 K</v>
          </cell>
          <cell r="C9959">
            <v>4.2299999999999995</v>
          </cell>
        </row>
        <row r="9960">
          <cell r="A9960">
            <v>35002</v>
          </cell>
          <cell r="B9960" t="str">
            <v>KK SILOX PIT.C3023</v>
          </cell>
          <cell r="C9960">
            <v>25.93</v>
          </cell>
        </row>
        <row r="9961">
          <cell r="A9961">
            <v>31460</v>
          </cell>
          <cell r="B9961" t="str">
            <v>KK KOMPACT PITT.MB G</v>
          </cell>
          <cell r="C9961">
            <v>10.040000000000001</v>
          </cell>
        </row>
        <row r="9962">
          <cell r="A9962">
            <v>12709</v>
          </cell>
          <cell r="B9962" t="str">
            <v>BIO.SIL.PURO 1,5 S04</v>
          </cell>
          <cell r="C9962">
            <v>6.07</v>
          </cell>
        </row>
        <row r="9963">
          <cell r="A9963">
            <v>4918</v>
          </cell>
          <cell r="B9963" t="str">
            <v>PROFILO CHIUSURA 80</v>
          </cell>
          <cell r="C9963">
            <v>13.506</v>
          </cell>
        </row>
        <row r="9964">
          <cell r="A9964">
            <v>43268</v>
          </cell>
          <cell r="B9964" t="str">
            <v>STRIPE LIVING KK 68</v>
          </cell>
          <cell r="C9964">
            <v>25.5</v>
          </cell>
        </row>
        <row r="9965">
          <cell r="A9965">
            <v>42342</v>
          </cell>
          <cell r="B9965" t="str">
            <v>WALLPAPER KK 142 MQ</v>
          </cell>
          <cell r="C9965">
            <v>29.5</v>
          </cell>
        </row>
        <row r="9966">
          <cell r="A9966">
            <v>29995</v>
          </cell>
          <cell r="B9966" t="str">
            <v>KK SILOX PIT.S031006</v>
          </cell>
          <cell r="C9966">
            <v>23.73</v>
          </cell>
        </row>
        <row r="9967">
          <cell r="A9967">
            <v>18869</v>
          </cell>
          <cell r="B9967" t="str">
            <v>BIOSCUD FIBER BIANCO</v>
          </cell>
          <cell r="C9967">
            <v>8.5</v>
          </cell>
        </row>
        <row r="9968">
          <cell r="A9968">
            <v>45022</v>
          </cell>
          <cell r="B9968" t="str">
            <v>KK SILOX FINISH 1.5</v>
          </cell>
          <cell r="C9968">
            <v>7.94</v>
          </cell>
        </row>
        <row r="9969">
          <cell r="A9969">
            <v>43759</v>
          </cell>
          <cell r="B9969" t="str">
            <v>KK KOMPACT FINE S.SC</v>
          </cell>
          <cell r="C9969">
            <v>5.17</v>
          </cell>
        </row>
        <row r="9970">
          <cell r="A9970">
            <v>19983</v>
          </cell>
          <cell r="B9970" t="str">
            <v>MICRORESINA ZERO KK</v>
          </cell>
          <cell r="C9970">
            <v>42.5</v>
          </cell>
        </row>
        <row r="9971">
          <cell r="A9971">
            <v>42791</v>
          </cell>
          <cell r="B9971" t="str">
            <v>STRIPE WR09  10LT</v>
          </cell>
          <cell r="C9971">
            <v>16</v>
          </cell>
        </row>
        <row r="9972">
          <cell r="A9972">
            <v>42214</v>
          </cell>
          <cell r="B9972" t="str">
            <v>WALLPAPER KK 14 MQ</v>
          </cell>
          <cell r="C9972">
            <v>29.5</v>
          </cell>
        </row>
        <row r="9973">
          <cell r="A9973">
            <v>31089</v>
          </cell>
          <cell r="B9973" t="str">
            <v>KK SILOX PIT.K195006</v>
          </cell>
          <cell r="C9973">
            <v>28.78</v>
          </cell>
        </row>
        <row r="9974">
          <cell r="A9974">
            <v>38410</v>
          </cell>
          <cell r="B9974" t="str">
            <v>INVISIBILE 5X2,4M KK</v>
          </cell>
          <cell r="C9974">
            <v>9.5</v>
          </cell>
        </row>
        <row r="9975">
          <cell r="A9975">
            <v>29777</v>
          </cell>
          <cell r="B9975" t="str">
            <v>KK KOMPACT MED.1001</v>
          </cell>
          <cell r="C9975">
            <v>3.3200000000000003</v>
          </cell>
        </row>
        <row r="9976">
          <cell r="A9976">
            <v>19134</v>
          </cell>
          <cell r="B9976" t="str">
            <v>ACTIVE PRIME GRIP 10</v>
          </cell>
          <cell r="C9976">
            <v>9.18</v>
          </cell>
        </row>
        <row r="9977">
          <cell r="A9977">
            <v>8842</v>
          </cell>
          <cell r="B9977" t="str">
            <v>KLIMA AIRPLUS 1000X5</v>
          </cell>
          <cell r="C9977">
            <v>18.725999999999999</v>
          </cell>
        </row>
        <row r="9978">
          <cell r="A9978">
            <v>1693</v>
          </cell>
          <cell r="B9978" t="str">
            <v>BIO.SIL.PURO PIT.C30</v>
          </cell>
          <cell r="C9978">
            <v>16.940000000000001</v>
          </cell>
        </row>
        <row r="9979">
          <cell r="A9979">
            <v>39928</v>
          </cell>
          <cell r="B9979" t="str">
            <v>WALLCRETE KK 128 MQ</v>
          </cell>
          <cell r="C9979">
            <v>49.5</v>
          </cell>
        </row>
        <row r="9980">
          <cell r="A9980">
            <v>5042</v>
          </cell>
          <cell r="B9980" t="str">
            <v>BIO.SIL.PURO PIT.K05</v>
          </cell>
          <cell r="C9980">
            <v>19.899999999999999</v>
          </cell>
        </row>
        <row r="9981">
          <cell r="A9981">
            <v>46722</v>
          </cell>
          <cell r="B9981" t="str">
            <v>CEMENTORESINA 2 KK12</v>
          </cell>
          <cell r="C9981">
            <v>44</v>
          </cell>
        </row>
        <row r="9982">
          <cell r="A9982">
            <v>14983</v>
          </cell>
          <cell r="B9982" t="str">
            <v>FACT.COLORMAXI EP A</v>
          </cell>
          <cell r="C9982">
            <v>23.43</v>
          </cell>
        </row>
        <row r="9983">
          <cell r="A9983">
            <v>43484</v>
          </cell>
          <cell r="B9983" t="str">
            <v>MICRORESINA FLOOR KK</v>
          </cell>
          <cell r="C9983">
            <v>29.5</v>
          </cell>
        </row>
        <row r="9984">
          <cell r="A9984">
            <v>43373</v>
          </cell>
          <cell r="B9984" t="str">
            <v>KK SILOX FINISH 1.2</v>
          </cell>
          <cell r="C9984">
            <v>7.8599999999999994</v>
          </cell>
        </row>
        <row r="9985">
          <cell r="A9985">
            <v>42198</v>
          </cell>
          <cell r="B9985" t="str">
            <v>CEMENTORESINA 2 WR06</v>
          </cell>
          <cell r="C9985">
            <v>44</v>
          </cell>
        </row>
        <row r="9986">
          <cell r="A9986">
            <v>41159</v>
          </cell>
          <cell r="B9986" t="str">
            <v>KK ACRIL.FLEX C3024</v>
          </cell>
          <cell r="C9986">
            <v>24.19</v>
          </cell>
        </row>
        <row r="9987">
          <cell r="A9987">
            <v>30691</v>
          </cell>
          <cell r="B9987" t="str">
            <v>KK KOMPACT MED.S0460</v>
          </cell>
          <cell r="C9987">
            <v>4.5299999999999994</v>
          </cell>
        </row>
        <row r="9988">
          <cell r="A9988">
            <v>24448</v>
          </cell>
          <cell r="B9988" t="str">
            <v>KK ECO ACR.FLEX 1,0</v>
          </cell>
          <cell r="C9988">
            <v>6.8400000000000007</v>
          </cell>
        </row>
        <row r="9989">
          <cell r="A9989">
            <v>44805</v>
          </cell>
          <cell r="B9989" t="str">
            <v>CEMENTORESINA R11 KK</v>
          </cell>
          <cell r="C9989">
            <v>80</v>
          </cell>
        </row>
        <row r="9990">
          <cell r="A9990">
            <v>43830</v>
          </cell>
          <cell r="B9990" t="str">
            <v>DECOR KK 30 0,1L 1PZ</v>
          </cell>
          <cell r="C9990">
            <v>8</v>
          </cell>
        </row>
        <row r="9991">
          <cell r="A9991">
            <v>32398</v>
          </cell>
          <cell r="B9991" t="str">
            <v>KK KOMPACT FIN.S0260</v>
          </cell>
          <cell r="C9991">
            <v>4.0999999999999996</v>
          </cell>
        </row>
        <row r="9992">
          <cell r="A9992">
            <v>6129</v>
          </cell>
          <cell r="B9992" t="str">
            <v>BIO.SIL.PURO 1,5 K02</v>
          </cell>
          <cell r="C9992">
            <v>6.07</v>
          </cell>
        </row>
        <row r="9993">
          <cell r="A9993" t="str">
            <v>001NN</v>
          </cell>
          <cell r="B9993" t="str">
            <v>KOMPACT NEW MED.B533</v>
          </cell>
          <cell r="C9993">
            <v>4.3100000000000005</v>
          </cell>
        </row>
        <row r="9994">
          <cell r="A9994">
            <v>43212</v>
          </cell>
          <cell r="B9994" t="str">
            <v>STRIPE LIVING KK 12</v>
          </cell>
          <cell r="C9994">
            <v>25.5</v>
          </cell>
        </row>
        <row r="9995">
          <cell r="A9995">
            <v>24371</v>
          </cell>
          <cell r="B9995" t="str">
            <v>KK ACRIL.FLEX K05100</v>
          </cell>
          <cell r="C9995">
            <v>19.190000000000001</v>
          </cell>
        </row>
        <row r="9996">
          <cell r="A9996" t="str">
            <v>000MT</v>
          </cell>
          <cell r="B9996" t="str">
            <v>KOMPACT NEW EXTRAFIN</v>
          </cell>
          <cell r="C9996">
            <v>4.96</v>
          </cell>
        </row>
        <row r="9997">
          <cell r="A9997">
            <v>49071</v>
          </cell>
          <cell r="B9997" t="str">
            <v>FELPA MELANGE SIZE M</v>
          </cell>
          <cell r="C9997">
            <v>14.6</v>
          </cell>
        </row>
        <row r="9998">
          <cell r="A9998">
            <v>36904</v>
          </cell>
          <cell r="B9998" t="str">
            <v>FUGABELLA COLOR 04 4</v>
          </cell>
          <cell r="C9998">
            <v>4.67</v>
          </cell>
        </row>
        <row r="9999">
          <cell r="A9999">
            <v>35763</v>
          </cell>
          <cell r="B9999" t="str">
            <v>MICRORESINA ZERO KK</v>
          </cell>
          <cell r="C9999">
            <v>42.5</v>
          </cell>
        </row>
        <row r="10000">
          <cell r="A10000">
            <v>27607</v>
          </cell>
          <cell r="B10000" t="str">
            <v>KD SUP.PAINT I149001</v>
          </cell>
          <cell r="C10000">
            <v>12.6</v>
          </cell>
        </row>
        <row r="10001">
          <cell r="A10001">
            <v>7506</v>
          </cell>
          <cell r="B10001" t="str">
            <v>IMPREG.LEGNO NOCE I0</v>
          </cell>
          <cell r="C10001">
            <v>27.35</v>
          </cell>
        </row>
        <row r="10002">
          <cell r="A10002">
            <v>2222</v>
          </cell>
          <cell r="B10002" t="str">
            <v>KERAKLIMA ECO GRIGIO</v>
          </cell>
          <cell r="C10002">
            <v>0.95</v>
          </cell>
        </row>
        <row r="10003">
          <cell r="A10003">
            <v>1465</v>
          </cell>
          <cell r="B10003" t="str">
            <v>BIO.SIL.PURO 1,2 K00</v>
          </cell>
          <cell r="C10003">
            <v>6.87</v>
          </cell>
        </row>
        <row r="10004">
          <cell r="A10004">
            <v>44777</v>
          </cell>
          <cell r="B10004" t="str">
            <v>KK SILOX FINISH 1.2</v>
          </cell>
          <cell r="C10004">
            <v>7.94</v>
          </cell>
        </row>
        <row r="10005">
          <cell r="A10005">
            <v>39705</v>
          </cell>
          <cell r="B10005" t="str">
            <v>KK KOMPACT PITT.K067</v>
          </cell>
          <cell r="C10005">
            <v>18.54</v>
          </cell>
        </row>
        <row r="10006">
          <cell r="A10006">
            <v>2626</v>
          </cell>
          <cell r="B10006" t="str">
            <v>BIO.TINTEGGIO S02601</v>
          </cell>
          <cell r="C10006">
            <v>6.32</v>
          </cell>
        </row>
        <row r="10007">
          <cell r="A10007" t="str">
            <v>G0850</v>
          </cell>
          <cell r="B10007" t="str">
            <v>KCC CARD A5 KK12 (3</v>
          </cell>
          <cell r="C10007">
            <v>0.9</v>
          </cell>
        </row>
        <row r="10008">
          <cell r="A10008">
            <v>49379</v>
          </cell>
          <cell r="B10008" t="str">
            <v>EPOFILL B 4X0,33KG</v>
          </cell>
          <cell r="C10008">
            <v>50.6</v>
          </cell>
        </row>
        <row r="10009">
          <cell r="A10009">
            <v>32431</v>
          </cell>
          <cell r="B10009" t="str">
            <v>KK KOMPACT PITT.K007</v>
          </cell>
          <cell r="C10009">
            <v>17.009999999999998</v>
          </cell>
        </row>
        <row r="10010">
          <cell r="A10010">
            <v>2080</v>
          </cell>
          <cell r="B10010" t="str">
            <v>RASOBUILD ECO STUCCO</v>
          </cell>
          <cell r="C10010">
            <v>4.88</v>
          </cell>
        </row>
        <row r="10011">
          <cell r="A10011" t="str">
            <v>000MZ</v>
          </cell>
          <cell r="B10011" t="str">
            <v>KOMPACT NEW FIN.S.SC</v>
          </cell>
          <cell r="C10011">
            <v>5.17</v>
          </cell>
        </row>
        <row r="10012">
          <cell r="A10012" t="str">
            <v>G1011</v>
          </cell>
          <cell r="B10012" t="str">
            <v>KCC SURFACE WALL PIT</v>
          </cell>
          <cell r="C10012">
            <v>160</v>
          </cell>
        </row>
        <row r="10013">
          <cell r="A10013">
            <v>36553</v>
          </cell>
          <cell r="B10013" t="str">
            <v>KK ACRIL.FLEX K11900</v>
          </cell>
          <cell r="C10013">
            <v>19.190000000000001</v>
          </cell>
        </row>
        <row r="10014">
          <cell r="A10014">
            <v>39332</v>
          </cell>
          <cell r="B10014" t="str">
            <v>MICRORESINA KK 132 2</v>
          </cell>
          <cell r="C10014">
            <v>48</v>
          </cell>
        </row>
        <row r="10015">
          <cell r="A10015">
            <v>12047</v>
          </cell>
          <cell r="B10015" t="str">
            <v>RASOBUILD ECO TOP FI</v>
          </cell>
          <cell r="C10015">
            <v>0.99</v>
          </cell>
        </row>
        <row r="10016">
          <cell r="A10016">
            <v>5920</v>
          </cell>
          <cell r="B10016" t="str">
            <v>BIO.SIL.PURO 1,0 K06</v>
          </cell>
          <cell r="C10016">
            <v>6.42</v>
          </cell>
        </row>
        <row r="10017">
          <cell r="A10017">
            <v>5911</v>
          </cell>
          <cell r="B10017" t="str">
            <v>BIO.SIL.PURO 1,0 K03</v>
          </cell>
          <cell r="C10017">
            <v>6.42</v>
          </cell>
        </row>
        <row r="10018">
          <cell r="A10018">
            <v>46879</v>
          </cell>
          <cell r="B10018" t="str">
            <v>KK SILOX FONDO K0230</v>
          </cell>
          <cell r="C10018">
            <v>13.64</v>
          </cell>
        </row>
        <row r="10019">
          <cell r="A10019">
            <v>42238</v>
          </cell>
          <cell r="B10019" t="str">
            <v>WALLPAPER KK 38 MQ</v>
          </cell>
          <cell r="C10019">
            <v>27.5</v>
          </cell>
        </row>
        <row r="10020">
          <cell r="A10020">
            <v>39851</v>
          </cell>
          <cell r="B10020" t="str">
            <v>WALLCRETE KK 51 MQ</v>
          </cell>
          <cell r="C10020">
            <v>48.5</v>
          </cell>
        </row>
        <row r="10021">
          <cell r="A10021">
            <v>37217</v>
          </cell>
          <cell r="B10021" t="str">
            <v>DECOR KK 17 4L</v>
          </cell>
          <cell r="C10021">
            <v>24.5</v>
          </cell>
        </row>
        <row r="10022">
          <cell r="A10022">
            <v>37136</v>
          </cell>
          <cell r="B10022" t="str">
            <v>DECOR KK 136 1,5L</v>
          </cell>
          <cell r="C10022">
            <v>26.5</v>
          </cell>
        </row>
        <row r="10023">
          <cell r="A10023">
            <v>46708</v>
          </cell>
          <cell r="B10023" t="str">
            <v>CEMENTORESINA 2 KK10</v>
          </cell>
          <cell r="C10023">
            <v>44</v>
          </cell>
        </row>
        <row r="10024">
          <cell r="A10024">
            <v>18592</v>
          </cell>
          <cell r="B10024" t="str">
            <v>KK QUARZITE K120001</v>
          </cell>
          <cell r="C10024">
            <v>11.36</v>
          </cell>
        </row>
        <row r="10025">
          <cell r="A10025">
            <v>8686</v>
          </cell>
          <cell r="B10025" t="str">
            <v>GEOLITE MICROSIL.K00</v>
          </cell>
          <cell r="C10025">
            <v>18.740000000000002</v>
          </cell>
        </row>
        <row r="10026">
          <cell r="A10026">
            <v>43639</v>
          </cell>
          <cell r="B10026" t="str">
            <v>MICRORESINA PARQUET</v>
          </cell>
          <cell r="C10026">
            <v>17</v>
          </cell>
        </row>
        <row r="10027">
          <cell r="A10027">
            <v>38620</v>
          </cell>
          <cell r="B10027" t="str">
            <v>CEMENTORESINA 1 KK20</v>
          </cell>
          <cell r="C10027">
            <v>44</v>
          </cell>
        </row>
        <row r="10028">
          <cell r="A10028">
            <v>30627</v>
          </cell>
          <cell r="B10028" t="str">
            <v>KK KOMPACT MED.K0650</v>
          </cell>
          <cell r="C10028">
            <v>4.5299999999999994</v>
          </cell>
        </row>
        <row r="10029">
          <cell r="A10029">
            <v>41259</v>
          </cell>
          <cell r="B10029" t="str">
            <v>KK ACRIL.FLEX K19200</v>
          </cell>
          <cell r="C10029">
            <v>24.19</v>
          </cell>
        </row>
        <row r="10030">
          <cell r="A10030">
            <v>31071</v>
          </cell>
          <cell r="B10030" t="str">
            <v>KD SUP.PAINT I050006</v>
          </cell>
          <cell r="C10030">
            <v>12.6</v>
          </cell>
        </row>
        <row r="10031">
          <cell r="A10031">
            <v>7176</v>
          </cell>
          <cell r="B10031" t="str">
            <v>GEOLITE MICROSIL.K06</v>
          </cell>
          <cell r="C10031">
            <v>18.399999999999999</v>
          </cell>
        </row>
        <row r="10032">
          <cell r="A10032">
            <v>43991</v>
          </cell>
          <cell r="B10032" t="str">
            <v>KK SILOX PIT.S.SCUD.</v>
          </cell>
          <cell r="C10032">
            <v>27.160000000000004</v>
          </cell>
        </row>
        <row r="10033">
          <cell r="A10033">
            <v>42889</v>
          </cell>
          <cell r="B10033" t="str">
            <v>PATINA LIVING KK 89</v>
          </cell>
          <cell r="C10033">
            <v>33</v>
          </cell>
        </row>
        <row r="10034">
          <cell r="A10034">
            <v>41678</v>
          </cell>
          <cell r="B10034" t="str">
            <v>WALLCRETE LIVING KK</v>
          </cell>
          <cell r="C10034">
            <v>33</v>
          </cell>
        </row>
        <row r="10035">
          <cell r="A10035">
            <v>39951</v>
          </cell>
          <cell r="B10035" t="str">
            <v>DECOR WR01 0,1L 1PZ.</v>
          </cell>
          <cell r="C10035">
            <v>8</v>
          </cell>
        </row>
        <row r="10036">
          <cell r="A10036">
            <v>36932</v>
          </cell>
          <cell r="B10036" t="str">
            <v>FUGABELLA COLOR 32 4</v>
          </cell>
          <cell r="C10036">
            <v>4.67</v>
          </cell>
        </row>
        <row r="10037">
          <cell r="A10037">
            <v>49085</v>
          </cell>
          <cell r="B10037" t="str">
            <v>GIACCA SMAN.BLACK SI</v>
          </cell>
          <cell r="C10037">
            <v>20.399999999999999</v>
          </cell>
        </row>
        <row r="10038">
          <cell r="A10038">
            <v>42668</v>
          </cell>
          <cell r="B10038" t="str">
            <v>PATINA KK 68 MQ</v>
          </cell>
          <cell r="C10038">
            <v>48.5</v>
          </cell>
        </row>
        <row r="10039">
          <cell r="A10039">
            <v>28579</v>
          </cell>
          <cell r="B10039" t="str">
            <v>KK SILOX PIT.C3019 1</v>
          </cell>
          <cell r="C10039">
            <v>24.15</v>
          </cell>
        </row>
        <row r="10040">
          <cell r="A10040">
            <v>27592</v>
          </cell>
          <cell r="B10040" t="str">
            <v>KD SUP.PAINT I192008</v>
          </cell>
          <cell r="C10040">
            <v>12.6</v>
          </cell>
        </row>
        <row r="10041">
          <cell r="A10041">
            <v>27574</v>
          </cell>
          <cell r="B10041" t="str">
            <v>KD SUP.PAINT I047006</v>
          </cell>
          <cell r="C10041">
            <v>12.6</v>
          </cell>
        </row>
        <row r="10042">
          <cell r="A10042">
            <v>16547</v>
          </cell>
          <cell r="B10042" t="str">
            <v>KK SILOX FINISH 1.2</v>
          </cell>
          <cell r="C10042">
            <v>5.35</v>
          </cell>
        </row>
        <row r="10043">
          <cell r="A10043">
            <v>4743</v>
          </cell>
          <cell r="B10043" t="str">
            <v>BIO.TINTEGGIO C3045</v>
          </cell>
          <cell r="C10043">
            <v>8.120000000000001</v>
          </cell>
        </row>
        <row r="10044">
          <cell r="A10044">
            <v>42416</v>
          </cell>
          <cell r="B10044" t="str">
            <v>WALLPAPER LIVING KK</v>
          </cell>
          <cell r="C10044">
            <v>12</v>
          </cell>
        </row>
        <row r="10045">
          <cell r="A10045">
            <v>42142</v>
          </cell>
          <cell r="B10045" t="str">
            <v>OUTDOOR PAINT KK 142</v>
          </cell>
          <cell r="C10045">
            <v>20</v>
          </cell>
        </row>
        <row r="10046">
          <cell r="A10046">
            <v>19298</v>
          </cell>
          <cell r="B10046" t="str">
            <v>KD ECO SMAKPAINT 100</v>
          </cell>
          <cell r="C10046">
            <v>32</v>
          </cell>
        </row>
        <row r="10047">
          <cell r="A10047">
            <v>11868</v>
          </cell>
          <cell r="B10047" t="str">
            <v>BIO.MARMORINO C3052</v>
          </cell>
          <cell r="C10047">
            <v>4.3</v>
          </cell>
        </row>
        <row r="10048">
          <cell r="A10048">
            <v>3975</v>
          </cell>
          <cell r="B10048" t="str">
            <v>BIO.TINTEGGIO S03000</v>
          </cell>
          <cell r="C10048">
            <v>6.32</v>
          </cell>
        </row>
        <row r="10049">
          <cell r="A10049">
            <v>38458</v>
          </cell>
          <cell r="B10049" t="str">
            <v>INVISIBILE 5X2,4M KK</v>
          </cell>
          <cell r="C10049">
            <v>9.5</v>
          </cell>
        </row>
        <row r="10050">
          <cell r="A10050">
            <v>4686</v>
          </cell>
          <cell r="B10050" t="str">
            <v>BIO.MARMORINO S04500</v>
          </cell>
          <cell r="C10050">
            <v>4.87</v>
          </cell>
        </row>
        <row r="10051">
          <cell r="A10051">
            <v>31855</v>
          </cell>
          <cell r="B10051" t="str">
            <v>KK QUARZITE C3049  4</v>
          </cell>
          <cell r="C10051">
            <v>12.190000000000001</v>
          </cell>
        </row>
        <row r="10052">
          <cell r="A10052">
            <v>2798</v>
          </cell>
          <cell r="B10052" t="str">
            <v>BIO.SIL.PURO PIT.K03</v>
          </cell>
          <cell r="C10052">
            <v>16.940000000000001</v>
          </cell>
        </row>
        <row r="10053">
          <cell r="A10053">
            <v>44058</v>
          </cell>
          <cell r="B10053" t="str">
            <v>CEMENTORESINA KK 58</v>
          </cell>
          <cell r="C10053">
            <v>60</v>
          </cell>
        </row>
        <row r="10054">
          <cell r="A10054">
            <v>38528</v>
          </cell>
          <cell r="B10054" t="str">
            <v>INVISIBILE 5X2,4M KK</v>
          </cell>
          <cell r="C10054">
            <v>9.5</v>
          </cell>
        </row>
        <row r="10055">
          <cell r="A10055">
            <v>2120</v>
          </cell>
          <cell r="B10055" t="str">
            <v>BIO.SIL.PURO 1,0 K06</v>
          </cell>
          <cell r="C10055">
            <v>6.87</v>
          </cell>
        </row>
        <row r="10056">
          <cell r="A10056">
            <v>44723</v>
          </cell>
          <cell r="B10056" t="str">
            <v>CEMENTORESINA WALL K</v>
          </cell>
          <cell r="C10056">
            <v>44</v>
          </cell>
        </row>
        <row r="10057">
          <cell r="A10057">
            <v>39160</v>
          </cell>
          <cell r="B10057" t="str">
            <v>STRIPE KK 10  10LT</v>
          </cell>
          <cell r="C10057">
            <v>16</v>
          </cell>
        </row>
        <row r="10058">
          <cell r="A10058">
            <v>38619</v>
          </cell>
          <cell r="B10058" t="str">
            <v>CEMENTORESINA 1 KK19</v>
          </cell>
          <cell r="C10058">
            <v>44</v>
          </cell>
        </row>
        <row r="10059">
          <cell r="A10059">
            <v>8873</v>
          </cell>
          <cell r="B10059" t="str">
            <v>VITI ZINCATE LEGNO 1</v>
          </cell>
          <cell r="C10059">
            <v>0.248</v>
          </cell>
        </row>
        <row r="10060">
          <cell r="A10060">
            <v>6219</v>
          </cell>
          <cell r="B10060" t="str">
            <v>BIO.TINTEGGIO K02600</v>
          </cell>
          <cell r="C10060">
            <v>6.32</v>
          </cell>
        </row>
        <row r="10061">
          <cell r="A10061">
            <v>45009</v>
          </cell>
          <cell r="B10061" t="str">
            <v>KK SILOX FINISH 1.5</v>
          </cell>
          <cell r="C10061">
            <v>7.94</v>
          </cell>
        </row>
        <row r="10062">
          <cell r="A10062">
            <v>39113</v>
          </cell>
          <cell r="B10062" t="str">
            <v>MICRORESINA KK 113 1</v>
          </cell>
          <cell r="C10062">
            <v>53</v>
          </cell>
        </row>
        <row r="10063">
          <cell r="A10063">
            <v>6499</v>
          </cell>
          <cell r="B10063" t="str">
            <v>GEOLITE MICROSIL.C30</v>
          </cell>
          <cell r="C10063">
            <v>16.690000000000001</v>
          </cell>
        </row>
        <row r="10064">
          <cell r="A10064" t="str">
            <v>001DW</v>
          </cell>
          <cell r="B10064" t="str">
            <v>KOMPACT NEW MED.S.SC</v>
          </cell>
          <cell r="C10064">
            <v>5.17</v>
          </cell>
        </row>
        <row r="10065">
          <cell r="A10065">
            <v>14432</v>
          </cell>
          <cell r="B10065" t="str">
            <v>KK ECO KOMPACT 2.0 N</v>
          </cell>
          <cell r="C10065">
            <v>6.3</v>
          </cell>
        </row>
        <row r="10066">
          <cell r="A10066">
            <v>19825</v>
          </cell>
          <cell r="B10066" t="str">
            <v>PATINA KK 80 15KG</v>
          </cell>
          <cell r="C10066">
            <v>9</v>
          </cell>
        </row>
        <row r="10067">
          <cell r="A10067">
            <v>45010</v>
          </cell>
          <cell r="B10067" t="str">
            <v>KK SILOX FINISH 1.5</v>
          </cell>
          <cell r="C10067">
            <v>7.94</v>
          </cell>
        </row>
        <row r="10068">
          <cell r="A10068">
            <v>39986</v>
          </cell>
          <cell r="B10068" t="str">
            <v>OUTDOOR PAINT WR07 4</v>
          </cell>
          <cell r="C10068">
            <v>23</v>
          </cell>
        </row>
        <row r="10069">
          <cell r="A10069">
            <v>30888</v>
          </cell>
          <cell r="B10069" t="str">
            <v>KK SILOX PIT.S017003</v>
          </cell>
          <cell r="C10069">
            <v>24.15</v>
          </cell>
        </row>
        <row r="10070">
          <cell r="A10070">
            <v>43347</v>
          </cell>
          <cell r="B10070" t="str">
            <v>STRIPE LIVING KK 147</v>
          </cell>
          <cell r="C10070">
            <v>25.5</v>
          </cell>
        </row>
        <row r="10071">
          <cell r="A10071">
            <v>39595</v>
          </cell>
          <cell r="B10071" t="str">
            <v>DECOR WR05 1,5L.</v>
          </cell>
          <cell r="C10071">
            <v>24.5</v>
          </cell>
        </row>
        <row r="10072">
          <cell r="A10072">
            <v>39447</v>
          </cell>
          <cell r="B10072" t="str">
            <v>STRIPE KK 147  10LT</v>
          </cell>
          <cell r="C10072">
            <v>16.5</v>
          </cell>
        </row>
        <row r="10073">
          <cell r="A10073">
            <v>14622</v>
          </cell>
          <cell r="B10073" t="str">
            <v>BIO.SIL.PURO 1,0 K12</v>
          </cell>
          <cell r="C10073">
            <v>6.87</v>
          </cell>
        </row>
        <row r="10074">
          <cell r="A10074">
            <v>3528</v>
          </cell>
          <cell r="B10074" t="str">
            <v>BIO.SIL.PURO 1,2 K04</v>
          </cell>
          <cell r="C10074">
            <v>6.87</v>
          </cell>
        </row>
        <row r="10075">
          <cell r="A10075">
            <v>36908</v>
          </cell>
          <cell r="B10075" t="str">
            <v>FUGABELLA COLOR 08 4</v>
          </cell>
          <cell r="C10075">
            <v>4.67</v>
          </cell>
        </row>
        <row r="10076">
          <cell r="A10076">
            <v>10871</v>
          </cell>
          <cell r="B10076" t="str">
            <v>SLC DURAFLEX SIC 200</v>
          </cell>
          <cell r="C10076">
            <v>14.51</v>
          </cell>
        </row>
        <row r="10077">
          <cell r="A10077">
            <v>45620</v>
          </cell>
          <cell r="B10077" t="str">
            <v>KK SILOX FINISH 1.0</v>
          </cell>
          <cell r="C10077">
            <v>7.8599999999999994</v>
          </cell>
        </row>
        <row r="10078">
          <cell r="A10078">
            <v>35735</v>
          </cell>
          <cell r="B10078" t="str">
            <v>MICRORESINA ZERO KK</v>
          </cell>
          <cell r="C10078">
            <v>41.5</v>
          </cell>
        </row>
        <row r="10079">
          <cell r="A10079">
            <v>31617</v>
          </cell>
          <cell r="B10079" t="str">
            <v>KK SILOX PIT.K044008</v>
          </cell>
          <cell r="C10079">
            <v>28.78</v>
          </cell>
        </row>
        <row r="10080">
          <cell r="A10080">
            <v>27521</v>
          </cell>
          <cell r="B10080" t="str">
            <v>KD SUP.PAINT I198003</v>
          </cell>
          <cell r="C10080">
            <v>14.540000000000001</v>
          </cell>
        </row>
        <row r="10081">
          <cell r="A10081">
            <v>50566</v>
          </cell>
          <cell r="B10081" t="str">
            <v>NEUTRO COLOR KK 68 6</v>
          </cell>
          <cell r="C10081">
            <v>17.350000000000001</v>
          </cell>
        </row>
        <row r="10082">
          <cell r="A10082">
            <v>43528</v>
          </cell>
          <cell r="B10082" t="str">
            <v>MICRORESINA FLOOR KK</v>
          </cell>
          <cell r="C10082">
            <v>29.5</v>
          </cell>
        </row>
        <row r="10083">
          <cell r="A10083">
            <v>43117</v>
          </cell>
          <cell r="B10083" t="str">
            <v>OUTDOOR PLASTER KK 1</v>
          </cell>
          <cell r="C10083">
            <v>4.5</v>
          </cell>
        </row>
        <row r="10084">
          <cell r="A10084">
            <v>35421</v>
          </cell>
          <cell r="B10084" t="str">
            <v>KK SILOX PIT.08718 1</v>
          </cell>
          <cell r="C10084">
            <v>23.6</v>
          </cell>
        </row>
        <row r="10085">
          <cell r="A10085">
            <v>7171</v>
          </cell>
          <cell r="B10085" t="str">
            <v>BIO.INTONAC.1,2 S026</v>
          </cell>
          <cell r="C10085">
            <v>2.8600000000000003</v>
          </cell>
        </row>
        <row r="10086">
          <cell r="A10086">
            <v>44693</v>
          </cell>
          <cell r="B10086" t="str">
            <v>CEMENTORESINA WALL K</v>
          </cell>
          <cell r="C10086">
            <v>44</v>
          </cell>
        </row>
        <row r="10087">
          <cell r="A10087">
            <v>35181</v>
          </cell>
          <cell r="B10087" t="str">
            <v>ABSOLUTE WR02 4L</v>
          </cell>
          <cell r="C10087">
            <v>12.5</v>
          </cell>
        </row>
        <row r="10088">
          <cell r="A10088">
            <v>8601</v>
          </cell>
          <cell r="B10088" t="str">
            <v>FUGALITE BIO PARQUET</v>
          </cell>
          <cell r="C10088">
            <v>17.369999999999997</v>
          </cell>
        </row>
        <row r="10089">
          <cell r="A10089">
            <v>47167</v>
          </cell>
          <cell r="B10089" t="str">
            <v>KK KOMPACT EXTRAF.BC</v>
          </cell>
          <cell r="C10089">
            <v>6.6599999999999993</v>
          </cell>
        </row>
        <row r="10090">
          <cell r="A10090">
            <v>44564</v>
          </cell>
          <cell r="B10090" t="str">
            <v>KK SILOX FINISH 1.2</v>
          </cell>
          <cell r="C10090">
            <v>7.94</v>
          </cell>
        </row>
        <row r="10091">
          <cell r="A10091">
            <v>35710</v>
          </cell>
          <cell r="B10091" t="str">
            <v>MICRORESINA ZERO KK</v>
          </cell>
          <cell r="C10091">
            <v>41.5</v>
          </cell>
        </row>
        <row r="10092">
          <cell r="A10092">
            <v>5057</v>
          </cell>
          <cell r="B10092" t="str">
            <v>BIO.FONDO 4L</v>
          </cell>
          <cell r="C10092">
            <v>9.93</v>
          </cell>
        </row>
        <row r="10093">
          <cell r="A10093">
            <v>1889</v>
          </cell>
          <cell r="B10093" t="str">
            <v>BIO.SIL.PURO 1,2 NT</v>
          </cell>
          <cell r="C10093">
            <v>3.8600000000000003</v>
          </cell>
        </row>
        <row r="10094">
          <cell r="A10094">
            <v>1396</v>
          </cell>
          <cell r="B10094" t="str">
            <v>BIO.SIL.PURO PIT.K08</v>
          </cell>
          <cell r="C10094">
            <v>16.940000000000001</v>
          </cell>
        </row>
        <row r="10095">
          <cell r="A10095">
            <v>19355</v>
          </cell>
          <cell r="B10095" t="str">
            <v>KD WOOD BIANCO 6X0,7</v>
          </cell>
          <cell r="C10095">
            <v>29.03</v>
          </cell>
        </row>
        <row r="10096">
          <cell r="A10096">
            <v>11656</v>
          </cell>
          <cell r="B10096" t="str">
            <v>BIO.INTONAC.1,2 C302</v>
          </cell>
          <cell r="C10096">
            <v>3.04</v>
          </cell>
        </row>
        <row r="10097">
          <cell r="A10097">
            <v>50347</v>
          </cell>
          <cell r="B10097" t="str">
            <v>NEUTRO COLOR 43 12X3</v>
          </cell>
          <cell r="C10097">
            <v>17.369999999999997</v>
          </cell>
        </row>
        <row r="10098">
          <cell r="A10098">
            <v>39188</v>
          </cell>
          <cell r="B10098" t="str">
            <v>STRIPE KK 38  10LT</v>
          </cell>
          <cell r="C10098">
            <v>16.5</v>
          </cell>
        </row>
        <row r="10099">
          <cell r="A10099">
            <v>38399</v>
          </cell>
          <cell r="B10099" t="str">
            <v>STRIPE KK 24  4L</v>
          </cell>
          <cell r="C10099">
            <v>19</v>
          </cell>
        </row>
        <row r="10100">
          <cell r="A10100">
            <v>19363</v>
          </cell>
          <cell r="B10100" t="str">
            <v>KD WOOD MOGANO 6X0,7</v>
          </cell>
          <cell r="C10100">
            <v>29.03</v>
          </cell>
        </row>
        <row r="10101">
          <cell r="A10101">
            <v>18469</v>
          </cell>
          <cell r="B10101" t="str">
            <v>KK ECO ACR.FLEX 1,0</v>
          </cell>
          <cell r="C10101">
            <v>7.5400000000000009</v>
          </cell>
        </row>
        <row r="10102">
          <cell r="A10102">
            <v>15035</v>
          </cell>
          <cell r="B10102" t="str">
            <v>BIO.SPATOLATO C3059</v>
          </cell>
          <cell r="C10102">
            <v>7.18</v>
          </cell>
        </row>
        <row r="10103">
          <cell r="A10103">
            <v>14448</v>
          </cell>
          <cell r="B10103" t="str">
            <v>AQUA-PUR BASIC RAPID</v>
          </cell>
          <cell r="C10103">
            <v>18.48</v>
          </cell>
        </row>
        <row r="10104">
          <cell r="A10104">
            <v>6013</v>
          </cell>
          <cell r="B10104" t="str">
            <v>BIO.SIL.PURO PIT.C30</v>
          </cell>
          <cell r="C10104">
            <v>18.869999999999997</v>
          </cell>
        </row>
        <row r="10105">
          <cell r="A10105">
            <v>43287</v>
          </cell>
          <cell r="B10105" t="str">
            <v>STRIPE LIVING KK 87</v>
          </cell>
          <cell r="C10105">
            <v>26.5</v>
          </cell>
        </row>
        <row r="10106">
          <cell r="A10106">
            <v>35429</v>
          </cell>
          <cell r="B10106" t="str">
            <v>KK KOMPACT MED.S0610</v>
          </cell>
          <cell r="C10106">
            <v>4.5299999999999994</v>
          </cell>
        </row>
        <row r="10107">
          <cell r="A10107">
            <v>17577</v>
          </cell>
          <cell r="B10107" t="str">
            <v>BIO.INTONAC.0,7 K026</v>
          </cell>
          <cell r="C10107">
            <v>2.8600000000000003</v>
          </cell>
        </row>
        <row r="10108">
          <cell r="A10108">
            <v>44686</v>
          </cell>
          <cell r="B10108" t="str">
            <v>CEMENTORESINA WALL K</v>
          </cell>
          <cell r="C10108">
            <v>44</v>
          </cell>
        </row>
        <row r="10109">
          <cell r="A10109">
            <v>38317</v>
          </cell>
          <cell r="B10109" t="str">
            <v>ABSOLUTE KK 117 10L</v>
          </cell>
          <cell r="C10109">
            <v>10.5</v>
          </cell>
        </row>
        <row r="10110">
          <cell r="A10110">
            <v>34368</v>
          </cell>
          <cell r="B10110" t="str">
            <v>KK ECO SIL.VELAT.S00</v>
          </cell>
          <cell r="C10110">
            <v>34</v>
          </cell>
        </row>
        <row r="10111">
          <cell r="A10111">
            <v>30962</v>
          </cell>
          <cell r="B10111" t="str">
            <v>KK KOMPACT MED.K2080</v>
          </cell>
          <cell r="C10111">
            <v>4.96</v>
          </cell>
        </row>
        <row r="10112">
          <cell r="A10112">
            <v>45808</v>
          </cell>
          <cell r="B10112" t="str">
            <v>KK SILOX FINISH 1.0</v>
          </cell>
          <cell r="C10112">
            <v>6.74</v>
          </cell>
        </row>
        <row r="10113">
          <cell r="A10113">
            <v>43068</v>
          </cell>
          <cell r="B10113" t="str">
            <v>OUTDOOR PLASTER KK 6</v>
          </cell>
          <cell r="C10113">
            <v>4.5</v>
          </cell>
        </row>
        <row r="10114">
          <cell r="A10114">
            <v>38713</v>
          </cell>
          <cell r="B10114" t="str">
            <v>CEMENTORESINA 1 KK11</v>
          </cell>
          <cell r="C10114">
            <v>44</v>
          </cell>
        </row>
        <row r="10115">
          <cell r="A10115">
            <v>5548</v>
          </cell>
          <cell r="B10115" t="str">
            <v>UGELLO COMPLETO 1X24</v>
          </cell>
          <cell r="C10115">
            <v>84</v>
          </cell>
        </row>
        <row r="10116">
          <cell r="A10116" t="str">
            <v>G1018</v>
          </cell>
          <cell r="B10116" t="str">
            <v>KCC SURFACE WALL OUT</v>
          </cell>
          <cell r="C10116">
            <v>160</v>
          </cell>
        </row>
        <row r="10117">
          <cell r="A10117">
            <v>44591</v>
          </cell>
          <cell r="B10117" t="str">
            <v>KK SILOX FINISH 1.2</v>
          </cell>
          <cell r="C10117">
            <v>7.94</v>
          </cell>
        </row>
        <row r="10118">
          <cell r="A10118">
            <v>18995</v>
          </cell>
          <cell r="B10118" t="str">
            <v>KK ACRILEX FINISH 1.</v>
          </cell>
          <cell r="C10118">
            <v>3.38</v>
          </cell>
        </row>
        <row r="10119">
          <cell r="A10119">
            <v>38765</v>
          </cell>
          <cell r="B10119" t="str">
            <v>STRIPE KK 90  4L</v>
          </cell>
          <cell r="C10119">
            <v>18.5</v>
          </cell>
        </row>
        <row r="10120">
          <cell r="A10120">
            <v>32725</v>
          </cell>
          <cell r="B10120" t="str">
            <v>KK SILOX FINISH 0,7</v>
          </cell>
          <cell r="C10120">
            <v>7.8599999999999994</v>
          </cell>
        </row>
        <row r="10121">
          <cell r="A10121">
            <v>31225</v>
          </cell>
          <cell r="B10121" t="str">
            <v>KK ECO SIL.VELAT.K03</v>
          </cell>
          <cell r="C10121">
            <v>34</v>
          </cell>
        </row>
        <row r="10122">
          <cell r="A10122">
            <v>30222</v>
          </cell>
          <cell r="B10122" t="str">
            <v>KK KOMPACT MED.K0520</v>
          </cell>
          <cell r="C10122">
            <v>4.5299999999999994</v>
          </cell>
        </row>
        <row r="10123">
          <cell r="A10123">
            <v>20241</v>
          </cell>
          <cell r="B10123" t="str">
            <v>KK QUARZITE K138004</v>
          </cell>
          <cell r="C10123">
            <v>10.33</v>
          </cell>
        </row>
        <row r="10124">
          <cell r="A10124">
            <v>44910</v>
          </cell>
          <cell r="B10124" t="str">
            <v>CEMENTORESINA R11 KK</v>
          </cell>
          <cell r="C10124">
            <v>80</v>
          </cell>
        </row>
        <row r="10125">
          <cell r="A10125">
            <v>43910</v>
          </cell>
          <cell r="B10125" t="str">
            <v>DECOR KK 110 0,1L 1P</v>
          </cell>
          <cell r="C10125">
            <v>8</v>
          </cell>
        </row>
        <row r="10126">
          <cell r="A10126">
            <v>42085</v>
          </cell>
          <cell r="B10126" t="str">
            <v>OUTDOOR PAINT KK 85</v>
          </cell>
          <cell r="C10126">
            <v>19</v>
          </cell>
        </row>
        <row r="10127">
          <cell r="A10127">
            <v>39266</v>
          </cell>
          <cell r="B10127" t="str">
            <v>MICRORESINA KK 66 2,</v>
          </cell>
          <cell r="C10127">
            <v>49.5</v>
          </cell>
        </row>
        <row r="10128">
          <cell r="A10128">
            <v>38413</v>
          </cell>
          <cell r="B10128" t="str">
            <v>INVISIBILE 5X2,4M KK</v>
          </cell>
          <cell r="C10128">
            <v>9.5</v>
          </cell>
        </row>
        <row r="10129">
          <cell r="A10129">
            <v>50463</v>
          </cell>
          <cell r="B10129" t="str">
            <v>TETRA FIX WHITE 12X2</v>
          </cell>
          <cell r="C10129">
            <v>9</v>
          </cell>
        </row>
        <row r="10130">
          <cell r="A10130">
            <v>43761</v>
          </cell>
          <cell r="B10130" t="str">
            <v>KK KOMPACT MED.S.SCU</v>
          </cell>
          <cell r="C10130">
            <v>5.17</v>
          </cell>
        </row>
        <row r="10131">
          <cell r="A10131">
            <v>39854</v>
          </cell>
          <cell r="B10131" t="str">
            <v>WALLCRETE KK 54 MQ</v>
          </cell>
          <cell r="C10131">
            <v>49.5</v>
          </cell>
        </row>
        <row r="10132">
          <cell r="A10132">
            <v>38464</v>
          </cell>
          <cell r="B10132" t="str">
            <v>INVISIBILE 5X2,4M KK</v>
          </cell>
          <cell r="C10132">
            <v>9.5</v>
          </cell>
        </row>
        <row r="10133">
          <cell r="A10133">
            <v>34126</v>
          </cell>
          <cell r="B10133" t="str">
            <v>KK QUARZITE S034004</v>
          </cell>
          <cell r="C10133">
            <v>10.33</v>
          </cell>
        </row>
        <row r="10134">
          <cell r="A10134">
            <v>32618</v>
          </cell>
          <cell r="B10134" t="str">
            <v>KK KOMPACT FIN.S1690</v>
          </cell>
          <cell r="C10134">
            <v>4.5299999999999994</v>
          </cell>
        </row>
        <row r="10135">
          <cell r="A10135">
            <v>12871</v>
          </cell>
          <cell r="B10135" t="str">
            <v>BIO.SIL.PURO PIT.S05</v>
          </cell>
          <cell r="C10135">
            <v>18.869999999999997</v>
          </cell>
        </row>
        <row r="10136">
          <cell r="A10136">
            <v>11778</v>
          </cell>
          <cell r="B10136" t="str">
            <v>BIO.INTONAC.0,5 C302</v>
          </cell>
          <cell r="C10136">
            <v>3.04</v>
          </cell>
        </row>
        <row r="10137">
          <cell r="A10137">
            <v>44093</v>
          </cell>
          <cell r="B10137" t="str">
            <v>CEMENTORESINA KK 93</v>
          </cell>
          <cell r="C10137">
            <v>60</v>
          </cell>
        </row>
        <row r="10138">
          <cell r="A10138">
            <v>38477</v>
          </cell>
          <cell r="B10138" t="str">
            <v>INVISIBILE 5X2,4M KK</v>
          </cell>
          <cell r="C10138">
            <v>9.5</v>
          </cell>
        </row>
        <row r="10139">
          <cell r="A10139">
            <v>31945</v>
          </cell>
          <cell r="B10139" t="str">
            <v>KK KOMPACT PITT.K061</v>
          </cell>
          <cell r="C10139">
            <v>19.64</v>
          </cell>
        </row>
        <row r="10140">
          <cell r="A10140">
            <v>19338</v>
          </cell>
          <cell r="B10140" t="str">
            <v>KK ACRILEX FINISH 1.</v>
          </cell>
          <cell r="C10140">
            <v>3.38</v>
          </cell>
        </row>
        <row r="10141">
          <cell r="A10141">
            <v>45156</v>
          </cell>
          <cell r="B10141" t="str">
            <v>KK ACRIL.FLEX S.SCUD</v>
          </cell>
          <cell r="C10141">
            <v>25.36</v>
          </cell>
        </row>
        <row r="10142">
          <cell r="A10142">
            <v>38780</v>
          </cell>
          <cell r="B10142" t="str">
            <v>STRIPE KK 105  4L</v>
          </cell>
          <cell r="C10142">
            <v>18.5</v>
          </cell>
        </row>
        <row r="10143">
          <cell r="A10143">
            <v>33155</v>
          </cell>
          <cell r="B10143" t="str">
            <v>KK ACRIL.FLEX C3043</v>
          </cell>
          <cell r="C10143">
            <v>17.190000000000001</v>
          </cell>
        </row>
        <row r="10144">
          <cell r="A10144">
            <v>18484</v>
          </cell>
          <cell r="B10144" t="str">
            <v>KK ACRILEX FINISH 1.</v>
          </cell>
          <cell r="C10144">
            <v>3.38</v>
          </cell>
        </row>
        <row r="10145">
          <cell r="A10145">
            <v>6715</v>
          </cell>
          <cell r="B10145" t="str">
            <v>BIO.SPATOLATO C3002</v>
          </cell>
          <cell r="C10145">
            <v>7.18</v>
          </cell>
        </row>
        <row r="10146">
          <cell r="A10146">
            <v>31901</v>
          </cell>
          <cell r="B10146" t="str">
            <v>KK SILOX PIT.C3001</v>
          </cell>
          <cell r="C10146">
            <v>23.73</v>
          </cell>
        </row>
        <row r="10147">
          <cell r="A10147">
            <v>1904</v>
          </cell>
          <cell r="B10147" t="str">
            <v>BIO.SIL.PURO 1,0 NT</v>
          </cell>
          <cell r="C10147">
            <v>8.77</v>
          </cell>
        </row>
        <row r="10148">
          <cell r="A10148">
            <v>45291</v>
          </cell>
          <cell r="B10148" t="str">
            <v>KK ACRILEX FINISH 1.</v>
          </cell>
          <cell r="C10148">
            <v>3.38</v>
          </cell>
        </row>
        <row r="10149">
          <cell r="A10149">
            <v>42921</v>
          </cell>
          <cell r="B10149" t="str">
            <v>PATINA LIVING KK 121</v>
          </cell>
          <cell r="C10149">
            <v>32</v>
          </cell>
        </row>
        <row r="10150">
          <cell r="A10150">
            <v>35920</v>
          </cell>
          <cell r="B10150" t="str">
            <v>MICRORESINA ZERO KK</v>
          </cell>
          <cell r="C10150">
            <v>45</v>
          </cell>
        </row>
        <row r="10151">
          <cell r="A10151">
            <v>32862</v>
          </cell>
          <cell r="B10151" t="str">
            <v>KK KOMPACT PITT.C300</v>
          </cell>
          <cell r="C10151">
            <v>15.219999999999999</v>
          </cell>
        </row>
        <row r="10152">
          <cell r="A10152">
            <v>22172</v>
          </cell>
          <cell r="B10152" t="str">
            <v>BIO.SIL.PURO 1,0 C30</v>
          </cell>
          <cell r="C10152">
            <v>6.07</v>
          </cell>
        </row>
        <row r="10153">
          <cell r="A10153">
            <v>19201</v>
          </cell>
          <cell r="B10153" t="str">
            <v>KK KOMPACT PITT.C305</v>
          </cell>
          <cell r="C10153">
            <v>15.219999999999999</v>
          </cell>
        </row>
        <row r="10154">
          <cell r="A10154">
            <v>11514</v>
          </cell>
          <cell r="B10154" t="str">
            <v>BIO.TINTEGGIO C3001</v>
          </cell>
          <cell r="C10154">
            <v>6.32</v>
          </cell>
        </row>
        <row r="10155">
          <cell r="A10155">
            <v>7317</v>
          </cell>
          <cell r="B10155" t="str">
            <v>GEOLITE MICROSIL.S05</v>
          </cell>
          <cell r="C10155">
            <v>21.71</v>
          </cell>
        </row>
        <row r="10156">
          <cell r="A10156">
            <v>6563</v>
          </cell>
          <cell r="B10156" t="str">
            <v>AQUAL.SAT.BC BIANCO</v>
          </cell>
          <cell r="C10156">
            <v>30.839999999999996</v>
          </cell>
        </row>
        <row r="10157">
          <cell r="A10157" t="str">
            <v>EFI</v>
          </cell>
          <cell r="B10157" t="str">
            <v>SCONTO FINANZIARIO</v>
          </cell>
          <cell r="C10157">
            <v>1</v>
          </cell>
        </row>
        <row r="10158">
          <cell r="A10158">
            <v>46963</v>
          </cell>
          <cell r="B10158" t="str">
            <v>KLIMA AIRWOOLPLUS 12</v>
          </cell>
          <cell r="C10158">
            <v>13.125999999999999</v>
          </cell>
        </row>
        <row r="10159">
          <cell r="A10159">
            <v>38581</v>
          </cell>
          <cell r="B10159" t="str">
            <v>STRIPE KK 56  4L</v>
          </cell>
          <cell r="C10159">
            <v>18.5</v>
          </cell>
        </row>
        <row r="10160">
          <cell r="A10160">
            <v>13390</v>
          </cell>
          <cell r="B10160" t="str">
            <v>BIO.INTONAC.1,2 K036</v>
          </cell>
          <cell r="C10160">
            <v>3.45</v>
          </cell>
        </row>
        <row r="10161">
          <cell r="A10161">
            <v>42742</v>
          </cell>
          <cell r="B10161" t="str">
            <v>PATINA KK 142 MQ</v>
          </cell>
          <cell r="C10161">
            <v>49.5</v>
          </cell>
        </row>
        <row r="10162">
          <cell r="A10162">
            <v>36154</v>
          </cell>
          <cell r="B10162" t="str">
            <v>MICRORESINA ZERO KK</v>
          </cell>
          <cell r="C10162">
            <v>45</v>
          </cell>
        </row>
        <row r="10163">
          <cell r="A10163">
            <v>32662</v>
          </cell>
          <cell r="B10163" t="str">
            <v>KK QUARZITE C3010 14</v>
          </cell>
          <cell r="C10163">
            <v>10.33</v>
          </cell>
        </row>
        <row r="10164">
          <cell r="A10164">
            <v>11760</v>
          </cell>
          <cell r="B10164" t="str">
            <v>BIO.INTONAC.0,5 C300</v>
          </cell>
          <cell r="C10164">
            <v>2.8600000000000003</v>
          </cell>
        </row>
        <row r="10165">
          <cell r="A10165">
            <v>34332</v>
          </cell>
          <cell r="B10165" t="str">
            <v>KK SILOX FINISH 0,7</v>
          </cell>
          <cell r="C10165">
            <v>7.44</v>
          </cell>
        </row>
        <row r="10166">
          <cell r="A10166">
            <v>20239</v>
          </cell>
          <cell r="B10166" t="str">
            <v>KK QUARZITE K129009</v>
          </cell>
          <cell r="C10166">
            <v>10.33</v>
          </cell>
        </row>
        <row r="10167">
          <cell r="A10167">
            <v>7834</v>
          </cell>
          <cell r="B10167" t="str">
            <v>AQUAL.SAT.BLU CIELO</v>
          </cell>
          <cell r="C10167">
            <v>30.78</v>
          </cell>
        </row>
        <row r="10168">
          <cell r="A10168">
            <v>42205</v>
          </cell>
          <cell r="B10168" t="str">
            <v>WALLPAPER KK 5 MQ</v>
          </cell>
          <cell r="C10168">
            <v>29.5</v>
          </cell>
        </row>
        <row r="10169">
          <cell r="A10169">
            <v>38835</v>
          </cell>
          <cell r="B10169" t="str">
            <v>CEMENTORESINA 2 KK35</v>
          </cell>
          <cell r="C10169">
            <v>44</v>
          </cell>
        </row>
        <row r="10170">
          <cell r="A10170">
            <v>32815</v>
          </cell>
          <cell r="B10170" t="str">
            <v>KK KOMPACT MED.K0940</v>
          </cell>
          <cell r="C10170">
            <v>4.96</v>
          </cell>
        </row>
        <row r="10171">
          <cell r="A10171">
            <v>1567</v>
          </cell>
          <cell r="B10171" t="str">
            <v>BIO.SIL.PURO PIT.MB</v>
          </cell>
          <cell r="C10171">
            <v>11.66</v>
          </cell>
        </row>
        <row r="10172">
          <cell r="A10172" t="str">
            <v>G0875</v>
          </cell>
          <cell r="B10172" t="str">
            <v>KCC CARD A5 KK37 (3</v>
          </cell>
          <cell r="C10172">
            <v>0.9</v>
          </cell>
        </row>
        <row r="10173">
          <cell r="A10173">
            <v>48370</v>
          </cell>
          <cell r="B10173" t="str">
            <v>KD SUP.PAINT I034006</v>
          </cell>
          <cell r="C10173">
            <v>12.6</v>
          </cell>
        </row>
        <row r="10174">
          <cell r="A10174">
            <v>45748</v>
          </cell>
          <cell r="B10174" t="str">
            <v>FLOWTECH PLUS 25KG</v>
          </cell>
          <cell r="C10174">
            <v>1.59</v>
          </cell>
        </row>
        <row r="10175">
          <cell r="A10175">
            <v>43723</v>
          </cell>
          <cell r="B10175" t="str">
            <v>MICRORESINA PARQUET</v>
          </cell>
          <cell r="C10175">
            <v>21</v>
          </cell>
        </row>
        <row r="10176">
          <cell r="A10176">
            <v>42748</v>
          </cell>
          <cell r="B10176" t="str">
            <v>PATINA KK 148 MQ</v>
          </cell>
          <cell r="C10176">
            <v>49.5</v>
          </cell>
        </row>
        <row r="10177">
          <cell r="A10177">
            <v>33814</v>
          </cell>
          <cell r="B10177" t="str">
            <v>KK ACRIL.FLEX S00400</v>
          </cell>
          <cell r="C10177">
            <v>19.190000000000001</v>
          </cell>
        </row>
        <row r="10178">
          <cell r="A10178">
            <v>24395</v>
          </cell>
          <cell r="B10178" t="str">
            <v>KK ACRIL.FLEX K07600</v>
          </cell>
          <cell r="C10178">
            <v>20.94</v>
          </cell>
        </row>
        <row r="10179">
          <cell r="A10179">
            <v>24363</v>
          </cell>
          <cell r="B10179" t="str">
            <v>KK ACRIL.FLEX K04400</v>
          </cell>
          <cell r="C10179">
            <v>24.19</v>
          </cell>
        </row>
        <row r="10180">
          <cell r="A10180">
            <v>12815</v>
          </cell>
          <cell r="B10180" t="str">
            <v>BIO.SIL.PURO PIT.S07</v>
          </cell>
          <cell r="C10180">
            <v>21.05</v>
          </cell>
        </row>
        <row r="10181">
          <cell r="A10181">
            <v>35174</v>
          </cell>
          <cell r="B10181" t="str">
            <v>KK ACRILEX FONDO K15</v>
          </cell>
          <cell r="C10181">
            <v>9.24</v>
          </cell>
        </row>
        <row r="10182">
          <cell r="A10182">
            <v>44605</v>
          </cell>
          <cell r="B10182" t="str">
            <v>CEMENTORESINA WALL K</v>
          </cell>
          <cell r="C10182">
            <v>44</v>
          </cell>
        </row>
        <row r="10183">
          <cell r="A10183">
            <v>35738</v>
          </cell>
          <cell r="B10183" t="str">
            <v>MICRORESINA ZERO KK</v>
          </cell>
          <cell r="C10183">
            <v>42</v>
          </cell>
        </row>
        <row r="10184">
          <cell r="A10184">
            <v>13755</v>
          </cell>
          <cell r="B10184" t="str">
            <v>BIO.SIL.PURO 1,2 K04</v>
          </cell>
          <cell r="C10184">
            <v>6.87</v>
          </cell>
        </row>
        <row r="10185">
          <cell r="A10185">
            <v>37490</v>
          </cell>
          <cell r="B10185" t="str">
            <v>DECOR KK 90 10L.</v>
          </cell>
          <cell r="C10185">
            <v>19.5</v>
          </cell>
        </row>
        <row r="10186">
          <cell r="A10186">
            <v>29880</v>
          </cell>
          <cell r="B10186" t="str">
            <v>KK KOMPACT FIN.K0500</v>
          </cell>
          <cell r="C10186">
            <v>4.0999999999999996</v>
          </cell>
        </row>
        <row r="10187">
          <cell r="A10187">
            <v>24731</v>
          </cell>
          <cell r="B10187" t="str">
            <v>KK SILOX PIT.S028006</v>
          </cell>
          <cell r="C10187">
            <v>21.96</v>
          </cell>
        </row>
        <row r="10188">
          <cell r="A10188">
            <v>24384</v>
          </cell>
          <cell r="B10188" t="str">
            <v>KK ACRIL.FLEX K06000</v>
          </cell>
          <cell r="C10188">
            <v>20.94</v>
          </cell>
        </row>
        <row r="10189">
          <cell r="A10189">
            <v>38701</v>
          </cell>
          <cell r="B10189" t="str">
            <v>CEMENTORESINA 1 KK10</v>
          </cell>
          <cell r="C10189">
            <v>44</v>
          </cell>
        </row>
        <row r="10190">
          <cell r="A10190">
            <v>37238</v>
          </cell>
          <cell r="B10190" t="str">
            <v>DECOR KK 38 4L.</v>
          </cell>
          <cell r="C10190">
            <v>22</v>
          </cell>
        </row>
        <row r="10191">
          <cell r="A10191">
            <v>37036</v>
          </cell>
          <cell r="B10191" t="str">
            <v>DECOR KK 36 1,5L</v>
          </cell>
          <cell r="C10191">
            <v>29.5</v>
          </cell>
        </row>
        <row r="10192">
          <cell r="A10192">
            <v>36905</v>
          </cell>
          <cell r="B10192" t="str">
            <v>FUGABELLA COLOR 05 4</v>
          </cell>
          <cell r="C10192">
            <v>4.67</v>
          </cell>
        </row>
        <row r="10193">
          <cell r="A10193">
            <v>17457</v>
          </cell>
          <cell r="B10193" t="str">
            <v>BIO.SPATOLATO K08400</v>
          </cell>
          <cell r="C10193">
            <v>7.18</v>
          </cell>
        </row>
        <row r="10194">
          <cell r="A10194">
            <v>43886</v>
          </cell>
          <cell r="B10194" t="str">
            <v>DECOR KK 86 0,1L 1PZ</v>
          </cell>
          <cell r="C10194">
            <v>8</v>
          </cell>
        </row>
        <row r="10195">
          <cell r="A10195">
            <v>39882</v>
          </cell>
          <cell r="B10195" t="str">
            <v>WALLCRETE KK 82 MQ</v>
          </cell>
          <cell r="C10195">
            <v>48.5</v>
          </cell>
        </row>
        <row r="10196">
          <cell r="A10196">
            <v>37405</v>
          </cell>
          <cell r="B10196" t="str">
            <v>DECOR KK 5 10L.</v>
          </cell>
          <cell r="C10196">
            <v>21.5</v>
          </cell>
        </row>
        <row r="10197">
          <cell r="A10197">
            <v>35322</v>
          </cell>
          <cell r="B10197" t="str">
            <v>KK KOMPACT MED.K1200</v>
          </cell>
          <cell r="C10197">
            <v>4.96</v>
          </cell>
        </row>
        <row r="10198">
          <cell r="A10198">
            <v>4372</v>
          </cell>
          <cell r="B10198" t="str">
            <v>BIO.SIL.PURO 1,5 K00</v>
          </cell>
          <cell r="C10198">
            <v>6.07</v>
          </cell>
        </row>
        <row r="10199">
          <cell r="A10199" t="str">
            <v>000M6</v>
          </cell>
          <cell r="B10199" t="str">
            <v>T-SHIRT 130G H40 XL</v>
          </cell>
          <cell r="C10199">
            <v>3</v>
          </cell>
        </row>
        <row r="10200">
          <cell r="A10200" t="str">
            <v>G0934</v>
          </cell>
          <cell r="B10200" t="str">
            <v>KCC CARD A5 KK96 (3</v>
          </cell>
          <cell r="C10200">
            <v>0.9</v>
          </cell>
        </row>
        <row r="10201">
          <cell r="A10201">
            <v>42465</v>
          </cell>
          <cell r="B10201" t="str">
            <v>WALLPAPER LIVING KK</v>
          </cell>
          <cell r="C10201">
            <v>12</v>
          </cell>
        </row>
        <row r="10202">
          <cell r="A10202">
            <v>38340</v>
          </cell>
          <cell r="B10202" t="str">
            <v>ABSOLUTE KK 140 10L</v>
          </cell>
          <cell r="C10202">
            <v>12</v>
          </cell>
        </row>
        <row r="10203">
          <cell r="A10203">
            <v>38278</v>
          </cell>
          <cell r="B10203" t="str">
            <v>ABSOLUTE KK 78 10L</v>
          </cell>
          <cell r="C10203">
            <v>11</v>
          </cell>
        </row>
        <row r="10204">
          <cell r="A10204">
            <v>16978</v>
          </cell>
          <cell r="B10204" t="str">
            <v>FACTORY FLOW EP B 2X</v>
          </cell>
          <cell r="C10204">
            <v>47.78</v>
          </cell>
        </row>
        <row r="10205">
          <cell r="A10205">
            <v>10948</v>
          </cell>
          <cell r="B10205" t="str">
            <v>SLC PAD DIA430 MM VE</v>
          </cell>
          <cell r="C10205">
            <v>11.51</v>
          </cell>
        </row>
        <row r="10206">
          <cell r="A10206" t="str">
            <v>001MA</v>
          </cell>
          <cell r="B10206" t="str">
            <v>PATINA LIVING B5319</v>
          </cell>
          <cell r="C10206">
            <v>33</v>
          </cell>
        </row>
        <row r="10207">
          <cell r="A10207" t="str">
            <v>EL1</v>
          </cell>
          <cell r="B10207" t="str">
            <v>RIADDEBITI UTILIZZO</v>
          </cell>
          <cell r="C10207">
            <v>1</v>
          </cell>
        </row>
        <row r="10208">
          <cell r="A10208">
            <v>45056</v>
          </cell>
          <cell r="B10208" t="str">
            <v>KK SILOX PIT.S.SCUD</v>
          </cell>
          <cell r="C10208">
            <v>29.02</v>
          </cell>
        </row>
        <row r="10209">
          <cell r="A10209">
            <v>42314</v>
          </cell>
          <cell r="B10209" t="str">
            <v>WALLPAPER KK 114 MQ</v>
          </cell>
          <cell r="C10209">
            <v>29.5</v>
          </cell>
        </row>
        <row r="10210">
          <cell r="A10210">
            <v>11124</v>
          </cell>
          <cell r="B10210" t="str">
            <v>FUGAB.PROFESS.A GR.F</v>
          </cell>
          <cell r="C10210">
            <v>11.75</v>
          </cell>
        </row>
        <row r="10211">
          <cell r="A10211">
            <v>2072</v>
          </cell>
          <cell r="B10211" t="str">
            <v>KERAPLAST ECO P6 5KG</v>
          </cell>
          <cell r="C10211">
            <v>9.91</v>
          </cell>
        </row>
        <row r="10212">
          <cell r="A10212" t="str">
            <v>000N2</v>
          </cell>
          <cell r="B10212" t="str">
            <v>KOMPACT NEW MED.S.SC</v>
          </cell>
          <cell r="C10212">
            <v>5.17</v>
          </cell>
        </row>
        <row r="10213">
          <cell r="A10213">
            <v>38295</v>
          </cell>
          <cell r="B10213" t="str">
            <v>ABSOLUTE KK 95 10L</v>
          </cell>
          <cell r="C10213">
            <v>10.5</v>
          </cell>
        </row>
        <row r="10214">
          <cell r="A10214">
            <v>38235</v>
          </cell>
          <cell r="B10214" t="str">
            <v>ABSOLUTE KK 35 10L</v>
          </cell>
          <cell r="C10214">
            <v>12</v>
          </cell>
        </row>
        <row r="10215">
          <cell r="A10215">
            <v>20228</v>
          </cell>
          <cell r="B10215" t="str">
            <v>KK QUARZITE K080001</v>
          </cell>
          <cell r="C10215">
            <v>10.33</v>
          </cell>
        </row>
        <row r="10216">
          <cell r="A10216">
            <v>44848</v>
          </cell>
          <cell r="B10216" t="str">
            <v>CEMENTORESINA R11 KK</v>
          </cell>
          <cell r="C10216">
            <v>80</v>
          </cell>
        </row>
        <row r="10217">
          <cell r="A10217">
            <v>43487</v>
          </cell>
          <cell r="B10217" t="str">
            <v>MICRORESINA FLOOR KK</v>
          </cell>
          <cell r="C10217">
            <v>30.5</v>
          </cell>
        </row>
        <row r="10218">
          <cell r="A10218">
            <v>42646</v>
          </cell>
          <cell r="B10218" t="str">
            <v>PATINA KK 46 MQ</v>
          </cell>
          <cell r="C10218">
            <v>48.5</v>
          </cell>
        </row>
        <row r="10219">
          <cell r="A10219">
            <v>34120</v>
          </cell>
          <cell r="B10219" t="str">
            <v>KK KOMPACT PITT.S020</v>
          </cell>
          <cell r="C10219">
            <v>17.009999999999998</v>
          </cell>
        </row>
        <row r="10220">
          <cell r="A10220">
            <v>32766</v>
          </cell>
          <cell r="B10220" t="str">
            <v>KK KOMPACT FIN.S0120</v>
          </cell>
          <cell r="C10220">
            <v>4.0999999999999996</v>
          </cell>
        </row>
        <row r="10221">
          <cell r="A10221">
            <v>19567</v>
          </cell>
          <cell r="B10221" t="str">
            <v>CEMENTORESINA 2 B 0,</v>
          </cell>
          <cell r="C10221">
            <v>44</v>
          </cell>
        </row>
        <row r="10222">
          <cell r="A10222">
            <v>43028</v>
          </cell>
          <cell r="B10222" t="str">
            <v>OUTDOOR PLASTER KK 2</v>
          </cell>
          <cell r="C10222">
            <v>6</v>
          </cell>
        </row>
        <row r="10223">
          <cell r="A10223">
            <v>19811</v>
          </cell>
          <cell r="B10223" t="str">
            <v>PATINA KK 66 15KG</v>
          </cell>
          <cell r="C10223">
            <v>9</v>
          </cell>
        </row>
        <row r="10224">
          <cell r="A10224">
            <v>23345</v>
          </cell>
          <cell r="B10224" t="str">
            <v>KK ACTIV 12X1L.</v>
          </cell>
          <cell r="C10224">
            <v>20.48</v>
          </cell>
        </row>
        <row r="10225">
          <cell r="A10225">
            <v>46650</v>
          </cell>
          <cell r="B10225" t="str">
            <v>CEMENTORESINA 2 KK50</v>
          </cell>
          <cell r="C10225">
            <v>44</v>
          </cell>
        </row>
        <row r="10226">
          <cell r="A10226">
            <v>24559</v>
          </cell>
          <cell r="B10226" t="str">
            <v>KK SILOX PIT.C3033 1</v>
          </cell>
          <cell r="C10226">
            <v>24.15</v>
          </cell>
        </row>
        <row r="10227">
          <cell r="A10227">
            <v>11615</v>
          </cell>
          <cell r="B10227" t="str">
            <v>BIO.INTONAC.0,7 C304</v>
          </cell>
          <cell r="C10227">
            <v>2.8600000000000003</v>
          </cell>
        </row>
        <row r="10228">
          <cell r="A10228">
            <v>37029</v>
          </cell>
          <cell r="B10228" t="str">
            <v>DECOR KK 29 1,5L</v>
          </cell>
          <cell r="C10228">
            <v>26</v>
          </cell>
        </row>
        <row r="10229">
          <cell r="A10229">
            <v>35182</v>
          </cell>
          <cell r="B10229" t="str">
            <v>ABSOLUTE WR03 4L</v>
          </cell>
          <cell r="C10229">
            <v>13</v>
          </cell>
        </row>
        <row r="10230">
          <cell r="A10230">
            <v>25861</v>
          </cell>
          <cell r="B10230" t="str">
            <v>KK QUARZITE C3007 14</v>
          </cell>
          <cell r="C10230">
            <v>10.33</v>
          </cell>
        </row>
        <row r="10231">
          <cell r="A10231">
            <v>8910</v>
          </cell>
          <cell r="B10231" t="str">
            <v>BIO.INTONAC.0,5 K043</v>
          </cell>
          <cell r="C10231">
            <v>3.04</v>
          </cell>
        </row>
        <row r="10232">
          <cell r="A10232">
            <v>20035</v>
          </cell>
          <cell r="B10232" t="str">
            <v>KK QUARZITE K023008</v>
          </cell>
          <cell r="C10232">
            <v>12.190000000000001</v>
          </cell>
        </row>
        <row r="10233">
          <cell r="A10233">
            <v>16121</v>
          </cell>
          <cell r="B10233" t="str">
            <v>FACT.COLOR PU\/S A 1</v>
          </cell>
          <cell r="C10233">
            <v>30.76</v>
          </cell>
        </row>
        <row r="10234">
          <cell r="A10234">
            <v>45506</v>
          </cell>
          <cell r="B10234" t="str">
            <v>KK ACRILEX FINISH 1.</v>
          </cell>
          <cell r="C10234">
            <v>4.21</v>
          </cell>
        </row>
        <row r="10235">
          <cell r="A10235">
            <v>10958</v>
          </cell>
          <cell r="B10235" t="str">
            <v>SLC DURAGRIP 220 50P</v>
          </cell>
          <cell r="C10235">
            <v>1.89</v>
          </cell>
        </row>
        <row r="10236">
          <cell r="A10236">
            <v>37221</v>
          </cell>
          <cell r="B10236" t="str">
            <v>DECOR KK 21 4L</v>
          </cell>
          <cell r="C10236">
            <v>22</v>
          </cell>
        </row>
        <row r="10237">
          <cell r="A10237">
            <v>27620</v>
          </cell>
          <cell r="B10237" t="str">
            <v>KD SUP.PAINT I049006</v>
          </cell>
          <cell r="C10237">
            <v>12.6</v>
          </cell>
        </row>
        <row r="10238">
          <cell r="A10238">
            <v>20236</v>
          </cell>
          <cell r="B10238" t="str">
            <v>KK QUARZITE K128008</v>
          </cell>
          <cell r="C10238">
            <v>10.33</v>
          </cell>
        </row>
        <row r="10239">
          <cell r="A10239">
            <v>36128</v>
          </cell>
          <cell r="B10239" t="str">
            <v>MICRORESINA ZERO KK</v>
          </cell>
          <cell r="C10239">
            <v>44.5</v>
          </cell>
        </row>
        <row r="10240">
          <cell r="A10240">
            <v>32290</v>
          </cell>
          <cell r="B10240" t="str">
            <v>KK KOMPACT FIN.C3030</v>
          </cell>
          <cell r="C10240">
            <v>4.0999999999999996</v>
          </cell>
        </row>
        <row r="10241">
          <cell r="A10241">
            <v>16214</v>
          </cell>
          <cell r="B10241" t="str">
            <v>EP21 RAPID 2X2+2X1KG</v>
          </cell>
          <cell r="C10241">
            <v>30.560000000000002</v>
          </cell>
        </row>
        <row r="10242">
          <cell r="A10242">
            <v>37464</v>
          </cell>
          <cell r="B10242" t="str">
            <v>DECOR KK 64 10L.</v>
          </cell>
          <cell r="C10242">
            <v>21.5</v>
          </cell>
        </row>
        <row r="10243">
          <cell r="A10243">
            <v>36106</v>
          </cell>
          <cell r="B10243" t="str">
            <v>MICRORESINA ZERO KK</v>
          </cell>
          <cell r="C10243">
            <v>44.5</v>
          </cell>
        </row>
        <row r="10244">
          <cell r="A10244">
            <v>21772</v>
          </cell>
          <cell r="B10244" t="str">
            <v>KK SILOX FINISH 0,7</v>
          </cell>
          <cell r="C10244">
            <v>6.74</v>
          </cell>
        </row>
        <row r="10245">
          <cell r="A10245">
            <v>44942</v>
          </cell>
          <cell r="B10245" t="str">
            <v>CEMENTORESINA R11 KK</v>
          </cell>
          <cell r="C10245">
            <v>80</v>
          </cell>
        </row>
        <row r="10246">
          <cell r="A10246">
            <v>43434</v>
          </cell>
          <cell r="B10246" t="str">
            <v>MICRORESINA FLOOR KK</v>
          </cell>
          <cell r="C10246">
            <v>30.5</v>
          </cell>
        </row>
        <row r="10247">
          <cell r="A10247">
            <v>41901</v>
          </cell>
          <cell r="B10247" t="str">
            <v>CEMENTORESINA WR06 M</v>
          </cell>
          <cell r="C10247">
            <v>60</v>
          </cell>
        </row>
        <row r="10248">
          <cell r="A10248">
            <v>47054</v>
          </cell>
          <cell r="B10248" t="str">
            <v>KOMPACT NEW EXTRAFIN</v>
          </cell>
          <cell r="C10248">
            <v>3.3200000000000003</v>
          </cell>
        </row>
        <row r="10249">
          <cell r="A10249">
            <v>32865</v>
          </cell>
          <cell r="B10249" t="str">
            <v>KK KOMPACT PITT.C302</v>
          </cell>
          <cell r="C10249">
            <v>19.64</v>
          </cell>
        </row>
        <row r="10250">
          <cell r="A10250">
            <v>6560</v>
          </cell>
          <cell r="B10250" t="str">
            <v>CHIAVETTA PER TINTOM</v>
          </cell>
          <cell r="C10250">
            <v>522</v>
          </cell>
        </row>
        <row r="10251">
          <cell r="A10251">
            <v>4906</v>
          </cell>
          <cell r="B10251" t="str">
            <v>BASE DI PARTENZA 60</v>
          </cell>
          <cell r="C10251">
            <v>7.5459999999999994</v>
          </cell>
        </row>
        <row r="10252">
          <cell r="A10252">
            <v>45321</v>
          </cell>
          <cell r="B10252" t="str">
            <v>SIS.MI.C.A BARRA NER</v>
          </cell>
          <cell r="C10252">
            <v>23</v>
          </cell>
        </row>
        <row r="10253">
          <cell r="A10253">
            <v>21687</v>
          </cell>
          <cell r="B10253" t="str">
            <v>KK SILOX FINISH 0,7</v>
          </cell>
          <cell r="C10253">
            <v>7.44</v>
          </cell>
        </row>
        <row r="10254">
          <cell r="A10254">
            <v>7049</v>
          </cell>
          <cell r="B10254" t="str">
            <v>BIO.SIL.PURO 1,2 C30</v>
          </cell>
          <cell r="C10254">
            <v>6.07</v>
          </cell>
        </row>
        <row r="10255">
          <cell r="A10255">
            <v>1986</v>
          </cell>
          <cell r="B10255" t="str">
            <v>BIO.SIL.PURO 1,0 K03</v>
          </cell>
          <cell r="C10255">
            <v>6.42</v>
          </cell>
        </row>
        <row r="10256">
          <cell r="A10256">
            <v>46317</v>
          </cell>
          <cell r="B10256" t="str">
            <v>CEMENTORESINA 1 KK11</v>
          </cell>
          <cell r="C10256">
            <v>44</v>
          </cell>
        </row>
        <row r="10257">
          <cell r="A10257">
            <v>33388</v>
          </cell>
          <cell r="B10257" t="str">
            <v>KK KOMPACT PITT.K002</v>
          </cell>
          <cell r="C10257">
            <v>16.72</v>
          </cell>
        </row>
        <row r="10258">
          <cell r="A10258">
            <v>45317</v>
          </cell>
          <cell r="B10258" t="str">
            <v>SIS.MI.C.A BARRA FIL</v>
          </cell>
          <cell r="C10258">
            <v>54</v>
          </cell>
        </row>
        <row r="10259">
          <cell r="A10259">
            <v>35926</v>
          </cell>
          <cell r="B10259" t="str">
            <v>MICRORESINA ZERO KK</v>
          </cell>
          <cell r="C10259">
            <v>45.5</v>
          </cell>
        </row>
        <row r="10260">
          <cell r="A10260">
            <v>11798</v>
          </cell>
          <cell r="B10260" t="str">
            <v>BIO.INTONAC.0,5 C304</v>
          </cell>
          <cell r="C10260">
            <v>2.8600000000000003</v>
          </cell>
        </row>
        <row r="10261">
          <cell r="A10261">
            <v>45574</v>
          </cell>
          <cell r="B10261" t="str">
            <v>BIO.SIL.PURO 1,2 K07</v>
          </cell>
          <cell r="C10261">
            <v>6.07</v>
          </cell>
        </row>
        <row r="10262">
          <cell r="A10262">
            <v>14237</v>
          </cell>
          <cell r="B10262" t="str">
            <v>STEEL DRYFIX 10 - 24</v>
          </cell>
          <cell r="C10262">
            <v>6.37</v>
          </cell>
        </row>
        <row r="10263">
          <cell r="A10263">
            <v>43911</v>
          </cell>
          <cell r="B10263" t="str">
            <v>DECOR KK 111 0,1L 1P</v>
          </cell>
          <cell r="C10263">
            <v>8</v>
          </cell>
        </row>
        <row r="10264">
          <cell r="A10264">
            <v>30930</v>
          </cell>
          <cell r="B10264" t="str">
            <v>KK KOMPACT MED.K1350</v>
          </cell>
          <cell r="C10264">
            <v>4.5299999999999994</v>
          </cell>
        </row>
        <row r="10265">
          <cell r="A10265">
            <v>37444</v>
          </cell>
          <cell r="B10265" t="str">
            <v>DECOR KK 44 10L.</v>
          </cell>
          <cell r="C10265">
            <v>22</v>
          </cell>
        </row>
        <row r="10266">
          <cell r="A10266">
            <v>31390</v>
          </cell>
          <cell r="B10266" t="str">
            <v>KK SILOX PIT.C3056 1</v>
          </cell>
          <cell r="C10266">
            <v>24.15</v>
          </cell>
        </row>
        <row r="10267">
          <cell r="A10267">
            <v>20075</v>
          </cell>
          <cell r="B10267" t="str">
            <v>KK QUARZITE K044005</v>
          </cell>
          <cell r="C10267">
            <v>16.190000000000001</v>
          </cell>
        </row>
        <row r="10268">
          <cell r="A10268">
            <v>41466</v>
          </cell>
          <cell r="B10268" t="str">
            <v>OUTDOOR PAINT KK 66</v>
          </cell>
          <cell r="C10268">
            <v>21.5</v>
          </cell>
        </row>
        <row r="10269">
          <cell r="A10269">
            <v>36476</v>
          </cell>
          <cell r="B10269" t="str">
            <v>KK SILOX FINISH 1.0</v>
          </cell>
          <cell r="C10269">
            <v>6.74</v>
          </cell>
        </row>
        <row r="10270">
          <cell r="A10270">
            <v>16290</v>
          </cell>
          <cell r="B10270" t="str">
            <v>MICRORESINA ZERO WR0</v>
          </cell>
          <cell r="C10270">
            <v>45</v>
          </cell>
        </row>
        <row r="10271">
          <cell r="A10271" t="str">
            <v>001HH</v>
          </cell>
          <cell r="B10271" t="str">
            <v>KOMPACT NEW MED.S018</v>
          </cell>
          <cell r="C10271">
            <v>4.5299999999999994</v>
          </cell>
        </row>
        <row r="10272">
          <cell r="A10272">
            <v>43684</v>
          </cell>
          <cell r="B10272" t="str">
            <v>MICRORESINA PARQUET</v>
          </cell>
          <cell r="C10272">
            <v>16</v>
          </cell>
        </row>
        <row r="10273">
          <cell r="A10273">
            <v>38312</v>
          </cell>
          <cell r="B10273" t="str">
            <v>ABSOLUTE KK 112 10L</v>
          </cell>
          <cell r="C10273">
            <v>12</v>
          </cell>
        </row>
        <row r="10274">
          <cell r="A10274">
            <v>12672</v>
          </cell>
          <cell r="B10274" t="str">
            <v>BIO.SIL.PURO 1,5 S00</v>
          </cell>
          <cell r="C10274">
            <v>6.07</v>
          </cell>
        </row>
        <row r="10275">
          <cell r="A10275">
            <v>24536</v>
          </cell>
          <cell r="B10275" t="str">
            <v>KK ECO ACR.FLEX 1,0</v>
          </cell>
          <cell r="C10275">
            <v>8.0400000000000009</v>
          </cell>
        </row>
        <row r="10276">
          <cell r="A10276">
            <v>12630</v>
          </cell>
          <cell r="B10276" t="str">
            <v>BIO.SIL.PURO 1,2 S03</v>
          </cell>
          <cell r="C10276">
            <v>6.87</v>
          </cell>
        </row>
        <row r="10277">
          <cell r="A10277">
            <v>46221</v>
          </cell>
          <cell r="B10277" t="str">
            <v>CEMENTORESINA 1 KK21</v>
          </cell>
          <cell r="C10277">
            <v>44</v>
          </cell>
        </row>
        <row r="10278">
          <cell r="A10278">
            <v>32433</v>
          </cell>
          <cell r="B10278" t="str">
            <v>KK QUARZITE S002007</v>
          </cell>
          <cell r="C10278">
            <v>14.35</v>
          </cell>
        </row>
        <row r="10279">
          <cell r="A10279">
            <v>37288</v>
          </cell>
          <cell r="B10279" t="str">
            <v>DECOR KK 88 4L.</v>
          </cell>
          <cell r="C10279">
            <v>24</v>
          </cell>
        </row>
        <row r="10280">
          <cell r="A10280">
            <v>32915</v>
          </cell>
          <cell r="B10280" t="str">
            <v>KK ECO SIL.VELAT.S04</v>
          </cell>
          <cell r="C10280">
            <v>34</v>
          </cell>
        </row>
        <row r="10281">
          <cell r="A10281">
            <v>29510</v>
          </cell>
          <cell r="B10281" t="str">
            <v>KK ECO SIL.VELAT.K04</v>
          </cell>
          <cell r="C10281">
            <v>34</v>
          </cell>
        </row>
        <row r="10282">
          <cell r="A10282">
            <v>26079</v>
          </cell>
          <cell r="B10282" t="str">
            <v>KK ACRIL.FLEX C3004</v>
          </cell>
          <cell r="C10282">
            <v>17.190000000000001</v>
          </cell>
        </row>
        <row r="10283">
          <cell r="A10283">
            <v>39085</v>
          </cell>
          <cell r="B10283" t="str">
            <v>MICRORESINA KK 85 1+</v>
          </cell>
          <cell r="C10283">
            <v>52.5</v>
          </cell>
        </row>
        <row r="10284">
          <cell r="A10284">
            <v>21706</v>
          </cell>
          <cell r="B10284" t="str">
            <v>KK SILOX FINISH 0,7</v>
          </cell>
          <cell r="C10284">
            <v>6.74</v>
          </cell>
        </row>
        <row r="10285">
          <cell r="A10285">
            <v>44397</v>
          </cell>
          <cell r="B10285" t="str">
            <v>KK SILOX FINISH 1.0</v>
          </cell>
          <cell r="C10285">
            <v>7.94</v>
          </cell>
        </row>
        <row r="10286">
          <cell r="A10286">
            <v>41430</v>
          </cell>
          <cell r="B10286" t="str">
            <v>OUTDOOR PAINT KK 30</v>
          </cell>
          <cell r="C10286">
            <v>39</v>
          </cell>
        </row>
        <row r="10287">
          <cell r="A10287">
            <v>33579</v>
          </cell>
          <cell r="B10287" t="str">
            <v>KK KOMPACT MED.C3046</v>
          </cell>
          <cell r="C10287">
            <v>4.96</v>
          </cell>
        </row>
        <row r="10288">
          <cell r="A10288">
            <v>21690</v>
          </cell>
          <cell r="B10288" t="str">
            <v>KK SILOX FINISH 0,7</v>
          </cell>
          <cell r="C10288">
            <v>6.74</v>
          </cell>
        </row>
        <row r="10289">
          <cell r="A10289">
            <v>20172</v>
          </cell>
          <cell r="B10289" t="str">
            <v>KK QUARZITE K029008</v>
          </cell>
          <cell r="C10289">
            <v>10.33</v>
          </cell>
        </row>
        <row r="10290">
          <cell r="A10290">
            <v>21675</v>
          </cell>
          <cell r="B10290" t="str">
            <v>KK SILOX PIT.K169007</v>
          </cell>
          <cell r="C10290">
            <v>21.96</v>
          </cell>
        </row>
        <row r="10291">
          <cell r="A10291">
            <v>21573</v>
          </cell>
          <cell r="B10291" t="str">
            <v>KK SILOX PIT.K007005</v>
          </cell>
          <cell r="C10291">
            <v>21.96</v>
          </cell>
        </row>
        <row r="10292">
          <cell r="A10292">
            <v>18770</v>
          </cell>
          <cell r="B10292" t="str">
            <v>GEFKOLL GRIGIO PERS.</v>
          </cell>
          <cell r="C10292">
            <v>1.04</v>
          </cell>
        </row>
        <row r="10293">
          <cell r="A10293">
            <v>17571</v>
          </cell>
          <cell r="B10293" t="str">
            <v>KLIMA AIR 1000X500 1</v>
          </cell>
          <cell r="C10293">
            <v>19.75</v>
          </cell>
        </row>
        <row r="10294">
          <cell r="A10294" t="str">
            <v>0019L</v>
          </cell>
          <cell r="B10294" t="str">
            <v>KK KOMPACT PITT.B528</v>
          </cell>
          <cell r="C10294">
            <v>15.98</v>
          </cell>
        </row>
        <row r="10295">
          <cell r="A10295">
            <v>38435</v>
          </cell>
          <cell r="B10295" t="str">
            <v>INVISIBILE 5X2,4M KK</v>
          </cell>
          <cell r="C10295">
            <v>9.5</v>
          </cell>
        </row>
        <row r="10296">
          <cell r="A10296">
            <v>27507</v>
          </cell>
          <cell r="B10296" t="str">
            <v>KD SUP.PAINT I040008</v>
          </cell>
          <cell r="C10296">
            <v>14.540000000000001</v>
          </cell>
        </row>
        <row r="10297">
          <cell r="A10297">
            <v>14470</v>
          </cell>
          <cell r="B10297" t="str">
            <v>DECOR WR07  4L</v>
          </cell>
          <cell r="C10297">
            <v>21.5</v>
          </cell>
        </row>
        <row r="10298">
          <cell r="A10298">
            <v>8276</v>
          </cell>
          <cell r="B10298" t="str">
            <v>BIO.SIL.PURO PIT.I02</v>
          </cell>
          <cell r="C10298">
            <v>17.79</v>
          </cell>
        </row>
        <row r="10299">
          <cell r="A10299">
            <v>46720</v>
          </cell>
          <cell r="B10299" t="str">
            <v>CEMENTORESINA 2 KK12</v>
          </cell>
          <cell r="C10299">
            <v>44</v>
          </cell>
        </row>
        <row r="10300">
          <cell r="A10300">
            <v>36135</v>
          </cell>
          <cell r="B10300" t="str">
            <v>MICRORESINA ZERO KK</v>
          </cell>
          <cell r="C10300">
            <v>45</v>
          </cell>
        </row>
        <row r="10301">
          <cell r="A10301">
            <v>10439</v>
          </cell>
          <cell r="B10301" t="str">
            <v>PRESTOCEM ECO BRICO</v>
          </cell>
          <cell r="C10301">
            <v>1.61</v>
          </cell>
        </row>
        <row r="10302">
          <cell r="A10302">
            <v>6924</v>
          </cell>
          <cell r="B10302" t="str">
            <v>TINTOM.HARBILHA450 U</v>
          </cell>
          <cell r="C10302">
            <v>21200</v>
          </cell>
        </row>
        <row r="10303">
          <cell r="A10303">
            <v>44368</v>
          </cell>
          <cell r="B10303" t="str">
            <v>KK SILOX FINISH 1.0</v>
          </cell>
          <cell r="C10303">
            <v>7.94</v>
          </cell>
        </row>
        <row r="10304">
          <cell r="A10304">
            <v>33151</v>
          </cell>
          <cell r="B10304" t="str">
            <v>KK KOMPACT MED.K1510</v>
          </cell>
          <cell r="C10304">
            <v>4.5299999999999994</v>
          </cell>
        </row>
        <row r="10305">
          <cell r="A10305">
            <v>20072</v>
          </cell>
          <cell r="B10305" t="str">
            <v>KK QUARZITE K043005</v>
          </cell>
          <cell r="C10305">
            <v>13.219999999999999</v>
          </cell>
        </row>
        <row r="10306">
          <cell r="A10306">
            <v>19885</v>
          </cell>
          <cell r="B10306" t="str">
            <v>PATINA KK 140 15KG</v>
          </cell>
          <cell r="C10306">
            <v>9</v>
          </cell>
        </row>
        <row r="10307">
          <cell r="A10307">
            <v>11766</v>
          </cell>
          <cell r="B10307" t="str">
            <v>BIO.INTONAC.0,5 C301</v>
          </cell>
          <cell r="C10307">
            <v>2.8600000000000003</v>
          </cell>
        </row>
        <row r="10308">
          <cell r="A10308">
            <v>11516</v>
          </cell>
          <cell r="B10308" t="str">
            <v>BIO.TINTEGGIO C3003</v>
          </cell>
          <cell r="C10308">
            <v>6.32</v>
          </cell>
        </row>
        <row r="10309">
          <cell r="A10309">
            <v>50401</v>
          </cell>
          <cell r="B10309" t="str">
            <v>HYPERFLEX PU RAME  2</v>
          </cell>
          <cell r="C10309">
            <v>14.280000000000001</v>
          </cell>
        </row>
        <row r="10310">
          <cell r="A10310">
            <v>38761</v>
          </cell>
          <cell r="B10310" t="str">
            <v>STRIPE KK 86  4L</v>
          </cell>
          <cell r="C10310">
            <v>18.5</v>
          </cell>
        </row>
        <row r="10311">
          <cell r="A10311">
            <v>38693</v>
          </cell>
          <cell r="B10311" t="str">
            <v>CEMENTORESINA 1 KK93</v>
          </cell>
          <cell r="C10311">
            <v>44</v>
          </cell>
        </row>
        <row r="10312">
          <cell r="A10312">
            <v>24298</v>
          </cell>
          <cell r="B10312" t="str">
            <v>KK ACRIL.FLEX K16600</v>
          </cell>
          <cell r="C10312">
            <v>17.190000000000001</v>
          </cell>
        </row>
        <row r="10313">
          <cell r="A10313">
            <v>20226</v>
          </cell>
          <cell r="B10313" t="str">
            <v>KK QUARZITE K075007</v>
          </cell>
          <cell r="C10313">
            <v>11.36</v>
          </cell>
        </row>
        <row r="10314">
          <cell r="A10314">
            <v>5726</v>
          </cell>
          <cell r="B10314" t="str">
            <v>L34 FLEX SCURO 16KG</v>
          </cell>
          <cell r="C10314">
            <v>9.41</v>
          </cell>
        </row>
        <row r="10315">
          <cell r="A10315" t="str">
            <v>G0877</v>
          </cell>
          <cell r="B10315" t="str">
            <v>KCC CARD A5 KK39 (3</v>
          </cell>
          <cell r="C10315">
            <v>0.9</v>
          </cell>
        </row>
        <row r="10316">
          <cell r="A10316">
            <v>44067</v>
          </cell>
          <cell r="B10316" t="str">
            <v>CEMENTORESINA KK 67</v>
          </cell>
          <cell r="C10316">
            <v>60</v>
          </cell>
        </row>
        <row r="10317">
          <cell r="A10317">
            <v>38875</v>
          </cell>
          <cell r="B10317" t="str">
            <v>CEMENTORESINA 2 KK75</v>
          </cell>
          <cell r="C10317">
            <v>44</v>
          </cell>
        </row>
        <row r="10318">
          <cell r="A10318">
            <v>33365</v>
          </cell>
          <cell r="B10318" t="str">
            <v>KK KOMPACT MED.S0590</v>
          </cell>
          <cell r="C10318">
            <v>4.96</v>
          </cell>
        </row>
        <row r="10319">
          <cell r="A10319">
            <v>29741</v>
          </cell>
          <cell r="B10319" t="str">
            <v>KK QUARZITE S059005</v>
          </cell>
          <cell r="C10319">
            <v>14.35</v>
          </cell>
        </row>
        <row r="10320">
          <cell r="A10320">
            <v>24882</v>
          </cell>
          <cell r="B10320" t="str">
            <v>KK SILOX PIT.C3031 1</v>
          </cell>
          <cell r="C10320">
            <v>24.15</v>
          </cell>
        </row>
        <row r="10321">
          <cell r="A10321">
            <v>19184</v>
          </cell>
          <cell r="B10321" t="str">
            <v>KK SILOX FINISH 1.2</v>
          </cell>
          <cell r="C10321">
            <v>7.8599999999999994</v>
          </cell>
        </row>
        <row r="10322">
          <cell r="A10322">
            <v>32163</v>
          </cell>
          <cell r="B10322" t="str">
            <v>KK KOMPACT MED.S0430</v>
          </cell>
          <cell r="C10322">
            <v>4.0999999999999996</v>
          </cell>
        </row>
        <row r="10323">
          <cell r="A10323">
            <v>14464</v>
          </cell>
          <cell r="B10323" t="str">
            <v>DECOR WR01   4L</v>
          </cell>
          <cell r="C10323">
            <v>23.5</v>
          </cell>
        </row>
        <row r="10324">
          <cell r="A10324">
            <v>42725</v>
          </cell>
          <cell r="B10324" t="str">
            <v>PATINA KK 125 MQ</v>
          </cell>
          <cell r="C10324">
            <v>49.5</v>
          </cell>
        </row>
        <row r="10325">
          <cell r="A10325">
            <v>36574</v>
          </cell>
          <cell r="B10325" t="str">
            <v>KK ACRIL.FLEX S04300</v>
          </cell>
          <cell r="C10325">
            <v>19.190000000000001</v>
          </cell>
        </row>
        <row r="10326">
          <cell r="A10326">
            <v>34334</v>
          </cell>
          <cell r="B10326" t="str">
            <v>KK SILOX PIT.K034002</v>
          </cell>
          <cell r="C10326">
            <v>21.96</v>
          </cell>
        </row>
        <row r="10327">
          <cell r="A10327">
            <v>27609</v>
          </cell>
          <cell r="B10327" t="str">
            <v>KD SUP.PAINT I142003</v>
          </cell>
          <cell r="C10327">
            <v>12.6</v>
          </cell>
        </row>
        <row r="10328">
          <cell r="A10328">
            <v>37075</v>
          </cell>
          <cell r="B10328" t="str">
            <v>DECOR KK 75 1,5L</v>
          </cell>
          <cell r="C10328">
            <v>26.5</v>
          </cell>
        </row>
        <row r="10329">
          <cell r="A10329">
            <v>29922</v>
          </cell>
          <cell r="B10329" t="str">
            <v>KK KOMPACT FIN.K0090</v>
          </cell>
          <cell r="C10329">
            <v>4.96</v>
          </cell>
        </row>
        <row r="10330">
          <cell r="A10330">
            <v>19470</v>
          </cell>
          <cell r="B10330" t="str">
            <v>KERAGRIP ECO PULEP 1</v>
          </cell>
          <cell r="C10330">
            <v>16.559999999999999</v>
          </cell>
        </row>
        <row r="10331">
          <cell r="A10331">
            <v>11683</v>
          </cell>
          <cell r="B10331" t="str">
            <v>BIO.INTONAC.1,2 C304</v>
          </cell>
          <cell r="C10331">
            <v>3.04</v>
          </cell>
        </row>
        <row r="10332">
          <cell r="A10332">
            <v>44123</v>
          </cell>
          <cell r="B10332" t="str">
            <v>CEMENTORESINA KK 123</v>
          </cell>
          <cell r="C10332">
            <v>60</v>
          </cell>
        </row>
        <row r="10333">
          <cell r="A10333">
            <v>38538</v>
          </cell>
          <cell r="B10333" t="str">
            <v>INVISIBILE 5X2,4M KK</v>
          </cell>
          <cell r="C10333">
            <v>9.5</v>
          </cell>
        </row>
        <row r="10334">
          <cell r="A10334" t="str">
            <v>001P4</v>
          </cell>
          <cell r="B10334" t="str">
            <v>BIO.SIL.PURO PIT.I02</v>
          </cell>
          <cell r="C10334">
            <v>17.79</v>
          </cell>
        </row>
        <row r="10335">
          <cell r="A10335">
            <v>46189</v>
          </cell>
          <cell r="B10335" t="str">
            <v>ACTIVE PRIME FIX 20X</v>
          </cell>
          <cell r="C10335">
            <v>10.8</v>
          </cell>
        </row>
        <row r="10336">
          <cell r="A10336">
            <v>7248</v>
          </cell>
          <cell r="B10336" t="str">
            <v>GEOLITE MICROSIL.K02</v>
          </cell>
          <cell r="C10336">
            <v>16.690000000000001</v>
          </cell>
        </row>
        <row r="10337">
          <cell r="A10337">
            <v>6892</v>
          </cell>
          <cell r="B10337" t="str">
            <v>BIO.SIL.PURO 1,0 K05</v>
          </cell>
          <cell r="C10337">
            <v>6.42</v>
          </cell>
        </row>
        <row r="10338">
          <cell r="A10338">
            <v>49377</v>
          </cell>
          <cell r="B10338" t="str">
            <v>EPOBINDER B 1x1,75KG</v>
          </cell>
          <cell r="C10338">
            <v>44</v>
          </cell>
        </row>
        <row r="10339">
          <cell r="A10339">
            <v>45756</v>
          </cell>
          <cell r="B10339" t="str">
            <v>AQUAL.LUC.A010 14L A</v>
          </cell>
          <cell r="C10339">
            <v>33.200000000000003</v>
          </cell>
        </row>
        <row r="10340">
          <cell r="A10340">
            <v>45387</v>
          </cell>
          <cell r="B10340" t="str">
            <v>KK KOMPACT PITT.C302</v>
          </cell>
          <cell r="C10340">
            <v>18.54</v>
          </cell>
        </row>
        <row r="10341">
          <cell r="A10341">
            <v>39048</v>
          </cell>
          <cell r="B10341" t="str">
            <v>MICRORESINA KK 48 1+</v>
          </cell>
          <cell r="C10341">
            <v>53</v>
          </cell>
        </row>
        <row r="10342">
          <cell r="A10342">
            <v>11804</v>
          </cell>
          <cell r="B10342" t="str">
            <v>BIO.INTONAC.0,5 C304</v>
          </cell>
          <cell r="C10342">
            <v>2.8600000000000003</v>
          </cell>
        </row>
        <row r="10343">
          <cell r="A10343">
            <v>7722</v>
          </cell>
          <cell r="B10343" t="str">
            <v>H40 REVOLUTION BIANC</v>
          </cell>
          <cell r="C10343">
            <v>1.94</v>
          </cell>
        </row>
        <row r="10344">
          <cell r="A10344">
            <v>41873</v>
          </cell>
          <cell r="B10344" t="str">
            <v>H40 NO LIMITS BIANCO</v>
          </cell>
          <cell r="C10344">
            <v>2.0499999999999998</v>
          </cell>
        </row>
        <row r="10345">
          <cell r="A10345">
            <v>39916</v>
          </cell>
          <cell r="B10345" t="str">
            <v>WALLCRETE KK 116 MQ</v>
          </cell>
          <cell r="C10345">
            <v>49.5</v>
          </cell>
        </row>
        <row r="10346">
          <cell r="A10346">
            <v>37031</v>
          </cell>
          <cell r="B10346" t="str">
            <v>DECOR KK 31 1,5L</v>
          </cell>
          <cell r="C10346">
            <v>25.5</v>
          </cell>
        </row>
        <row r="10347">
          <cell r="A10347">
            <v>13473</v>
          </cell>
          <cell r="B10347" t="str">
            <v>BIO.SPATOLATO C3035</v>
          </cell>
          <cell r="C10347">
            <v>7.18</v>
          </cell>
        </row>
        <row r="10348">
          <cell r="A10348">
            <v>35755</v>
          </cell>
          <cell r="B10348" t="str">
            <v>MICRORESINA ZERO KK</v>
          </cell>
          <cell r="C10348">
            <v>43.5</v>
          </cell>
        </row>
        <row r="10349">
          <cell r="A10349">
            <v>45008</v>
          </cell>
          <cell r="B10349" t="str">
            <v>KK SILOX FINISH 1.5</v>
          </cell>
          <cell r="C10349">
            <v>7.94</v>
          </cell>
        </row>
        <row r="10350">
          <cell r="A10350">
            <v>31726</v>
          </cell>
          <cell r="B10350" t="str">
            <v>KK KOMPACT PITT.K054</v>
          </cell>
          <cell r="C10350">
            <v>16.72</v>
          </cell>
        </row>
        <row r="10351">
          <cell r="A10351">
            <v>31113</v>
          </cell>
          <cell r="B10351" t="str">
            <v>KK KOMPACT FIN.S0010</v>
          </cell>
          <cell r="C10351">
            <v>4.0999999999999996</v>
          </cell>
        </row>
        <row r="10352">
          <cell r="A10352">
            <v>36161</v>
          </cell>
          <cell r="B10352" t="str">
            <v>MICRORESINA ZERO KK</v>
          </cell>
          <cell r="C10352">
            <v>45</v>
          </cell>
        </row>
        <row r="10353">
          <cell r="A10353">
            <v>32797</v>
          </cell>
          <cell r="B10353" t="str">
            <v>KK KOMPACT MED.C3054</v>
          </cell>
          <cell r="C10353">
            <v>4.0999999999999996</v>
          </cell>
        </row>
        <row r="10354">
          <cell r="A10354">
            <v>8581</v>
          </cell>
          <cell r="B10354" t="str">
            <v>MICRORESINA PARQUET</v>
          </cell>
          <cell r="C10354">
            <v>16</v>
          </cell>
        </row>
        <row r="10355">
          <cell r="A10355">
            <v>15216</v>
          </cell>
          <cell r="B10355" t="str">
            <v>BIO.INTONAC.0,5 K026</v>
          </cell>
          <cell r="C10355">
            <v>2.8600000000000003</v>
          </cell>
        </row>
        <row r="10356">
          <cell r="A10356">
            <v>3987</v>
          </cell>
          <cell r="B10356" t="str">
            <v>BIO.TINTEGGIO S03500</v>
          </cell>
          <cell r="C10356">
            <v>6.32</v>
          </cell>
        </row>
        <row r="10357">
          <cell r="A10357">
            <v>44331</v>
          </cell>
          <cell r="B10357" t="str">
            <v>CEMENTORESINA WALL K</v>
          </cell>
          <cell r="C10357">
            <v>60</v>
          </cell>
        </row>
        <row r="10358">
          <cell r="A10358">
            <v>42018</v>
          </cell>
          <cell r="B10358" t="str">
            <v>OUTDOOR PAINT KK 18</v>
          </cell>
          <cell r="C10358">
            <v>19</v>
          </cell>
        </row>
        <row r="10359">
          <cell r="A10359">
            <v>38788</v>
          </cell>
          <cell r="B10359" t="str">
            <v>STRIPE KK 113  4L</v>
          </cell>
          <cell r="C10359">
            <v>19</v>
          </cell>
        </row>
        <row r="10360">
          <cell r="A10360">
            <v>38733</v>
          </cell>
          <cell r="B10360" t="str">
            <v>CEMENTORESINA 1 KK13</v>
          </cell>
          <cell r="C10360">
            <v>44</v>
          </cell>
        </row>
        <row r="10361">
          <cell r="A10361">
            <v>37428</v>
          </cell>
          <cell r="B10361" t="str">
            <v>DECOR KK 28 10L.</v>
          </cell>
          <cell r="C10361">
            <v>26</v>
          </cell>
        </row>
        <row r="10362">
          <cell r="A10362">
            <v>11800</v>
          </cell>
          <cell r="B10362" t="str">
            <v>BIO.INTONAC.0,5 C304</v>
          </cell>
          <cell r="C10362">
            <v>2.8600000000000003</v>
          </cell>
        </row>
        <row r="10363">
          <cell r="A10363">
            <v>24330</v>
          </cell>
          <cell r="B10363" t="str">
            <v>KK ACRIL.FLEX K02500</v>
          </cell>
          <cell r="C10363">
            <v>19.190000000000001</v>
          </cell>
        </row>
        <row r="10364">
          <cell r="A10364">
            <v>6950</v>
          </cell>
          <cell r="B10364" t="str">
            <v>BIO.SPATOLATO C3005</v>
          </cell>
          <cell r="C10364">
            <v>7.18</v>
          </cell>
        </row>
        <row r="10365">
          <cell r="A10365">
            <v>46653</v>
          </cell>
          <cell r="B10365" t="str">
            <v>CEMENTORESINA 2 KK53</v>
          </cell>
          <cell r="C10365">
            <v>44</v>
          </cell>
        </row>
        <row r="10366">
          <cell r="A10366">
            <v>27552</v>
          </cell>
          <cell r="B10366" t="str">
            <v>KD SUP.PAINT I039008</v>
          </cell>
          <cell r="C10366">
            <v>14.540000000000001</v>
          </cell>
        </row>
        <row r="10367">
          <cell r="A10367">
            <v>50346</v>
          </cell>
          <cell r="B10367" t="str">
            <v>NEUTRO COLOR 32 12X3</v>
          </cell>
          <cell r="C10367">
            <v>17.369999999999997</v>
          </cell>
        </row>
        <row r="10368">
          <cell r="A10368">
            <v>19780</v>
          </cell>
          <cell r="B10368" t="str">
            <v>PATINA KK 35 15KG</v>
          </cell>
          <cell r="C10368">
            <v>9.5</v>
          </cell>
        </row>
        <row r="10369">
          <cell r="A10369">
            <v>39047</v>
          </cell>
          <cell r="B10369" t="str">
            <v>MICRORESINA KK 47 1+</v>
          </cell>
          <cell r="C10369">
            <v>53</v>
          </cell>
        </row>
        <row r="10370">
          <cell r="A10370">
            <v>44181</v>
          </cell>
          <cell r="B10370" t="str">
            <v>KK KOMPACT MED.S.SCU</v>
          </cell>
          <cell r="C10370">
            <v>5.17</v>
          </cell>
        </row>
        <row r="10371">
          <cell r="A10371">
            <v>43890</v>
          </cell>
          <cell r="B10371" t="str">
            <v>DECOR KK 90 0,1L 1PZ</v>
          </cell>
          <cell r="C10371">
            <v>8</v>
          </cell>
        </row>
        <row r="10372">
          <cell r="A10372">
            <v>39397</v>
          </cell>
          <cell r="B10372" t="str">
            <v>STRIPE KK 97  10LT</v>
          </cell>
          <cell r="C10372">
            <v>16</v>
          </cell>
        </row>
        <row r="10373">
          <cell r="A10373">
            <v>37050</v>
          </cell>
          <cell r="B10373" t="str">
            <v>DECOR KK 50 1,5L</v>
          </cell>
          <cell r="C10373">
            <v>25</v>
          </cell>
        </row>
        <row r="10374">
          <cell r="A10374">
            <v>30460</v>
          </cell>
          <cell r="B10374" t="str">
            <v>KD SUP.PAINT I094002</v>
          </cell>
          <cell r="C10374">
            <v>14.540000000000001</v>
          </cell>
        </row>
        <row r="10375">
          <cell r="A10375">
            <v>27634</v>
          </cell>
          <cell r="B10375" t="str">
            <v>KD SUP.PAINT I154008</v>
          </cell>
          <cell r="C10375">
            <v>12.6</v>
          </cell>
        </row>
        <row r="10376">
          <cell r="A10376">
            <v>45716</v>
          </cell>
          <cell r="B10376" t="str">
            <v>KK ACRILEX FINISH 1.</v>
          </cell>
          <cell r="C10376">
            <v>3.38</v>
          </cell>
        </row>
        <row r="10377">
          <cell r="A10377">
            <v>43637</v>
          </cell>
          <cell r="B10377" t="str">
            <v>MICRORESINA PARQUET</v>
          </cell>
          <cell r="C10377">
            <v>19</v>
          </cell>
        </row>
        <row r="10378">
          <cell r="A10378">
            <v>42952</v>
          </cell>
          <cell r="B10378" t="str">
            <v>KK SILOX FINISH 1.2</v>
          </cell>
          <cell r="C10378">
            <v>6.74</v>
          </cell>
        </row>
        <row r="10379">
          <cell r="A10379">
            <v>32640</v>
          </cell>
          <cell r="B10379" t="str">
            <v>KK SILOX PIT.K073003</v>
          </cell>
          <cell r="C10379">
            <v>21.96</v>
          </cell>
        </row>
        <row r="10380">
          <cell r="A10380">
            <v>8799</v>
          </cell>
          <cell r="B10380" t="str">
            <v>BIO.SIL.PURO 1,2 K01</v>
          </cell>
          <cell r="C10380">
            <v>6.07</v>
          </cell>
        </row>
        <row r="10381">
          <cell r="A10381">
            <v>1303</v>
          </cell>
          <cell r="B10381" t="str">
            <v>BIO.SIL.PURO PIT.C30</v>
          </cell>
          <cell r="C10381">
            <v>16.940000000000001</v>
          </cell>
        </row>
        <row r="10382">
          <cell r="A10382">
            <v>43419</v>
          </cell>
          <cell r="B10382" t="str">
            <v>MICRORESINA FLOOR KK</v>
          </cell>
          <cell r="C10382">
            <v>30.5</v>
          </cell>
        </row>
        <row r="10383">
          <cell r="A10383">
            <v>35960</v>
          </cell>
          <cell r="B10383" t="str">
            <v>MICRORESINA ZERO KK</v>
          </cell>
          <cell r="C10383">
            <v>45</v>
          </cell>
        </row>
        <row r="10384">
          <cell r="A10384">
            <v>12615</v>
          </cell>
          <cell r="B10384" t="str">
            <v>BIO.SIL.PURO 1,2 S02</v>
          </cell>
          <cell r="C10384">
            <v>6.07</v>
          </cell>
        </row>
        <row r="10385">
          <cell r="A10385">
            <v>43327</v>
          </cell>
          <cell r="B10385" t="str">
            <v>STRIPE LIVING KK 127</v>
          </cell>
          <cell r="C10385">
            <v>26.5</v>
          </cell>
        </row>
        <row r="10386">
          <cell r="A10386">
            <v>36119</v>
          </cell>
          <cell r="B10386" t="str">
            <v>MICRORESINA ZERO KK</v>
          </cell>
          <cell r="C10386">
            <v>45.5</v>
          </cell>
        </row>
        <row r="10387">
          <cell r="A10387">
            <v>31700</v>
          </cell>
          <cell r="B10387" t="str">
            <v>KK KOMPACT PITT.S045</v>
          </cell>
          <cell r="C10387">
            <v>19.64</v>
          </cell>
        </row>
        <row r="10388">
          <cell r="A10388">
            <v>37148</v>
          </cell>
          <cell r="B10388" t="str">
            <v>DECOR KK 148 1,5L</v>
          </cell>
          <cell r="C10388">
            <v>38</v>
          </cell>
        </row>
        <row r="10389">
          <cell r="A10389">
            <v>7513</v>
          </cell>
          <cell r="B10389" t="str">
            <v>SM.FERROMIC.NERO AF0</v>
          </cell>
          <cell r="C10389">
            <v>38.450000000000003</v>
          </cell>
        </row>
        <row r="10390">
          <cell r="A10390">
            <v>46331</v>
          </cell>
          <cell r="B10390" t="str">
            <v>CEMENTORESINA 1 KK13</v>
          </cell>
          <cell r="C10390">
            <v>44</v>
          </cell>
        </row>
        <row r="10391">
          <cell r="A10391">
            <v>38592</v>
          </cell>
          <cell r="B10391" t="str">
            <v>STRIPE KK 67  4L</v>
          </cell>
          <cell r="C10391">
            <v>18.5</v>
          </cell>
        </row>
        <row r="10392">
          <cell r="A10392">
            <v>37439</v>
          </cell>
          <cell r="B10392" t="str">
            <v>DECOR KK 39 10L.</v>
          </cell>
          <cell r="C10392">
            <v>20</v>
          </cell>
        </row>
        <row r="10393">
          <cell r="A10393">
            <v>27579</v>
          </cell>
          <cell r="B10393" t="str">
            <v>KD SUP.PAINT I097002</v>
          </cell>
          <cell r="C10393">
            <v>12.6</v>
          </cell>
        </row>
        <row r="10394">
          <cell r="A10394">
            <v>11673</v>
          </cell>
          <cell r="B10394" t="str">
            <v>BIO.INTONAC.1,2 C303</v>
          </cell>
          <cell r="C10394">
            <v>3.45</v>
          </cell>
        </row>
        <row r="10395">
          <cell r="A10395">
            <v>37035</v>
          </cell>
          <cell r="B10395" t="str">
            <v>DECOR KK 35 1,5L</v>
          </cell>
          <cell r="C10395">
            <v>25</v>
          </cell>
        </row>
        <row r="10396">
          <cell r="A10396">
            <v>31683</v>
          </cell>
          <cell r="B10396" t="str">
            <v>KK KOMPACT PITT.S046</v>
          </cell>
          <cell r="C10396">
            <v>19.64</v>
          </cell>
        </row>
        <row r="10397">
          <cell r="A10397">
            <v>30178</v>
          </cell>
          <cell r="B10397" t="str">
            <v>KK KOMPACT MED.K0110</v>
          </cell>
          <cell r="C10397">
            <v>4.0999999999999996</v>
          </cell>
        </row>
        <row r="10398">
          <cell r="A10398">
            <v>5948</v>
          </cell>
          <cell r="B10398" t="str">
            <v>AQUASTOP 120 1X50M</v>
          </cell>
          <cell r="C10398">
            <v>3.4</v>
          </cell>
        </row>
        <row r="10399">
          <cell r="A10399">
            <v>29920</v>
          </cell>
          <cell r="B10399" t="str">
            <v>KK KOMPACT FIN.K1380</v>
          </cell>
          <cell r="C10399">
            <v>4.0999999999999996</v>
          </cell>
        </row>
        <row r="10400">
          <cell r="A10400">
            <v>18639</v>
          </cell>
          <cell r="B10400" t="str">
            <v>DECOR WR01  10L</v>
          </cell>
          <cell r="C10400">
            <v>21</v>
          </cell>
        </row>
        <row r="10401">
          <cell r="A10401">
            <v>1710</v>
          </cell>
          <cell r="B10401" t="str">
            <v>BIO.SIL.PURO PIT.C30</v>
          </cell>
          <cell r="C10401">
            <v>17.98</v>
          </cell>
        </row>
        <row r="10402">
          <cell r="A10402">
            <v>15179</v>
          </cell>
          <cell r="B10402" t="str">
            <v>BIO.TINTEGGIO K04300</v>
          </cell>
          <cell r="C10402">
            <v>7.33</v>
          </cell>
        </row>
        <row r="10403">
          <cell r="A10403">
            <v>50956</v>
          </cell>
          <cell r="B10403" t="str">
            <v>SILICONE COLOR KK 92</v>
          </cell>
          <cell r="C10403">
            <v>15.7</v>
          </cell>
        </row>
        <row r="10404">
          <cell r="A10404">
            <v>45118</v>
          </cell>
          <cell r="B10404" t="str">
            <v>KK ACRIL.FLEX S.SCUD</v>
          </cell>
          <cell r="C10404">
            <v>25.36</v>
          </cell>
        </row>
        <row r="10405">
          <cell r="A10405">
            <v>39808</v>
          </cell>
          <cell r="B10405" t="str">
            <v>WALLCRETE KK 8 MQ</v>
          </cell>
          <cell r="C10405">
            <v>48.5</v>
          </cell>
        </row>
        <row r="10406">
          <cell r="A10406">
            <v>33257</v>
          </cell>
          <cell r="B10406" t="str">
            <v>KK SILOX PIT.K045002</v>
          </cell>
          <cell r="C10406">
            <v>26.99</v>
          </cell>
        </row>
        <row r="10407">
          <cell r="A10407">
            <v>44645</v>
          </cell>
          <cell r="B10407" t="str">
            <v>CEMENTORESINA WALL K</v>
          </cell>
          <cell r="C10407">
            <v>44</v>
          </cell>
        </row>
        <row r="10408">
          <cell r="A10408">
            <v>5750</v>
          </cell>
          <cell r="B10408" t="str">
            <v>CEMENTO RAPIDO PERS.</v>
          </cell>
          <cell r="C10408">
            <v>0.55000000000000004</v>
          </cell>
        </row>
        <row r="10409">
          <cell r="A10409">
            <v>11555</v>
          </cell>
          <cell r="B10409" t="str">
            <v>BIO.TINTEGGIO C3042</v>
          </cell>
          <cell r="C10409">
            <v>6.32</v>
          </cell>
        </row>
        <row r="10410">
          <cell r="A10410">
            <v>43898</v>
          </cell>
          <cell r="B10410" t="str">
            <v>DECOR KK 98 0,1L 1PZ</v>
          </cell>
          <cell r="C10410">
            <v>8</v>
          </cell>
        </row>
        <row r="10411">
          <cell r="A10411">
            <v>8582</v>
          </cell>
          <cell r="B10411" t="str">
            <v>MICRORESINA PARQUET</v>
          </cell>
          <cell r="C10411">
            <v>16</v>
          </cell>
        </row>
        <row r="10412">
          <cell r="A10412" t="str">
            <v>G1299</v>
          </cell>
          <cell r="B10412" t="str">
            <v>FOLDER A5 STUCCHI 10</v>
          </cell>
          <cell r="C10412">
            <v>12</v>
          </cell>
        </row>
        <row r="10413">
          <cell r="A10413">
            <v>39800</v>
          </cell>
          <cell r="B10413" t="str">
            <v>AQUASTOP FIX NEW 6KG</v>
          </cell>
          <cell r="C10413">
            <v>9.629999999999999</v>
          </cell>
        </row>
        <row r="10414">
          <cell r="A10414">
            <v>37501</v>
          </cell>
          <cell r="B10414" t="str">
            <v>DECOR KK 101 10L.</v>
          </cell>
          <cell r="C10414">
            <v>19.5</v>
          </cell>
        </row>
        <row r="10415">
          <cell r="A10415">
            <v>19789</v>
          </cell>
          <cell r="B10415" t="str">
            <v>PATINA KK 44 15KG</v>
          </cell>
          <cell r="C10415">
            <v>10</v>
          </cell>
        </row>
        <row r="10416">
          <cell r="A10416">
            <v>46716</v>
          </cell>
          <cell r="B10416" t="str">
            <v>CEMENTORESINA 2 KK11</v>
          </cell>
          <cell r="C10416">
            <v>44</v>
          </cell>
        </row>
        <row r="10417">
          <cell r="A10417">
            <v>46646</v>
          </cell>
          <cell r="B10417" t="str">
            <v>CEMENTORESINA 2 KK46</v>
          </cell>
          <cell r="C10417">
            <v>44</v>
          </cell>
        </row>
        <row r="10418">
          <cell r="A10418">
            <v>44856</v>
          </cell>
          <cell r="B10418" t="str">
            <v>CEMENTORESINA R11 KK</v>
          </cell>
          <cell r="C10418">
            <v>80</v>
          </cell>
        </row>
        <row r="10419">
          <cell r="A10419">
            <v>43432</v>
          </cell>
          <cell r="B10419" t="str">
            <v>MICRORESINA FLOOR KK</v>
          </cell>
          <cell r="C10419">
            <v>30.5</v>
          </cell>
        </row>
        <row r="10420">
          <cell r="A10420">
            <v>25917</v>
          </cell>
          <cell r="B10420" t="str">
            <v>KK ACRILEX FLEX MB G</v>
          </cell>
          <cell r="C10420">
            <v>12.74</v>
          </cell>
        </row>
        <row r="10421">
          <cell r="A10421">
            <v>43538</v>
          </cell>
          <cell r="B10421" t="str">
            <v>MICRORESINA FLOOR KK</v>
          </cell>
          <cell r="C10421">
            <v>30.5</v>
          </cell>
        </row>
        <row r="10422">
          <cell r="A10422">
            <v>41907</v>
          </cell>
          <cell r="B10422" t="str">
            <v>PATINA LIVING WR02 M</v>
          </cell>
          <cell r="C10422">
            <v>33</v>
          </cell>
        </row>
        <row r="10423">
          <cell r="A10423">
            <v>34139</v>
          </cell>
          <cell r="B10423" t="str">
            <v>KK ECO KOMPACT 2.5 N</v>
          </cell>
          <cell r="C10423">
            <v>2.81</v>
          </cell>
        </row>
        <row r="10424">
          <cell r="A10424">
            <v>5297</v>
          </cell>
          <cell r="B10424" t="str">
            <v>KERAKLIMA ECO BIANCO</v>
          </cell>
          <cell r="C10424">
            <v>0.95</v>
          </cell>
        </row>
        <row r="10425">
          <cell r="A10425">
            <v>36565</v>
          </cell>
          <cell r="B10425" t="str">
            <v>KK ACRIL.FLEX S03100</v>
          </cell>
          <cell r="C10425">
            <v>19.190000000000001</v>
          </cell>
        </row>
        <row r="10426">
          <cell r="A10426">
            <v>6275</v>
          </cell>
          <cell r="B10426" t="str">
            <v>GEOLITE MICROSIL.K02</v>
          </cell>
          <cell r="C10426">
            <v>16.690000000000001</v>
          </cell>
        </row>
        <row r="10427">
          <cell r="A10427">
            <v>43951</v>
          </cell>
          <cell r="B10427" t="str">
            <v>KK SILOX PIT.S.SCUD.</v>
          </cell>
          <cell r="C10427">
            <v>27.160000000000004</v>
          </cell>
        </row>
        <row r="10428">
          <cell r="A10428" t="str">
            <v>G1333</v>
          </cell>
          <cell r="B10428" t="str">
            <v>MANUALE POSA ITA 202</v>
          </cell>
          <cell r="C10428">
            <v>6.5</v>
          </cell>
        </row>
        <row r="10429">
          <cell r="A10429">
            <v>38829</v>
          </cell>
          <cell r="B10429" t="str">
            <v>CEMENTORESINA 2 KK29</v>
          </cell>
          <cell r="C10429">
            <v>44</v>
          </cell>
        </row>
        <row r="10430">
          <cell r="A10430">
            <v>8495</v>
          </cell>
          <cell r="B10430" t="str">
            <v>BIO.SIL.PURO PIT.K00</v>
          </cell>
          <cell r="C10430">
            <v>16.940000000000001</v>
          </cell>
        </row>
        <row r="10431">
          <cell r="A10431">
            <v>43116</v>
          </cell>
          <cell r="B10431" t="str">
            <v>OUTDOOR PLASTER KK 1</v>
          </cell>
          <cell r="C10431">
            <v>5</v>
          </cell>
        </row>
        <row r="10432">
          <cell r="A10432">
            <v>37463</v>
          </cell>
          <cell r="B10432" t="str">
            <v>DECOR KK 63 10L.</v>
          </cell>
          <cell r="C10432">
            <v>21.5</v>
          </cell>
        </row>
        <row r="10433">
          <cell r="A10433">
            <v>27566</v>
          </cell>
          <cell r="B10433" t="str">
            <v>KD SUP.PAINT I154010</v>
          </cell>
          <cell r="C10433">
            <v>14.540000000000001</v>
          </cell>
        </row>
        <row r="10434">
          <cell r="A10434">
            <v>24484</v>
          </cell>
          <cell r="B10434" t="str">
            <v>KK ECO ACR.FLEX 1,0</v>
          </cell>
          <cell r="C10434">
            <v>8.0400000000000009</v>
          </cell>
        </row>
        <row r="10435">
          <cell r="A10435">
            <v>19671</v>
          </cell>
          <cell r="B10435" t="str">
            <v>KK QUARZITE C3041 4L</v>
          </cell>
          <cell r="C10435">
            <v>12.190000000000001</v>
          </cell>
        </row>
        <row r="10436">
          <cell r="A10436">
            <v>15667</v>
          </cell>
          <cell r="B10436" t="str">
            <v>AQUAFORM D SMALL GR.</v>
          </cell>
          <cell r="C10436">
            <v>72.55</v>
          </cell>
        </row>
        <row r="10437">
          <cell r="A10437">
            <v>2765</v>
          </cell>
          <cell r="B10437" t="str">
            <v>BIO.SIL.PURO 1,0 K02</v>
          </cell>
          <cell r="C10437">
            <v>6.07</v>
          </cell>
        </row>
        <row r="10438">
          <cell r="A10438">
            <v>38672</v>
          </cell>
          <cell r="B10438" t="str">
            <v>CEMENTORESINA 1 KK72</v>
          </cell>
          <cell r="C10438">
            <v>44</v>
          </cell>
        </row>
        <row r="10439">
          <cell r="A10439">
            <v>32701</v>
          </cell>
          <cell r="B10439" t="str">
            <v>KD PAINT I004002  4L</v>
          </cell>
          <cell r="C10439">
            <v>11.11</v>
          </cell>
        </row>
        <row r="10440">
          <cell r="A10440">
            <v>7044</v>
          </cell>
          <cell r="B10440" t="str">
            <v>BIO.TINTEGGIO S04300</v>
          </cell>
          <cell r="C10440">
            <v>6.32</v>
          </cell>
        </row>
        <row r="10441">
          <cell r="A10441">
            <v>11617</v>
          </cell>
          <cell r="B10441" t="str">
            <v>BIO.INTONAC.0,7 C304</v>
          </cell>
          <cell r="C10441">
            <v>2.8600000000000003</v>
          </cell>
        </row>
        <row r="10442">
          <cell r="A10442">
            <v>8527</v>
          </cell>
          <cell r="B10442" t="str">
            <v>WALLPAPER WR05 MQ</v>
          </cell>
          <cell r="C10442">
            <v>27.5</v>
          </cell>
        </row>
        <row r="10443">
          <cell r="A10443" t="str">
            <v>G0889</v>
          </cell>
          <cell r="B10443" t="str">
            <v>KCC CARD A5 KK51 (3</v>
          </cell>
          <cell r="C10443">
            <v>0.9</v>
          </cell>
        </row>
        <row r="10444">
          <cell r="A10444">
            <v>44676</v>
          </cell>
          <cell r="B10444" t="str">
            <v>CEMENTORESINA WALL K</v>
          </cell>
          <cell r="C10444">
            <v>44</v>
          </cell>
        </row>
        <row r="10445">
          <cell r="A10445">
            <v>43968</v>
          </cell>
          <cell r="B10445" t="str">
            <v>KK SILOX PIT.S.SCUD.</v>
          </cell>
          <cell r="C10445">
            <v>27.160000000000004</v>
          </cell>
        </row>
        <row r="10446">
          <cell r="A10446">
            <v>41731</v>
          </cell>
          <cell r="B10446" t="str">
            <v>WALLCRETE LIVING KK</v>
          </cell>
          <cell r="C10446">
            <v>32</v>
          </cell>
        </row>
        <row r="10447">
          <cell r="A10447">
            <v>41608</v>
          </cell>
          <cell r="B10447" t="str">
            <v>WALLCRETE LIVING KK</v>
          </cell>
          <cell r="C10447">
            <v>32</v>
          </cell>
        </row>
        <row r="10448">
          <cell r="A10448">
            <v>39272</v>
          </cell>
          <cell r="B10448" t="str">
            <v>MICRORESINA KK 72 2,</v>
          </cell>
          <cell r="C10448">
            <v>48</v>
          </cell>
        </row>
        <row r="10449">
          <cell r="A10449">
            <v>25156</v>
          </cell>
          <cell r="B10449" t="str">
            <v>GD 23 PASTA ROSSO VE</v>
          </cell>
          <cell r="C10449">
            <v>49.2</v>
          </cell>
        </row>
        <row r="10450">
          <cell r="A10450">
            <v>19429</v>
          </cell>
          <cell r="B10450" t="str">
            <v>WALLCRETE LIVING WR0</v>
          </cell>
          <cell r="C10450">
            <v>33</v>
          </cell>
        </row>
        <row r="10451">
          <cell r="A10451" t="str">
            <v>G1302</v>
          </cell>
          <cell r="B10451" t="str">
            <v>FOLDER A5 STUCCHI 10</v>
          </cell>
          <cell r="C10451">
            <v>7.94</v>
          </cell>
        </row>
        <row r="10452">
          <cell r="A10452">
            <v>43558</v>
          </cell>
          <cell r="B10452" t="str">
            <v>KK KOMPACT FINE S.SC</v>
          </cell>
          <cell r="C10452">
            <v>5.17</v>
          </cell>
        </row>
        <row r="10453">
          <cell r="A10453">
            <v>42535</v>
          </cell>
          <cell r="B10453" t="str">
            <v>WALLPAPER LIVING KK</v>
          </cell>
          <cell r="C10453">
            <v>12</v>
          </cell>
        </row>
        <row r="10454">
          <cell r="A10454">
            <v>35946</v>
          </cell>
          <cell r="B10454" t="str">
            <v>MICRORESINA ZERO KK</v>
          </cell>
          <cell r="C10454">
            <v>45.5</v>
          </cell>
        </row>
        <row r="10455">
          <cell r="A10455">
            <v>38116</v>
          </cell>
          <cell r="B10455" t="str">
            <v>ABSOLUTE KK 116 4L</v>
          </cell>
          <cell r="C10455">
            <v>12.5</v>
          </cell>
        </row>
        <row r="10456">
          <cell r="A10456">
            <v>14332</v>
          </cell>
          <cell r="B10456" t="str">
            <v>BIO.SIL.PURO 1,5 K02</v>
          </cell>
          <cell r="C10456">
            <v>6.07</v>
          </cell>
        </row>
        <row r="10457">
          <cell r="A10457">
            <v>43251</v>
          </cell>
          <cell r="B10457" t="str">
            <v>STRIPE LIVING KK 51</v>
          </cell>
          <cell r="C10457">
            <v>25.5</v>
          </cell>
        </row>
        <row r="10458">
          <cell r="A10458">
            <v>37457</v>
          </cell>
          <cell r="B10458" t="str">
            <v>DECOR KK 57 10L.</v>
          </cell>
          <cell r="C10458">
            <v>19.5</v>
          </cell>
        </row>
        <row r="10459">
          <cell r="A10459">
            <v>36192</v>
          </cell>
          <cell r="B10459" t="str">
            <v>MICRORESINA ZERO KK</v>
          </cell>
          <cell r="C10459">
            <v>45.5</v>
          </cell>
        </row>
        <row r="10460">
          <cell r="A10460">
            <v>50154</v>
          </cell>
          <cell r="B10460" t="str">
            <v>FUGAB.ECO SILIC.MAGN</v>
          </cell>
          <cell r="C10460">
            <v>13.27</v>
          </cell>
        </row>
        <row r="10461">
          <cell r="A10461">
            <v>24168</v>
          </cell>
          <cell r="B10461" t="str">
            <v>KK ECO SIL.VELAT.K05</v>
          </cell>
          <cell r="C10461">
            <v>34</v>
          </cell>
        </row>
        <row r="10462">
          <cell r="A10462">
            <v>37482</v>
          </cell>
          <cell r="B10462" t="str">
            <v>DECOR KK 82 10L.</v>
          </cell>
          <cell r="C10462">
            <v>19.5</v>
          </cell>
        </row>
        <row r="10463">
          <cell r="A10463">
            <v>37415</v>
          </cell>
          <cell r="B10463" t="str">
            <v>DECOR KK 15 10L.</v>
          </cell>
          <cell r="C10463">
            <v>22</v>
          </cell>
        </row>
        <row r="10464">
          <cell r="A10464">
            <v>19518</v>
          </cell>
          <cell r="B10464" t="str">
            <v>SUPPORTO FISSAGGIO M</v>
          </cell>
          <cell r="C10464">
            <v>110.85799999999999</v>
          </cell>
        </row>
        <row r="10465">
          <cell r="A10465">
            <v>20203</v>
          </cell>
          <cell r="B10465" t="str">
            <v>KK QUARZITE K051009</v>
          </cell>
          <cell r="C10465">
            <v>10.33</v>
          </cell>
        </row>
        <row r="10466">
          <cell r="A10466">
            <v>12968</v>
          </cell>
          <cell r="B10466" t="str">
            <v>BIO.SIL.PURO PIT.C30</v>
          </cell>
          <cell r="C10466">
            <v>16.940000000000001</v>
          </cell>
        </row>
        <row r="10467">
          <cell r="A10467">
            <v>12874</v>
          </cell>
          <cell r="B10467" t="str">
            <v>BIO.SIL.PURO PIT.S06</v>
          </cell>
          <cell r="C10467">
            <v>18.869999999999997</v>
          </cell>
        </row>
        <row r="10468">
          <cell r="A10468">
            <v>46245</v>
          </cell>
          <cell r="B10468" t="str">
            <v>CEMENTORESINA 1 KK45</v>
          </cell>
          <cell r="C10468">
            <v>44</v>
          </cell>
        </row>
        <row r="10469">
          <cell r="A10469">
            <v>42823</v>
          </cell>
          <cell r="B10469" t="str">
            <v>PATINA LIVING KK 23</v>
          </cell>
          <cell r="C10469">
            <v>33</v>
          </cell>
        </row>
        <row r="10470">
          <cell r="A10470">
            <v>13524</v>
          </cell>
          <cell r="B10470" t="str">
            <v>TASS.AVVITAB.ACCIAIO</v>
          </cell>
          <cell r="C10470">
            <v>1.1419999999999999</v>
          </cell>
        </row>
        <row r="10471">
          <cell r="A10471">
            <v>13006</v>
          </cell>
          <cell r="B10471" t="str">
            <v>BIO.SIL.PURO PIT.C30</v>
          </cell>
          <cell r="C10471">
            <v>16.940000000000001</v>
          </cell>
        </row>
        <row r="10472">
          <cell r="A10472">
            <v>30280</v>
          </cell>
          <cell r="B10472" t="str">
            <v>KK ECO ACR.FLEX 1,0</v>
          </cell>
          <cell r="C10472">
            <v>6.8400000000000007</v>
          </cell>
        </row>
        <row r="10473">
          <cell r="A10473">
            <v>43846</v>
          </cell>
          <cell r="B10473" t="str">
            <v>DECOR KK 46 0,1L 1PZ</v>
          </cell>
          <cell r="C10473">
            <v>8</v>
          </cell>
        </row>
        <row r="10474">
          <cell r="A10474">
            <v>43407</v>
          </cell>
          <cell r="B10474" t="str">
            <v>MICRORESINA FLOOR KK</v>
          </cell>
          <cell r="C10474">
            <v>30.5</v>
          </cell>
        </row>
        <row r="10475">
          <cell r="A10475">
            <v>41245</v>
          </cell>
          <cell r="B10475" t="str">
            <v>KD SUP.PAINT I145008</v>
          </cell>
          <cell r="C10475">
            <v>12.6</v>
          </cell>
        </row>
        <row r="10476">
          <cell r="A10476">
            <v>27518</v>
          </cell>
          <cell r="B10476" t="str">
            <v>KD SUP.PAINT I147004</v>
          </cell>
          <cell r="C10476">
            <v>14.540000000000001</v>
          </cell>
        </row>
        <row r="10477">
          <cell r="A10477">
            <v>45683</v>
          </cell>
          <cell r="B10477" t="str">
            <v>KK SILOX FINISH 1.5</v>
          </cell>
          <cell r="C10477">
            <v>6.74</v>
          </cell>
        </row>
        <row r="10478">
          <cell r="A10478">
            <v>43063</v>
          </cell>
          <cell r="B10478" t="str">
            <v>OUTDOOR PLASTER KK 6</v>
          </cell>
          <cell r="C10478">
            <v>5</v>
          </cell>
        </row>
        <row r="10479">
          <cell r="A10479">
            <v>39229</v>
          </cell>
          <cell r="B10479" t="str">
            <v>MICRORESINA KK 29 2,</v>
          </cell>
          <cell r="C10479">
            <v>51.5</v>
          </cell>
        </row>
        <row r="10480">
          <cell r="A10480">
            <v>35186</v>
          </cell>
          <cell r="B10480" t="str">
            <v>ABSOLUTE WR07 4L</v>
          </cell>
          <cell r="C10480">
            <v>13.5</v>
          </cell>
        </row>
        <row r="10481">
          <cell r="A10481">
            <v>6812</v>
          </cell>
          <cell r="B10481" t="str">
            <v>BIO.SPATOLATO C3026</v>
          </cell>
          <cell r="C10481">
            <v>7.18</v>
          </cell>
        </row>
        <row r="10482">
          <cell r="A10482">
            <v>44</v>
          </cell>
          <cell r="B10482" t="str">
            <v>FUGALITE COLOR KK 10</v>
          </cell>
          <cell r="C10482">
            <v>18</v>
          </cell>
        </row>
        <row r="10483">
          <cell r="A10483">
            <v>49026</v>
          </cell>
          <cell r="B10483" t="str">
            <v>T-SHIRT BLACK SIZE L</v>
          </cell>
          <cell r="C10483">
            <v>4.9000000000000004</v>
          </cell>
        </row>
        <row r="10484">
          <cell r="A10484">
            <v>13151</v>
          </cell>
          <cell r="B10484" t="str">
            <v>MICRORESINA ZERO WR0</v>
          </cell>
          <cell r="C10484">
            <v>42</v>
          </cell>
        </row>
        <row r="10485">
          <cell r="A10485">
            <v>5997</v>
          </cell>
          <cell r="B10485" t="str">
            <v>BIO.TINTEGGIO C3060</v>
          </cell>
          <cell r="C10485">
            <v>8.74</v>
          </cell>
        </row>
        <row r="10486">
          <cell r="A10486">
            <v>5813</v>
          </cell>
          <cell r="B10486" t="str">
            <v>GEOLITE 10 25KG</v>
          </cell>
          <cell r="C10486">
            <v>1.34</v>
          </cell>
        </row>
        <row r="10487">
          <cell r="A10487">
            <v>36137</v>
          </cell>
          <cell r="B10487" t="str">
            <v>MICRORESINA ZERO KK</v>
          </cell>
          <cell r="C10487">
            <v>45</v>
          </cell>
        </row>
        <row r="10488">
          <cell r="A10488">
            <v>42896</v>
          </cell>
          <cell r="B10488" t="str">
            <v>PATINA LIVING KK 96</v>
          </cell>
          <cell r="C10488">
            <v>33</v>
          </cell>
        </row>
        <row r="10489">
          <cell r="A10489">
            <v>38309</v>
          </cell>
          <cell r="B10489" t="str">
            <v>ABSOLUTE KK 109 10L</v>
          </cell>
          <cell r="C10489">
            <v>11</v>
          </cell>
        </row>
        <row r="10490">
          <cell r="A10490">
            <v>35788</v>
          </cell>
          <cell r="B10490" t="str">
            <v>MICRORESINA ZERO KK</v>
          </cell>
          <cell r="C10490">
            <v>42.5</v>
          </cell>
        </row>
        <row r="10491">
          <cell r="A10491">
            <v>11671</v>
          </cell>
          <cell r="B10491" t="str">
            <v>BIO.INTONAC.1,2 C303</v>
          </cell>
          <cell r="C10491">
            <v>2.8600000000000003</v>
          </cell>
        </row>
        <row r="10492">
          <cell r="A10492">
            <v>8747</v>
          </cell>
          <cell r="B10492" t="str">
            <v>H40 NO LIMITS GRIGIO</v>
          </cell>
          <cell r="C10492">
            <v>1.59</v>
          </cell>
        </row>
        <row r="10493">
          <cell r="A10493">
            <v>5787</v>
          </cell>
          <cell r="B10493" t="str">
            <v>SUPERFLEX BIANCO A+B</v>
          </cell>
          <cell r="C10493">
            <v>15.309999999999999</v>
          </cell>
        </row>
        <row r="10494">
          <cell r="A10494">
            <v>17004</v>
          </cell>
          <cell r="B10494" t="str">
            <v>MICRORESINA NT  0,84</v>
          </cell>
          <cell r="C10494">
            <v>42</v>
          </cell>
        </row>
        <row r="10495">
          <cell r="A10495" t="str">
            <v>G1349</v>
          </cell>
          <cell r="B10495" t="str">
            <v>CROWNER H40 25 ITA</v>
          </cell>
          <cell r="C10495">
            <v>2.02</v>
          </cell>
        </row>
        <row r="10496">
          <cell r="A10496">
            <v>46286</v>
          </cell>
          <cell r="B10496" t="str">
            <v>CEMENTORESINA 1 KK86</v>
          </cell>
          <cell r="C10496">
            <v>44</v>
          </cell>
        </row>
        <row r="10497">
          <cell r="A10497">
            <v>41405</v>
          </cell>
          <cell r="B10497" t="str">
            <v>OUTDOOR PAINT KK 5 4</v>
          </cell>
          <cell r="C10497">
            <v>21.5</v>
          </cell>
        </row>
        <row r="10498">
          <cell r="A10498">
            <v>20232</v>
          </cell>
          <cell r="B10498" t="str">
            <v>KK QUARZITE K110001</v>
          </cell>
          <cell r="C10498">
            <v>14.35</v>
          </cell>
        </row>
        <row r="10499">
          <cell r="A10499">
            <v>13</v>
          </cell>
          <cell r="B10499" t="str">
            <v>FUGABELLA COLOR KK 1</v>
          </cell>
          <cell r="C10499">
            <v>4.67</v>
          </cell>
        </row>
        <row r="10500">
          <cell r="A10500">
            <v>50952</v>
          </cell>
          <cell r="B10500" t="str">
            <v>SILICONE COLOR KK 15</v>
          </cell>
          <cell r="C10500">
            <v>15.7</v>
          </cell>
        </row>
        <row r="10501">
          <cell r="A10501">
            <v>47763</v>
          </cell>
          <cell r="B10501" t="str">
            <v>NOTEBOOK A5 10PZ</v>
          </cell>
          <cell r="C10501">
            <v>4.7299999999999995</v>
          </cell>
        </row>
        <row r="10502">
          <cell r="A10502">
            <v>38801</v>
          </cell>
          <cell r="B10502" t="str">
            <v>CEMENTORESINA 2 KK01</v>
          </cell>
          <cell r="C10502">
            <v>44</v>
          </cell>
        </row>
        <row r="10503">
          <cell r="A10503">
            <v>32331</v>
          </cell>
          <cell r="B10503" t="str">
            <v>KK KOMPACT FIN.S0310</v>
          </cell>
          <cell r="C10503">
            <v>4.0999999999999996</v>
          </cell>
        </row>
        <row r="10504">
          <cell r="A10504" t="str">
            <v>G0913</v>
          </cell>
          <cell r="B10504" t="str">
            <v>KCC CARD A5 KK75 (3</v>
          </cell>
          <cell r="C10504">
            <v>0.9</v>
          </cell>
        </row>
        <row r="10505">
          <cell r="A10505">
            <v>50062</v>
          </cell>
          <cell r="B10505" t="str">
            <v>HYPERFLEX PU BIANCO</v>
          </cell>
          <cell r="C10505">
            <v>15.709999999999999</v>
          </cell>
        </row>
        <row r="10506">
          <cell r="A10506">
            <v>45189</v>
          </cell>
          <cell r="B10506" t="str">
            <v>KK ACRIL.FLEX S.SCUD</v>
          </cell>
          <cell r="C10506">
            <v>23.3</v>
          </cell>
        </row>
        <row r="10507">
          <cell r="A10507">
            <v>12535</v>
          </cell>
          <cell r="B10507" t="str">
            <v>BIO.SIL.PURO 1,0 S02</v>
          </cell>
          <cell r="C10507">
            <v>6.07</v>
          </cell>
        </row>
        <row r="10508">
          <cell r="A10508">
            <v>5818</v>
          </cell>
          <cell r="B10508" t="str">
            <v>GEOLITE MAGMA 20 GRI</v>
          </cell>
          <cell r="C10508">
            <v>1.54</v>
          </cell>
        </row>
        <row r="10509">
          <cell r="A10509">
            <v>37095</v>
          </cell>
          <cell r="B10509" t="str">
            <v>DECOR KK 95 1,5L</v>
          </cell>
          <cell r="C10509">
            <v>21.5</v>
          </cell>
        </row>
        <row r="10510">
          <cell r="A10510">
            <v>32193</v>
          </cell>
          <cell r="B10510" t="str">
            <v>KD SUP.PAINT I145003</v>
          </cell>
          <cell r="C10510">
            <v>12.6</v>
          </cell>
        </row>
        <row r="10511">
          <cell r="A10511">
            <v>30281</v>
          </cell>
          <cell r="B10511" t="str">
            <v>KK ECO ACR.FLEX 1,0</v>
          </cell>
          <cell r="C10511">
            <v>8.0400000000000009</v>
          </cell>
        </row>
        <row r="10512">
          <cell r="A10512">
            <v>41174</v>
          </cell>
          <cell r="B10512" t="str">
            <v>KK ACRIL.FLEX K05100</v>
          </cell>
          <cell r="C10512">
            <v>20.94</v>
          </cell>
        </row>
        <row r="10513">
          <cell r="A10513">
            <v>25069</v>
          </cell>
          <cell r="B10513" t="str">
            <v>KK SILOX PIT.NTGD 3,</v>
          </cell>
          <cell r="C10513">
            <v>18.48</v>
          </cell>
        </row>
        <row r="10514">
          <cell r="A10514">
            <v>14314</v>
          </cell>
          <cell r="B10514" t="str">
            <v>ECO DUR ZETA 1000X50</v>
          </cell>
          <cell r="C10514">
            <v>37.119999999999997</v>
          </cell>
        </row>
        <row r="10515">
          <cell r="A10515">
            <v>42290</v>
          </cell>
          <cell r="B10515" t="str">
            <v>WALLPAPER KK 90 MQ</v>
          </cell>
          <cell r="C10515">
            <v>27.5</v>
          </cell>
        </row>
        <row r="10516">
          <cell r="A10516">
            <v>43002</v>
          </cell>
          <cell r="B10516" t="str">
            <v>OUTDOOR PLASTER KK 2</v>
          </cell>
          <cell r="C10516">
            <v>5</v>
          </cell>
        </row>
        <row r="10517">
          <cell r="A10517">
            <v>45777</v>
          </cell>
          <cell r="B10517" t="str">
            <v>KOMPACT 110 MEDIO NT</v>
          </cell>
          <cell r="C10517">
            <v>2.9899999999999998</v>
          </cell>
        </row>
        <row r="10518">
          <cell r="A10518">
            <v>39714</v>
          </cell>
          <cell r="B10518" t="str">
            <v>KK QUARZITE K1001  4</v>
          </cell>
          <cell r="C10518">
            <v>12.190000000000001</v>
          </cell>
        </row>
        <row r="10519">
          <cell r="A10519">
            <v>39034</v>
          </cell>
          <cell r="B10519" t="str">
            <v>MICRORESINA KK 34 1+</v>
          </cell>
          <cell r="C10519">
            <v>52.5</v>
          </cell>
        </row>
        <row r="10520">
          <cell r="A10520">
            <v>38687</v>
          </cell>
          <cell r="B10520" t="str">
            <v>CEMENTORESINA 1 KK87</v>
          </cell>
          <cell r="C10520">
            <v>44</v>
          </cell>
        </row>
        <row r="10521">
          <cell r="A10521">
            <v>36549</v>
          </cell>
          <cell r="B10521" t="str">
            <v>KK ACRIL.FLEX K07300</v>
          </cell>
          <cell r="C10521">
            <v>19.190000000000001</v>
          </cell>
        </row>
        <row r="10522">
          <cell r="A10522">
            <v>24210</v>
          </cell>
          <cell r="B10522" t="str">
            <v>KK ACRIL.FLEX K02000</v>
          </cell>
          <cell r="C10522">
            <v>17.190000000000001</v>
          </cell>
        </row>
        <row r="10523">
          <cell r="A10523">
            <v>12576</v>
          </cell>
          <cell r="B10523" t="str">
            <v>BIO.SIL.PURO 1,0 S05</v>
          </cell>
          <cell r="C10523">
            <v>6.87</v>
          </cell>
        </row>
        <row r="10524">
          <cell r="A10524">
            <v>11645</v>
          </cell>
          <cell r="B10524" t="str">
            <v>BIO.INTONAC.1,2 C301</v>
          </cell>
          <cell r="C10524">
            <v>2.8600000000000003</v>
          </cell>
        </row>
        <row r="10525">
          <cell r="A10525">
            <v>74321</v>
          </cell>
          <cell r="B10525" t="str">
            <v>FUGABELLA COLOR 36 8</v>
          </cell>
          <cell r="C10525">
            <v>4.67</v>
          </cell>
        </row>
        <row r="10526">
          <cell r="A10526">
            <v>38859</v>
          </cell>
          <cell r="B10526" t="str">
            <v>CEMENTORESINA 2 KK59</v>
          </cell>
          <cell r="C10526">
            <v>44</v>
          </cell>
        </row>
        <row r="10527">
          <cell r="A10527">
            <v>32821</v>
          </cell>
          <cell r="B10527" t="str">
            <v>KK SILOX PIT.K051010</v>
          </cell>
          <cell r="C10527">
            <v>23.73</v>
          </cell>
        </row>
        <row r="10528">
          <cell r="A10528">
            <v>18646</v>
          </cell>
          <cell r="B10528" t="str">
            <v>DECOR WR08 10L</v>
          </cell>
          <cell r="C10528">
            <v>17</v>
          </cell>
        </row>
        <row r="10529">
          <cell r="A10529">
            <v>10869</v>
          </cell>
          <cell r="B10529" t="str">
            <v>SLC DURAFLEX SIC 200</v>
          </cell>
          <cell r="C10529">
            <v>13.41</v>
          </cell>
        </row>
        <row r="10530">
          <cell r="A10530">
            <v>43249</v>
          </cell>
          <cell r="B10530" t="str">
            <v>STRIPE LIVING KK 49</v>
          </cell>
          <cell r="C10530">
            <v>25.5</v>
          </cell>
        </row>
        <row r="10531">
          <cell r="A10531">
            <v>37516</v>
          </cell>
          <cell r="B10531" t="str">
            <v>DECOR KK 116 10L.</v>
          </cell>
          <cell r="C10531">
            <v>21</v>
          </cell>
        </row>
        <row r="10532">
          <cell r="A10532">
            <v>17000</v>
          </cell>
          <cell r="B10532" t="str">
            <v>POLYRES N RAPID-IBIX</v>
          </cell>
          <cell r="C10532">
            <v>30.560000000000002</v>
          </cell>
        </row>
        <row r="10533">
          <cell r="A10533">
            <v>43922</v>
          </cell>
          <cell r="B10533" t="str">
            <v>DECOR KK 122 0,1L 1P</v>
          </cell>
          <cell r="C10533">
            <v>8</v>
          </cell>
        </row>
        <row r="10534">
          <cell r="A10534">
            <v>42133</v>
          </cell>
          <cell r="B10534" t="str">
            <v>OUTDOOR PAINT KK 133</v>
          </cell>
          <cell r="C10534">
            <v>19</v>
          </cell>
        </row>
        <row r="10535">
          <cell r="A10535">
            <v>39254</v>
          </cell>
          <cell r="B10535" t="str">
            <v>MICRORESINA KK 54 2,</v>
          </cell>
          <cell r="C10535">
            <v>49.5</v>
          </cell>
        </row>
        <row r="10536">
          <cell r="A10536">
            <v>34829</v>
          </cell>
          <cell r="B10536" t="str">
            <v>KK SILOX PIT.C3005</v>
          </cell>
          <cell r="C10536">
            <v>23.73</v>
          </cell>
        </row>
        <row r="10537">
          <cell r="A10537">
            <v>12834</v>
          </cell>
          <cell r="B10537" t="str">
            <v>BIO.SIL.PURO PIT.S02</v>
          </cell>
          <cell r="C10537">
            <v>18.869999999999997</v>
          </cell>
        </row>
        <row r="10538">
          <cell r="A10538">
            <v>45900</v>
          </cell>
          <cell r="B10538" t="str">
            <v>KK QUARZITE K099003</v>
          </cell>
          <cell r="C10538">
            <v>16.940000000000001</v>
          </cell>
        </row>
        <row r="10539">
          <cell r="A10539">
            <v>44769</v>
          </cell>
          <cell r="B10539" t="str">
            <v>KK SILOX FINISH 1.0</v>
          </cell>
          <cell r="C10539">
            <v>7.94</v>
          </cell>
        </row>
        <row r="10540">
          <cell r="A10540">
            <v>21769</v>
          </cell>
          <cell r="B10540" t="str">
            <v>KK SILOX FINISH 0,7</v>
          </cell>
          <cell r="C10540">
            <v>7.44</v>
          </cell>
        </row>
        <row r="10541">
          <cell r="A10541">
            <v>10185</v>
          </cell>
          <cell r="B10541" t="str">
            <v>KERABUILD ECO ULTRAC</v>
          </cell>
          <cell r="C10541">
            <v>3.02</v>
          </cell>
        </row>
        <row r="10542">
          <cell r="A10542">
            <v>7622</v>
          </cell>
          <cell r="B10542" t="str">
            <v>BIO.SPATOLATO C3054</v>
          </cell>
          <cell r="C10542">
            <v>7.18</v>
          </cell>
        </row>
        <row r="10543">
          <cell r="A10543">
            <v>47585</v>
          </cell>
          <cell r="B10543" t="str">
            <v>KK ACRILEX FONDO B50</v>
          </cell>
          <cell r="C10543">
            <v>9.24</v>
          </cell>
        </row>
        <row r="10544">
          <cell r="A10544">
            <v>43049</v>
          </cell>
          <cell r="B10544" t="str">
            <v>OUTDOOR PLASTER KK 4</v>
          </cell>
          <cell r="C10544">
            <v>6</v>
          </cell>
        </row>
        <row r="10545">
          <cell r="A10545">
            <v>38150</v>
          </cell>
          <cell r="B10545" t="str">
            <v>ABSOLUTE KK 150 4L</v>
          </cell>
          <cell r="C10545">
            <v>21</v>
          </cell>
        </row>
        <row r="10546">
          <cell r="A10546">
            <v>37300</v>
          </cell>
          <cell r="B10546" t="str">
            <v>DECOR KK 100 4L.</v>
          </cell>
          <cell r="C10546">
            <v>22</v>
          </cell>
        </row>
        <row r="10547">
          <cell r="A10547">
            <v>27565</v>
          </cell>
          <cell r="B10547" t="str">
            <v>KD SUP.PAINT I154008</v>
          </cell>
          <cell r="C10547">
            <v>14.540000000000001</v>
          </cell>
        </row>
        <row r="10548">
          <cell r="A10548">
            <v>14961</v>
          </cell>
          <cell r="B10548" t="str">
            <v>FACT.COLORFLOW EP A</v>
          </cell>
          <cell r="C10548">
            <v>15.95</v>
          </cell>
        </row>
        <row r="10549">
          <cell r="A10549">
            <v>7505</v>
          </cell>
          <cell r="B10549" t="str">
            <v>IMPREG.LEGNO ROV.SCU</v>
          </cell>
          <cell r="C10549">
            <v>27.35</v>
          </cell>
        </row>
        <row r="10550">
          <cell r="A10550">
            <v>38593</v>
          </cell>
          <cell r="B10550" t="str">
            <v>STRIPE KK 68  4L</v>
          </cell>
          <cell r="C10550">
            <v>18.5</v>
          </cell>
        </row>
        <row r="10551">
          <cell r="A10551">
            <v>38071</v>
          </cell>
          <cell r="B10551" t="str">
            <v>ABSOLUTE KK 71 4L</v>
          </cell>
          <cell r="C10551">
            <v>12.5</v>
          </cell>
        </row>
        <row r="10552">
          <cell r="A10552">
            <v>27589</v>
          </cell>
          <cell r="B10552" t="str">
            <v>KD SUP.PAINT I148010</v>
          </cell>
          <cell r="C10552">
            <v>12.6</v>
          </cell>
        </row>
        <row r="10553">
          <cell r="A10553">
            <v>4745</v>
          </cell>
          <cell r="B10553" t="str">
            <v>BIO.TINTEGGIO C3043</v>
          </cell>
          <cell r="C10553">
            <v>8.120000000000001</v>
          </cell>
        </row>
        <row r="10554">
          <cell r="A10554" t="str">
            <v>001MM</v>
          </cell>
          <cell r="B10554" t="str">
            <v>BIO.SPATOLATO C3037</v>
          </cell>
          <cell r="C10554">
            <v>7.18</v>
          </cell>
        </row>
        <row r="10555">
          <cell r="A10555">
            <v>44281</v>
          </cell>
          <cell r="B10555" t="str">
            <v>CEMENTORESINA WALL K</v>
          </cell>
          <cell r="C10555">
            <v>60</v>
          </cell>
        </row>
        <row r="10556">
          <cell r="A10556">
            <v>42814</v>
          </cell>
          <cell r="B10556" t="str">
            <v>PATINA LIVING KK 14</v>
          </cell>
          <cell r="C10556">
            <v>33</v>
          </cell>
        </row>
        <row r="10557">
          <cell r="A10557">
            <v>32346</v>
          </cell>
          <cell r="B10557" t="str">
            <v>KK SILOX PIT.S058004</v>
          </cell>
          <cell r="C10557">
            <v>23.73</v>
          </cell>
        </row>
        <row r="10558">
          <cell r="A10558">
            <v>5743</v>
          </cell>
          <cell r="B10558" t="str">
            <v>BIO.SIL.PURO PIT.K00</v>
          </cell>
          <cell r="C10558">
            <v>16.940000000000001</v>
          </cell>
        </row>
        <row r="10559">
          <cell r="A10559">
            <v>46289</v>
          </cell>
          <cell r="B10559" t="str">
            <v>CEMENTORESINA 1 KK89</v>
          </cell>
          <cell r="C10559">
            <v>44</v>
          </cell>
        </row>
        <row r="10560">
          <cell r="A10560">
            <v>42521</v>
          </cell>
          <cell r="B10560" t="str">
            <v>WALLPAPER LIVING KK</v>
          </cell>
          <cell r="C10560">
            <v>11</v>
          </cell>
        </row>
        <row r="10561">
          <cell r="A10561">
            <v>32876</v>
          </cell>
          <cell r="B10561" t="str">
            <v>KK KOMPACT MED.K0340</v>
          </cell>
          <cell r="C10561">
            <v>4.0999999999999996</v>
          </cell>
        </row>
        <row r="10562">
          <cell r="A10562">
            <v>19655</v>
          </cell>
          <cell r="B10562" t="str">
            <v>KK ECO KOMPACT 2.5 S</v>
          </cell>
          <cell r="C10562">
            <v>4.2299999999999995</v>
          </cell>
        </row>
        <row r="10563">
          <cell r="A10563">
            <v>18808</v>
          </cell>
          <cell r="B10563" t="str">
            <v>BIO.TINTEGGIO S04401</v>
          </cell>
          <cell r="C10563">
            <v>8.120000000000001</v>
          </cell>
        </row>
        <row r="10564">
          <cell r="A10564">
            <v>16559</v>
          </cell>
          <cell r="B10564" t="str">
            <v>KK SILOX FINISH 0,7</v>
          </cell>
          <cell r="C10564">
            <v>7.8599999999999994</v>
          </cell>
        </row>
        <row r="10565">
          <cell r="A10565">
            <v>49378</v>
          </cell>
          <cell r="B10565" t="str">
            <v>EPOFILL A 4X0,66KG</v>
          </cell>
          <cell r="C10565">
            <v>34</v>
          </cell>
        </row>
        <row r="10566">
          <cell r="A10566">
            <v>39283</v>
          </cell>
          <cell r="B10566" t="str">
            <v>MICRORESINA KK 83 2,</v>
          </cell>
          <cell r="C10566">
            <v>48</v>
          </cell>
        </row>
        <row r="10567">
          <cell r="A10567">
            <v>37433</v>
          </cell>
          <cell r="B10567" t="str">
            <v>DECOR KK 33 10L.</v>
          </cell>
          <cell r="C10567">
            <v>21.5</v>
          </cell>
        </row>
        <row r="10568">
          <cell r="A10568">
            <v>19891</v>
          </cell>
          <cell r="B10568" t="str">
            <v>PATINA KK 146 15KG</v>
          </cell>
          <cell r="C10568">
            <v>9</v>
          </cell>
        </row>
        <row r="10569">
          <cell r="A10569" t="str">
            <v>G0964</v>
          </cell>
          <cell r="B10569" t="str">
            <v>KCC CARD A5 KK126 (3</v>
          </cell>
          <cell r="C10569">
            <v>0.9</v>
          </cell>
        </row>
        <row r="10570">
          <cell r="A10570">
            <v>43660</v>
          </cell>
          <cell r="B10570" t="str">
            <v>MICRORESINA PARQUET</v>
          </cell>
          <cell r="C10570">
            <v>16</v>
          </cell>
        </row>
        <row r="10571">
          <cell r="A10571">
            <v>41652</v>
          </cell>
          <cell r="B10571" t="str">
            <v>WALLCRETE LIVING KK</v>
          </cell>
          <cell r="C10571">
            <v>32</v>
          </cell>
        </row>
        <row r="10572">
          <cell r="A10572">
            <v>8908</v>
          </cell>
          <cell r="B10572" t="str">
            <v>BIO.SIL.PURO 1,5 K17</v>
          </cell>
          <cell r="C10572">
            <v>6.07</v>
          </cell>
        </row>
        <row r="10573">
          <cell r="A10573">
            <v>37526</v>
          </cell>
          <cell r="B10573" t="str">
            <v>DECOR KK 126 10L.</v>
          </cell>
          <cell r="C10573">
            <v>21.5</v>
          </cell>
        </row>
        <row r="10574">
          <cell r="A10574">
            <v>27621</v>
          </cell>
          <cell r="B10574" t="str">
            <v>KD SUP.PAINT I039008</v>
          </cell>
          <cell r="C10574">
            <v>12.6</v>
          </cell>
        </row>
        <row r="10575">
          <cell r="A10575">
            <v>3998</v>
          </cell>
          <cell r="B10575" t="str">
            <v>BIO.SIL.PURO 1,2 BC</v>
          </cell>
          <cell r="C10575">
            <v>9.1999999999999993</v>
          </cell>
        </row>
        <row r="10576">
          <cell r="A10576">
            <v>42698</v>
          </cell>
          <cell r="B10576" t="str">
            <v>PATINA KK 98 MQ</v>
          </cell>
          <cell r="C10576">
            <v>49.5</v>
          </cell>
        </row>
        <row r="10577">
          <cell r="A10577">
            <v>12868</v>
          </cell>
          <cell r="B10577" t="str">
            <v>BIO.SIL.PURO PIT.S05</v>
          </cell>
          <cell r="C10577">
            <v>19.899999999999999</v>
          </cell>
        </row>
        <row r="10578">
          <cell r="A10578">
            <v>42206</v>
          </cell>
          <cell r="B10578" t="str">
            <v>WALLPAPER KK 6 MQ</v>
          </cell>
          <cell r="C10578">
            <v>29.5</v>
          </cell>
        </row>
        <row r="10579">
          <cell r="A10579">
            <v>19757</v>
          </cell>
          <cell r="B10579" t="str">
            <v>PATINA KK 13 15KG</v>
          </cell>
          <cell r="C10579">
            <v>10</v>
          </cell>
        </row>
        <row r="10580">
          <cell r="A10580">
            <v>15303</v>
          </cell>
          <cell r="B10580" t="str">
            <v>BIOSCUD GRIGIO 5KG</v>
          </cell>
          <cell r="C10580">
            <v>7.5299999999999994</v>
          </cell>
        </row>
        <row r="10581">
          <cell r="A10581">
            <v>12525</v>
          </cell>
          <cell r="B10581" t="str">
            <v>BIO.SIL.PURO 1,0 S00</v>
          </cell>
          <cell r="C10581">
            <v>6.87</v>
          </cell>
        </row>
        <row r="10582">
          <cell r="A10582">
            <v>11676</v>
          </cell>
          <cell r="B10582" t="str">
            <v>BIO.INTONAC.1,2 C304</v>
          </cell>
          <cell r="C10582">
            <v>2.8600000000000003</v>
          </cell>
        </row>
        <row r="10583">
          <cell r="A10583">
            <v>18732</v>
          </cell>
          <cell r="B10583" t="str">
            <v>WALLPAPER LIVING 20K</v>
          </cell>
          <cell r="C10583">
            <v>2.5</v>
          </cell>
        </row>
        <row r="10584">
          <cell r="A10584">
            <v>15517</v>
          </cell>
          <cell r="B10584" t="str">
            <v>BIO.SIL.PURO 1,5 K05</v>
          </cell>
          <cell r="C10584">
            <v>6.42</v>
          </cell>
        </row>
        <row r="10585">
          <cell r="A10585">
            <v>12654</v>
          </cell>
          <cell r="B10585" t="str">
            <v>BIO.SIL.PURO 1,2 S06</v>
          </cell>
          <cell r="C10585">
            <v>6.87</v>
          </cell>
        </row>
        <row r="10586">
          <cell r="A10586" t="str">
            <v>0006A</v>
          </cell>
          <cell r="B10586" t="str">
            <v>FUGABELLA COLOR KK 2</v>
          </cell>
          <cell r="C10586">
            <v>3.66</v>
          </cell>
        </row>
        <row r="10587">
          <cell r="A10587">
            <v>8446</v>
          </cell>
          <cell r="B10587" t="str">
            <v>FLOORZERO 1,5MM MQ</v>
          </cell>
          <cell r="C10587">
            <v>40</v>
          </cell>
        </row>
        <row r="10588">
          <cell r="A10588">
            <v>46728</v>
          </cell>
          <cell r="B10588" t="str">
            <v>CEMENTORESINA 2 KK12</v>
          </cell>
          <cell r="C10588">
            <v>44</v>
          </cell>
        </row>
        <row r="10589">
          <cell r="A10589">
            <v>44375</v>
          </cell>
          <cell r="B10589" t="str">
            <v>KK SILOX FINISH 1.0</v>
          </cell>
          <cell r="C10589">
            <v>7.94</v>
          </cell>
        </row>
        <row r="10590">
          <cell r="A10590">
            <v>43312</v>
          </cell>
          <cell r="B10590" t="str">
            <v>STRIPE LIVING KK 112</v>
          </cell>
          <cell r="C10590">
            <v>25.5</v>
          </cell>
        </row>
        <row r="10591">
          <cell r="A10591">
            <v>42190</v>
          </cell>
          <cell r="B10591" t="str">
            <v>CEMENTORESINA 1 WR10</v>
          </cell>
          <cell r="C10591">
            <v>44</v>
          </cell>
        </row>
        <row r="10592">
          <cell r="A10592">
            <v>22221</v>
          </cell>
          <cell r="B10592" t="str">
            <v>KK KOMPACT FIN.B1724</v>
          </cell>
          <cell r="C10592">
            <v>5.71</v>
          </cell>
        </row>
        <row r="10593">
          <cell r="A10593">
            <v>46290</v>
          </cell>
          <cell r="B10593" t="str">
            <v>CEMENTORESINA 1 KK90</v>
          </cell>
          <cell r="C10593">
            <v>44</v>
          </cell>
        </row>
        <row r="10594">
          <cell r="A10594">
            <v>15135</v>
          </cell>
          <cell r="B10594" t="str">
            <v>CHIUDITRACCIA 25KG</v>
          </cell>
          <cell r="C10594">
            <v>0.48</v>
          </cell>
        </row>
        <row r="10595">
          <cell r="A10595">
            <v>39995</v>
          </cell>
          <cell r="B10595" t="str">
            <v>OUTDOOR PAINT WR06 1</v>
          </cell>
          <cell r="C10595">
            <v>20</v>
          </cell>
        </row>
        <row r="10596">
          <cell r="A10596">
            <v>38615</v>
          </cell>
          <cell r="B10596" t="str">
            <v>CEMENTORESINA 1 KK15</v>
          </cell>
          <cell r="C10596">
            <v>44</v>
          </cell>
        </row>
        <row r="10597">
          <cell r="A10597">
            <v>21752</v>
          </cell>
          <cell r="B10597" t="str">
            <v>KK SILOX FINISH 0,7</v>
          </cell>
          <cell r="C10597">
            <v>7.44</v>
          </cell>
        </row>
        <row r="10598">
          <cell r="A10598">
            <v>8707</v>
          </cell>
          <cell r="B10598" t="str">
            <v>BIO.SPATOLATO C3020</v>
          </cell>
          <cell r="C10598">
            <v>9.5599999999999987</v>
          </cell>
        </row>
        <row r="10599">
          <cell r="A10599">
            <v>43699</v>
          </cell>
          <cell r="B10599" t="str">
            <v>MICRORESINA PARQUET</v>
          </cell>
          <cell r="C10599">
            <v>18</v>
          </cell>
        </row>
        <row r="10600">
          <cell r="A10600">
            <v>42644</v>
          </cell>
          <cell r="B10600" t="str">
            <v>PATINA KK 44 MQ</v>
          </cell>
          <cell r="C10600">
            <v>49.5</v>
          </cell>
        </row>
        <row r="10601">
          <cell r="A10601">
            <v>29837</v>
          </cell>
          <cell r="B10601" t="str">
            <v>KK KOMPACT FIN.K0320</v>
          </cell>
          <cell r="C10601">
            <v>4.0999999999999996</v>
          </cell>
        </row>
        <row r="10602">
          <cell r="A10602">
            <v>32898</v>
          </cell>
          <cell r="B10602" t="str">
            <v>KK SILOX PIT.K044009</v>
          </cell>
          <cell r="C10602">
            <v>28.78</v>
          </cell>
        </row>
        <row r="10603">
          <cell r="A10603">
            <v>25013</v>
          </cell>
          <cell r="B10603" t="str">
            <v>KK QUARZITE NT GD 3,</v>
          </cell>
          <cell r="C10603">
            <v>9.0500000000000007</v>
          </cell>
        </row>
        <row r="10604">
          <cell r="A10604">
            <v>14330</v>
          </cell>
          <cell r="B10604" t="str">
            <v>GEOLITE MICROSIL.K02</v>
          </cell>
          <cell r="C10604">
            <v>18.740000000000002</v>
          </cell>
        </row>
        <row r="10605">
          <cell r="A10605">
            <v>19633</v>
          </cell>
          <cell r="B10605" t="str">
            <v>KK ECO SIL.VELAT.C30</v>
          </cell>
          <cell r="C10605">
            <v>34</v>
          </cell>
        </row>
        <row r="10606">
          <cell r="A10606">
            <v>11608</v>
          </cell>
          <cell r="B10606" t="str">
            <v>BIO.INTONAC.0,7 C303</v>
          </cell>
          <cell r="C10606">
            <v>2.8600000000000003</v>
          </cell>
        </row>
        <row r="10607">
          <cell r="A10607">
            <v>7134</v>
          </cell>
          <cell r="B10607" t="str">
            <v>GEOLITE MICROSIL.K05</v>
          </cell>
          <cell r="C10607">
            <v>20.47</v>
          </cell>
        </row>
        <row r="10608">
          <cell r="A10608">
            <v>39828</v>
          </cell>
          <cell r="B10608" t="str">
            <v>WALLCRETE KK 28 MQ</v>
          </cell>
          <cell r="C10608">
            <v>50.5</v>
          </cell>
        </row>
        <row r="10609">
          <cell r="A10609">
            <v>24247</v>
          </cell>
          <cell r="B10609" t="str">
            <v>KK ACRIL.FLEX K04300</v>
          </cell>
          <cell r="C10609">
            <v>17.190000000000001</v>
          </cell>
        </row>
        <row r="10610">
          <cell r="A10610" t="str">
            <v>0000S</v>
          </cell>
          <cell r="B10610" t="str">
            <v>FUGABELLA COLOR KK 6</v>
          </cell>
          <cell r="C10610">
            <v>4.67</v>
          </cell>
        </row>
        <row r="10611">
          <cell r="A10611">
            <v>44077</v>
          </cell>
          <cell r="B10611" t="str">
            <v>CEMENTORESINA KK 77</v>
          </cell>
          <cell r="C10611">
            <v>60</v>
          </cell>
        </row>
        <row r="10612">
          <cell r="A10612">
            <v>42816</v>
          </cell>
          <cell r="B10612" t="str">
            <v>PATINA LIVING KK 16</v>
          </cell>
          <cell r="C10612">
            <v>33.5</v>
          </cell>
        </row>
        <row r="10613">
          <cell r="A10613">
            <v>1589</v>
          </cell>
          <cell r="B10613" t="str">
            <v>BIO.SIL.PURO 1,0 C30</v>
          </cell>
          <cell r="C10613">
            <v>6.87</v>
          </cell>
        </row>
        <row r="10614">
          <cell r="A10614" t="str">
            <v>001LC</v>
          </cell>
          <cell r="B10614" t="str">
            <v>STEEL DRYFIX 8-1000</v>
          </cell>
          <cell r="C10614">
            <v>13.7</v>
          </cell>
        </row>
        <row r="10615">
          <cell r="A10615">
            <v>43094</v>
          </cell>
          <cell r="B10615" t="str">
            <v>OUTDOOR PLASTER KK 9</v>
          </cell>
          <cell r="C10615">
            <v>4.5</v>
          </cell>
        </row>
        <row r="10616">
          <cell r="A10616">
            <v>20178</v>
          </cell>
          <cell r="B10616" t="str">
            <v>KK QUARZITE K035003</v>
          </cell>
          <cell r="C10616">
            <v>11.36</v>
          </cell>
        </row>
        <row r="10617">
          <cell r="A10617">
            <v>18686</v>
          </cell>
          <cell r="B10617" t="str">
            <v>WALLCRETE WR09 MQ</v>
          </cell>
          <cell r="C10617">
            <v>48.5</v>
          </cell>
        </row>
        <row r="10618">
          <cell r="A10618">
            <v>2815</v>
          </cell>
          <cell r="B10618" t="str">
            <v>BIO.SIL.PURO PIT.K00</v>
          </cell>
          <cell r="C10618">
            <v>16.940000000000001</v>
          </cell>
        </row>
        <row r="10619">
          <cell r="A10619">
            <v>38290</v>
          </cell>
          <cell r="B10619" t="str">
            <v>ABSOLUTE KK 90 10L</v>
          </cell>
          <cell r="C10619">
            <v>11</v>
          </cell>
        </row>
        <row r="10620">
          <cell r="A10620">
            <v>7244</v>
          </cell>
          <cell r="B10620" t="str">
            <v>BIO.SPATOLATO C3018</v>
          </cell>
          <cell r="C10620">
            <v>7.18</v>
          </cell>
        </row>
        <row r="10621">
          <cell r="A10621">
            <v>44778</v>
          </cell>
          <cell r="B10621" t="str">
            <v>KK SILOX FINISH 1.2</v>
          </cell>
          <cell r="C10621">
            <v>7.94</v>
          </cell>
        </row>
        <row r="10622">
          <cell r="A10622">
            <v>6841</v>
          </cell>
          <cell r="B10622" t="str">
            <v>AQUASTOP TRAFFIC 10K</v>
          </cell>
          <cell r="C10622">
            <v>13.84</v>
          </cell>
        </row>
        <row r="10623">
          <cell r="A10623">
            <v>1021</v>
          </cell>
          <cell r="B10623" t="str">
            <v>SPECIAL ECO GRIGIO 2</v>
          </cell>
          <cell r="C10623">
            <v>0.76</v>
          </cell>
        </row>
        <row r="10624">
          <cell r="A10624">
            <v>49924</v>
          </cell>
          <cell r="B10624" t="str">
            <v>KK KOMPACT FIN.B5150</v>
          </cell>
          <cell r="C10624">
            <v>4.3040000000000003</v>
          </cell>
        </row>
        <row r="10625">
          <cell r="A10625">
            <v>41728</v>
          </cell>
          <cell r="B10625" t="str">
            <v>WALLCRETE LIVING KK</v>
          </cell>
          <cell r="C10625">
            <v>33</v>
          </cell>
        </row>
        <row r="10626">
          <cell r="A10626">
            <v>21789</v>
          </cell>
          <cell r="B10626" t="str">
            <v>KK SILOX FINISH 0,7</v>
          </cell>
          <cell r="C10626">
            <v>7.44</v>
          </cell>
        </row>
        <row r="10627">
          <cell r="A10627">
            <v>12447</v>
          </cell>
          <cell r="B10627" t="str">
            <v>BIO.SILICATO CONSOLI</v>
          </cell>
          <cell r="C10627">
            <v>9.86</v>
          </cell>
        </row>
        <row r="10628">
          <cell r="A10628">
            <v>37079</v>
          </cell>
          <cell r="B10628" t="str">
            <v>DECOR KK 79 1,5L</v>
          </cell>
          <cell r="C10628">
            <v>27</v>
          </cell>
        </row>
        <row r="10629">
          <cell r="A10629">
            <v>7814</v>
          </cell>
          <cell r="B10629" t="str">
            <v>AQUAL.SAT.AVORIO A00</v>
          </cell>
          <cell r="C10629">
            <v>30.78</v>
          </cell>
        </row>
        <row r="10630">
          <cell r="A10630">
            <v>49568</v>
          </cell>
          <cell r="B10630" t="str">
            <v>STEEL COMBO F8-300 1</v>
          </cell>
          <cell r="C10630">
            <v>327.18</v>
          </cell>
        </row>
        <row r="10631">
          <cell r="A10631">
            <v>45305</v>
          </cell>
          <cell r="B10631" t="str">
            <v>SIS.MI.C.A FACCIATA</v>
          </cell>
          <cell r="C10631">
            <v>1664</v>
          </cell>
        </row>
        <row r="10632">
          <cell r="A10632">
            <v>44928</v>
          </cell>
          <cell r="B10632" t="str">
            <v>CEMENTORESINA R11 KK</v>
          </cell>
          <cell r="C10632">
            <v>80</v>
          </cell>
        </row>
        <row r="10633">
          <cell r="A10633">
            <v>44573</v>
          </cell>
          <cell r="B10633" t="str">
            <v>KK SILOX FINISH 1.2</v>
          </cell>
          <cell r="C10633">
            <v>7.94</v>
          </cell>
        </row>
        <row r="10634">
          <cell r="A10634">
            <v>44326</v>
          </cell>
          <cell r="B10634" t="str">
            <v>CEMENTORESINA WALL K</v>
          </cell>
          <cell r="C10634">
            <v>60</v>
          </cell>
        </row>
        <row r="10635">
          <cell r="A10635">
            <v>41940</v>
          </cell>
          <cell r="B10635" t="str">
            <v>STRIPE LIVING WR06 M</v>
          </cell>
          <cell r="C10635">
            <v>25.5</v>
          </cell>
        </row>
        <row r="10636">
          <cell r="A10636">
            <v>36168</v>
          </cell>
          <cell r="B10636" t="str">
            <v>MICRORESINA ZERO KK</v>
          </cell>
          <cell r="C10636">
            <v>45.5</v>
          </cell>
        </row>
        <row r="10637">
          <cell r="A10637">
            <v>20227</v>
          </cell>
          <cell r="B10637" t="str">
            <v>KK QUARZITE K076005</v>
          </cell>
          <cell r="C10637">
            <v>11.36</v>
          </cell>
        </row>
        <row r="10638">
          <cell r="A10638">
            <v>20093</v>
          </cell>
          <cell r="B10638" t="str">
            <v>KK QUARZITE K058006</v>
          </cell>
          <cell r="C10638">
            <v>12.190000000000001</v>
          </cell>
        </row>
        <row r="10639">
          <cell r="A10639">
            <v>16139</v>
          </cell>
          <cell r="B10639" t="str">
            <v>FACT.COLOR PU\/S A 5</v>
          </cell>
          <cell r="C10639">
            <v>38.46</v>
          </cell>
        </row>
        <row r="10640">
          <cell r="A10640" t="str">
            <v>0017C</v>
          </cell>
          <cell r="B10640" t="str">
            <v>KOMPACT NEW FIN.S030</v>
          </cell>
          <cell r="C10640">
            <v>4.0999999999999996</v>
          </cell>
        </row>
        <row r="10641">
          <cell r="A10641">
            <v>46298</v>
          </cell>
          <cell r="B10641" t="str">
            <v>CEMENTORESINA 1 KK98</v>
          </cell>
          <cell r="C10641">
            <v>44</v>
          </cell>
        </row>
        <row r="10642">
          <cell r="A10642">
            <v>29934</v>
          </cell>
          <cell r="B10642" t="str">
            <v>KK KOMPACT FIN.K0750</v>
          </cell>
          <cell r="C10642">
            <v>4.5299999999999994</v>
          </cell>
        </row>
        <row r="10643">
          <cell r="A10643">
            <v>44607</v>
          </cell>
          <cell r="B10643" t="str">
            <v>CEMENTORESINA WALL K</v>
          </cell>
          <cell r="C10643">
            <v>44</v>
          </cell>
        </row>
        <row r="10644">
          <cell r="A10644">
            <v>43248</v>
          </cell>
          <cell r="B10644" t="str">
            <v>STRIPE LIVING KK 48</v>
          </cell>
          <cell r="C10644">
            <v>25.5</v>
          </cell>
        </row>
        <row r="10645">
          <cell r="A10645">
            <v>24515</v>
          </cell>
          <cell r="B10645" t="str">
            <v>KK ECO ACR.FLEX 1,0</v>
          </cell>
          <cell r="C10645">
            <v>8.0400000000000009</v>
          </cell>
        </row>
        <row r="10646">
          <cell r="A10646">
            <v>24321</v>
          </cell>
          <cell r="B10646" t="str">
            <v>KK ACRIL.FLEX K01100</v>
          </cell>
          <cell r="C10646">
            <v>19.190000000000001</v>
          </cell>
        </row>
        <row r="10647">
          <cell r="A10647">
            <v>45176</v>
          </cell>
          <cell r="B10647" t="str">
            <v>KK ACRIL.FLEX S.SCUD</v>
          </cell>
          <cell r="C10647">
            <v>23.3</v>
          </cell>
        </row>
        <row r="10648">
          <cell r="A10648">
            <v>38281</v>
          </cell>
          <cell r="B10648" t="str">
            <v>ABSOLUTE KK 81 10L</v>
          </cell>
          <cell r="C10648">
            <v>12</v>
          </cell>
        </row>
        <row r="10649">
          <cell r="A10649">
            <v>18665</v>
          </cell>
          <cell r="B10649" t="str">
            <v>ABSOLUTE WR10 10L</v>
          </cell>
          <cell r="C10649">
            <v>10.5</v>
          </cell>
        </row>
        <row r="10650">
          <cell r="A10650">
            <v>4230</v>
          </cell>
          <cell r="B10650" t="str">
            <v>BIO.TINTEGGIO C3007</v>
          </cell>
          <cell r="C10650">
            <v>8.120000000000001</v>
          </cell>
        </row>
        <row r="10651">
          <cell r="A10651" t="str">
            <v>0006Q</v>
          </cell>
          <cell r="B10651" t="str">
            <v>FUGALITE COLOR KK 69</v>
          </cell>
          <cell r="C10651">
            <v>17</v>
          </cell>
        </row>
        <row r="10652">
          <cell r="A10652">
            <v>13648</v>
          </cell>
          <cell r="B10652" t="str">
            <v>BIOGEL NO LIMITS BIA</v>
          </cell>
          <cell r="C10652">
            <v>1.3</v>
          </cell>
        </row>
        <row r="10653">
          <cell r="A10653">
            <v>44792</v>
          </cell>
          <cell r="B10653" t="str">
            <v>KK SILOX FINISH 1.2</v>
          </cell>
          <cell r="C10653">
            <v>7.94</v>
          </cell>
        </row>
        <row r="10654">
          <cell r="A10654">
            <v>43293</v>
          </cell>
          <cell r="B10654" t="str">
            <v>STRIPE LIVING KK 93</v>
          </cell>
          <cell r="C10654">
            <v>25.5</v>
          </cell>
        </row>
        <row r="10655">
          <cell r="A10655">
            <v>19969</v>
          </cell>
          <cell r="B10655" t="str">
            <v>MICRORESINA ZERO KK</v>
          </cell>
          <cell r="C10655">
            <v>46</v>
          </cell>
        </row>
        <row r="10656">
          <cell r="A10656">
            <v>19842</v>
          </cell>
          <cell r="B10656" t="str">
            <v>PATINA KK 97 15KG</v>
          </cell>
          <cell r="C10656">
            <v>9.5</v>
          </cell>
        </row>
        <row r="10657">
          <cell r="A10657">
            <v>19372</v>
          </cell>
          <cell r="B10657" t="str">
            <v>OIL-PUR 10 GLOSS 4X5</v>
          </cell>
          <cell r="C10657">
            <v>16.600000000000001</v>
          </cell>
        </row>
        <row r="10658">
          <cell r="A10658">
            <v>20055</v>
          </cell>
          <cell r="B10658" t="str">
            <v>KK QUARZITE K032006</v>
          </cell>
          <cell r="C10658">
            <v>12.190000000000001</v>
          </cell>
        </row>
        <row r="10659">
          <cell r="A10659">
            <v>15692</v>
          </cell>
          <cell r="B10659" t="str">
            <v>AQUAFORM DL PLUS RAC</v>
          </cell>
          <cell r="C10659">
            <v>11.940000000000001</v>
          </cell>
        </row>
        <row r="10660">
          <cell r="A10660">
            <v>14236</v>
          </cell>
          <cell r="B10660" t="str">
            <v>BIO.SPATOLATO C3041</v>
          </cell>
          <cell r="C10660">
            <v>8.07</v>
          </cell>
        </row>
        <row r="10661">
          <cell r="A10661">
            <v>12734</v>
          </cell>
          <cell r="B10661" t="str">
            <v>BIO.SIL.PURO 1,5 S16</v>
          </cell>
          <cell r="C10661">
            <v>6.42</v>
          </cell>
        </row>
        <row r="10662">
          <cell r="A10662">
            <v>44943</v>
          </cell>
          <cell r="B10662" t="str">
            <v>CEMENTORESINA R11 KK</v>
          </cell>
          <cell r="C10662">
            <v>80</v>
          </cell>
        </row>
        <row r="10663">
          <cell r="A10663">
            <v>44194</v>
          </cell>
          <cell r="B10663" t="str">
            <v>KK KOMPACT MED.S.SCU</v>
          </cell>
          <cell r="C10663">
            <v>5.17</v>
          </cell>
        </row>
        <row r="10664">
          <cell r="A10664">
            <v>18607</v>
          </cell>
          <cell r="B10664" t="str">
            <v>KK ACRILEX FINISH 1.</v>
          </cell>
          <cell r="C10664">
            <v>3.38</v>
          </cell>
        </row>
        <row r="10665">
          <cell r="A10665">
            <v>1323</v>
          </cell>
          <cell r="B10665" t="str">
            <v>BIO.SIL.PURO PIT.C30</v>
          </cell>
          <cell r="C10665">
            <v>22.98</v>
          </cell>
        </row>
        <row r="10666">
          <cell r="A10666">
            <v>34072</v>
          </cell>
          <cell r="B10666" t="str">
            <v>KK KOMPACT PITT.K151</v>
          </cell>
          <cell r="C10666">
            <v>18.54</v>
          </cell>
        </row>
        <row r="10667">
          <cell r="A10667">
            <v>29891</v>
          </cell>
          <cell r="B10667" t="str">
            <v>KK KOMPACT FIN.K1720</v>
          </cell>
          <cell r="C10667">
            <v>4.96</v>
          </cell>
        </row>
        <row r="10668">
          <cell r="A10668">
            <v>3234</v>
          </cell>
          <cell r="B10668" t="str">
            <v>JOLLY SL 11X11  20PZ</v>
          </cell>
          <cell r="C10668">
            <v>51.77</v>
          </cell>
        </row>
        <row r="10669">
          <cell r="A10669">
            <v>50910</v>
          </cell>
          <cell r="B10669" t="str">
            <v>SILICONE COLOR KK 12</v>
          </cell>
          <cell r="C10669">
            <v>15.7</v>
          </cell>
        </row>
        <row r="10670">
          <cell r="A10670">
            <v>45012</v>
          </cell>
          <cell r="B10670" t="str">
            <v>KK SILOX FINISH 1.5</v>
          </cell>
          <cell r="C10670">
            <v>7.94</v>
          </cell>
        </row>
        <row r="10671">
          <cell r="A10671">
            <v>44346</v>
          </cell>
          <cell r="B10671" t="str">
            <v>CEMENTORESINA WALL K</v>
          </cell>
          <cell r="C10671">
            <v>60</v>
          </cell>
        </row>
        <row r="10672">
          <cell r="A10672">
            <v>42307</v>
          </cell>
          <cell r="B10672" t="str">
            <v>WALLPAPER KK 107 MQ</v>
          </cell>
          <cell r="C10672">
            <v>27.5</v>
          </cell>
        </row>
        <row r="10673">
          <cell r="A10673">
            <v>38534</v>
          </cell>
          <cell r="B10673" t="str">
            <v>INVISIBILE 5X2,4M KK</v>
          </cell>
          <cell r="C10673">
            <v>9.5</v>
          </cell>
        </row>
        <row r="10674">
          <cell r="A10674">
            <v>11625</v>
          </cell>
          <cell r="B10674" t="str">
            <v>BIO.INTONAC.0,7 C305</v>
          </cell>
          <cell r="C10674">
            <v>2.8600000000000003</v>
          </cell>
        </row>
        <row r="10675">
          <cell r="A10675">
            <v>29889</v>
          </cell>
          <cell r="B10675" t="str">
            <v>KK KOMPACT FIN.K1660</v>
          </cell>
          <cell r="C10675">
            <v>4.0999999999999996</v>
          </cell>
        </row>
        <row r="10676">
          <cell r="A10676">
            <v>38897</v>
          </cell>
          <cell r="B10676" t="str">
            <v>CEMENTORESINA 2 KK97</v>
          </cell>
          <cell r="C10676">
            <v>44</v>
          </cell>
        </row>
        <row r="10677">
          <cell r="A10677">
            <v>32693</v>
          </cell>
          <cell r="B10677" t="str">
            <v>KK KOMPACT PITT.K061</v>
          </cell>
          <cell r="C10677">
            <v>19.64</v>
          </cell>
        </row>
        <row r="10678">
          <cell r="A10678">
            <v>8069</v>
          </cell>
          <cell r="B10678" t="str">
            <v>FACTORY COLWET EP A</v>
          </cell>
          <cell r="C10678">
            <v>16.07</v>
          </cell>
        </row>
        <row r="10679">
          <cell r="A10679">
            <v>45210</v>
          </cell>
          <cell r="B10679" t="str">
            <v>KK ACRIL.FLEX S.SCUD</v>
          </cell>
          <cell r="C10679">
            <v>23.3</v>
          </cell>
        </row>
        <row r="10680">
          <cell r="A10680">
            <v>32967</v>
          </cell>
          <cell r="B10680" t="str">
            <v>KK KOMPACT PITT.S023</v>
          </cell>
          <cell r="C10680">
            <v>17.009999999999998</v>
          </cell>
        </row>
        <row r="10681">
          <cell r="A10681">
            <v>22370</v>
          </cell>
          <cell r="B10681" t="str">
            <v>KK ECO METEOR  10L</v>
          </cell>
          <cell r="C10681">
            <v>18.149999999999999</v>
          </cell>
        </row>
        <row r="10682">
          <cell r="A10682">
            <v>37134</v>
          </cell>
          <cell r="B10682" t="str">
            <v>DECOR KK 134 1,5L</v>
          </cell>
          <cell r="C10682">
            <v>26.5</v>
          </cell>
        </row>
        <row r="10683">
          <cell r="A10683">
            <v>32117</v>
          </cell>
          <cell r="B10683" t="str">
            <v>KK KOMPACT PITT.K023</v>
          </cell>
          <cell r="C10683">
            <v>15.219999999999999</v>
          </cell>
        </row>
        <row r="10684">
          <cell r="A10684">
            <v>37445</v>
          </cell>
          <cell r="B10684" t="str">
            <v>DECOR KK 45 10L.</v>
          </cell>
          <cell r="C10684">
            <v>22</v>
          </cell>
        </row>
        <row r="10685">
          <cell r="A10685">
            <v>25097</v>
          </cell>
          <cell r="B10685" t="str">
            <v>KD PAINT BC GD 4L.</v>
          </cell>
          <cell r="C10685">
            <v>6.95</v>
          </cell>
        </row>
        <row r="10686">
          <cell r="A10686">
            <v>37150</v>
          </cell>
          <cell r="B10686" t="str">
            <v>DECOR KK 150 1,5L</v>
          </cell>
          <cell r="C10686">
            <v>28</v>
          </cell>
        </row>
        <row r="10687">
          <cell r="A10687">
            <v>36148</v>
          </cell>
          <cell r="B10687" t="str">
            <v>MICRORESINA ZERO KK</v>
          </cell>
          <cell r="C10687">
            <v>44.5</v>
          </cell>
        </row>
        <row r="10688">
          <cell r="A10688">
            <v>30053</v>
          </cell>
          <cell r="B10688" t="str">
            <v>KK SILOX PIT.S002007</v>
          </cell>
          <cell r="C10688">
            <v>28.78</v>
          </cell>
        </row>
        <row r="10689">
          <cell r="A10689">
            <v>21579</v>
          </cell>
          <cell r="B10689" t="str">
            <v>KK SILOX PIT.K019001</v>
          </cell>
          <cell r="C10689">
            <v>21.96</v>
          </cell>
        </row>
        <row r="10690">
          <cell r="A10690">
            <v>13628</v>
          </cell>
          <cell r="B10690" t="str">
            <v>SCOSSALINA GOCCIOL.2</v>
          </cell>
          <cell r="C10690">
            <v>38.18</v>
          </cell>
        </row>
        <row r="10691">
          <cell r="A10691">
            <v>10902</v>
          </cell>
          <cell r="B10691" t="str">
            <v>SLC DURADISC TR SIC</v>
          </cell>
          <cell r="C10691">
            <v>4.1899999999999995</v>
          </cell>
        </row>
        <row r="10692">
          <cell r="A10692">
            <v>41463</v>
          </cell>
          <cell r="B10692" t="str">
            <v>OUTDOOR PAINT KK 63</v>
          </cell>
          <cell r="C10692">
            <v>21.5</v>
          </cell>
        </row>
        <row r="10693">
          <cell r="A10693">
            <v>36974</v>
          </cell>
          <cell r="B10693" t="str">
            <v>KK SILOX FINISH 1.0</v>
          </cell>
          <cell r="C10693">
            <v>6.74</v>
          </cell>
        </row>
        <row r="10694">
          <cell r="A10694">
            <v>35574</v>
          </cell>
          <cell r="B10694" t="str">
            <v>AQUAL.SAT.PERLA A002</v>
          </cell>
          <cell r="C10694">
            <v>27.45</v>
          </cell>
        </row>
        <row r="10695">
          <cell r="A10695">
            <v>33695</v>
          </cell>
          <cell r="B10695" t="str">
            <v>KD SUP.PAINT I136001</v>
          </cell>
          <cell r="C10695">
            <v>14.540000000000001</v>
          </cell>
        </row>
        <row r="10696">
          <cell r="A10696">
            <v>44837</v>
          </cell>
          <cell r="B10696" t="str">
            <v>CEMENTORESINA R11 KK</v>
          </cell>
          <cell r="C10696">
            <v>80</v>
          </cell>
        </row>
        <row r="10697">
          <cell r="A10697">
            <v>44614</v>
          </cell>
          <cell r="B10697" t="str">
            <v>CEMENTORESINA WALL K</v>
          </cell>
          <cell r="C10697">
            <v>44</v>
          </cell>
        </row>
        <row r="10698">
          <cell r="A10698">
            <v>39292</v>
          </cell>
          <cell r="B10698" t="str">
            <v>MICRORESINA KK 92 2,</v>
          </cell>
          <cell r="C10698">
            <v>49.5</v>
          </cell>
        </row>
        <row r="10699">
          <cell r="A10699">
            <v>38754</v>
          </cell>
          <cell r="B10699" t="str">
            <v>STRIPE KK 79  4L</v>
          </cell>
          <cell r="C10699">
            <v>18.5</v>
          </cell>
        </row>
        <row r="10700">
          <cell r="A10700">
            <v>38041</v>
          </cell>
          <cell r="B10700" t="str">
            <v>ABSOLUTE KK 41 4L</v>
          </cell>
          <cell r="C10700">
            <v>19</v>
          </cell>
        </row>
        <row r="10701">
          <cell r="A10701">
            <v>20136</v>
          </cell>
          <cell r="B10701" t="str">
            <v>KK QUARZITE K208004</v>
          </cell>
          <cell r="C10701">
            <v>16.190000000000001</v>
          </cell>
        </row>
        <row r="10702">
          <cell r="A10702">
            <v>39873</v>
          </cell>
          <cell r="B10702" t="str">
            <v>WALLCRETE KK 73 MQ</v>
          </cell>
          <cell r="C10702">
            <v>48.5</v>
          </cell>
        </row>
        <row r="10703">
          <cell r="A10703">
            <v>39375</v>
          </cell>
          <cell r="B10703" t="str">
            <v>STRIPE KK 75  10LT</v>
          </cell>
          <cell r="C10703">
            <v>16</v>
          </cell>
        </row>
        <row r="10704">
          <cell r="A10704">
            <v>33399</v>
          </cell>
          <cell r="B10704" t="str">
            <v>KK KOMPACT FIN.C3058</v>
          </cell>
          <cell r="C10704">
            <v>4.0999999999999996</v>
          </cell>
        </row>
        <row r="10705">
          <cell r="A10705">
            <v>33248</v>
          </cell>
          <cell r="B10705" t="str">
            <v>KK KOMPACT PITT.S026</v>
          </cell>
          <cell r="C10705">
            <v>16.72</v>
          </cell>
        </row>
        <row r="10706">
          <cell r="A10706">
            <v>19432</v>
          </cell>
          <cell r="B10706" t="str">
            <v>WALLCRETE LIVING WR0</v>
          </cell>
          <cell r="C10706">
            <v>32</v>
          </cell>
        </row>
        <row r="10707">
          <cell r="A10707">
            <v>43720</v>
          </cell>
          <cell r="B10707" t="str">
            <v>MICRORESINA PARQUET</v>
          </cell>
          <cell r="C10707">
            <v>18</v>
          </cell>
        </row>
        <row r="10708">
          <cell r="A10708">
            <v>42842</v>
          </cell>
          <cell r="B10708" t="str">
            <v>PATINA LIVING KK 42</v>
          </cell>
          <cell r="C10708">
            <v>41.5</v>
          </cell>
        </row>
        <row r="10709">
          <cell r="A10709">
            <v>35791</v>
          </cell>
          <cell r="B10709" t="str">
            <v>MICRORESINA ZERO KK</v>
          </cell>
          <cell r="C10709">
            <v>43</v>
          </cell>
        </row>
        <row r="10710">
          <cell r="A10710">
            <v>12726</v>
          </cell>
          <cell r="B10710" t="str">
            <v>BIO.SIL.PURO 1,5 S06</v>
          </cell>
          <cell r="C10710">
            <v>6.42</v>
          </cell>
        </row>
        <row r="10711">
          <cell r="A10711" t="str">
            <v>001I5</v>
          </cell>
          <cell r="B10711" t="str">
            <v>GEOLITE MICROSIL.B25</v>
          </cell>
          <cell r="C10711">
            <v>19.32</v>
          </cell>
        </row>
        <row r="10712">
          <cell r="A10712">
            <v>32239</v>
          </cell>
          <cell r="B10712" t="str">
            <v>KK SILOX PIT.S062008</v>
          </cell>
          <cell r="C10712">
            <v>28.78</v>
          </cell>
        </row>
        <row r="10713">
          <cell r="A10713">
            <v>32050</v>
          </cell>
          <cell r="B10713" t="str">
            <v>KK KOMPACT PITT.K007</v>
          </cell>
          <cell r="C10713">
            <v>15.219999999999999</v>
          </cell>
        </row>
        <row r="10714">
          <cell r="A10714">
            <v>39919</v>
          </cell>
          <cell r="B10714" t="str">
            <v>WALLCRETE KK 119 MQ</v>
          </cell>
          <cell r="C10714">
            <v>49.5</v>
          </cell>
        </row>
        <row r="10715">
          <cell r="A10715">
            <v>35713</v>
          </cell>
          <cell r="B10715" t="str">
            <v>MICRORESINA ZERO KK</v>
          </cell>
          <cell r="C10715">
            <v>43</v>
          </cell>
        </row>
        <row r="10716">
          <cell r="A10716">
            <v>28359</v>
          </cell>
          <cell r="B10716" t="str">
            <v>KK SILOX PIT.K059001</v>
          </cell>
          <cell r="C10716">
            <v>23.73</v>
          </cell>
        </row>
        <row r="10717">
          <cell r="A10717">
            <v>23520</v>
          </cell>
          <cell r="B10717" t="str">
            <v>KK SILOX PIT.C3036 1</v>
          </cell>
          <cell r="C10717">
            <v>21.96</v>
          </cell>
        </row>
        <row r="10718">
          <cell r="A10718">
            <v>14463</v>
          </cell>
          <cell r="B10718" t="str">
            <v>BIO.TINTEGGIO K02300</v>
          </cell>
          <cell r="C10718">
            <v>6.32</v>
          </cell>
        </row>
        <row r="10719">
          <cell r="A10719">
            <v>44387</v>
          </cell>
          <cell r="B10719" t="str">
            <v>KK SILOX FINISH 1.0</v>
          </cell>
          <cell r="C10719">
            <v>7.94</v>
          </cell>
        </row>
        <row r="10720">
          <cell r="A10720">
            <v>44044</v>
          </cell>
          <cell r="B10720" t="str">
            <v>CEMENTORESINA KK 44</v>
          </cell>
          <cell r="C10720">
            <v>60</v>
          </cell>
        </row>
        <row r="10721">
          <cell r="A10721">
            <v>14489</v>
          </cell>
          <cell r="B10721" t="str">
            <v>AQUASTOP INDOOR 5KG</v>
          </cell>
          <cell r="C10721">
            <v>5.99</v>
          </cell>
        </row>
        <row r="10722">
          <cell r="A10722">
            <v>10873</v>
          </cell>
          <cell r="B10722" t="str">
            <v>SLC DURAROLL ALOX 25</v>
          </cell>
          <cell r="C10722">
            <v>198</v>
          </cell>
        </row>
        <row r="10723">
          <cell r="A10723">
            <v>45330</v>
          </cell>
          <cell r="B10723" t="str">
            <v>KK ACRILEX FINISH 1.</v>
          </cell>
          <cell r="C10723">
            <v>3.94</v>
          </cell>
        </row>
        <row r="10724">
          <cell r="A10724">
            <v>43989</v>
          </cell>
          <cell r="B10724" t="str">
            <v>KK SILOX PIT.S.SCUD.</v>
          </cell>
          <cell r="C10724">
            <v>27.160000000000004</v>
          </cell>
        </row>
        <row r="10725">
          <cell r="A10725">
            <v>43964</v>
          </cell>
          <cell r="B10725" t="str">
            <v>KK SILOX PIT.S.SCUD.</v>
          </cell>
          <cell r="C10725">
            <v>27.160000000000004</v>
          </cell>
        </row>
        <row r="10726">
          <cell r="A10726">
            <v>43683</v>
          </cell>
          <cell r="B10726" t="str">
            <v>MICRORESINA PARQUET</v>
          </cell>
          <cell r="C10726">
            <v>16</v>
          </cell>
        </row>
        <row r="10727">
          <cell r="A10727">
            <v>42723</v>
          </cell>
          <cell r="B10727" t="str">
            <v>PATINA KK 123 MQ</v>
          </cell>
          <cell r="C10727">
            <v>49.5</v>
          </cell>
        </row>
        <row r="10728">
          <cell r="A10728">
            <v>19962</v>
          </cell>
          <cell r="B10728" t="str">
            <v>MICRORESINA ZERO KK</v>
          </cell>
          <cell r="C10728">
            <v>42</v>
          </cell>
        </row>
        <row r="10729">
          <cell r="A10729">
            <v>13773</v>
          </cell>
          <cell r="B10729" t="str">
            <v>VERNICETTA UNIVERSAL</v>
          </cell>
          <cell r="C10729">
            <v>17.830000000000002</v>
          </cell>
        </row>
        <row r="10730">
          <cell r="A10730">
            <v>19407</v>
          </cell>
          <cell r="B10730" t="str">
            <v>ACTIVE CARE 5KG</v>
          </cell>
          <cell r="C10730">
            <v>7.2</v>
          </cell>
        </row>
        <row r="10731">
          <cell r="A10731">
            <v>43115</v>
          </cell>
          <cell r="B10731" t="str">
            <v>OUTDOOR PLASTER KK 1</v>
          </cell>
          <cell r="C10731">
            <v>5</v>
          </cell>
        </row>
        <row r="10732">
          <cell r="A10732">
            <v>43072</v>
          </cell>
          <cell r="B10732" t="str">
            <v>OUTDOOR PLASTER KK 7</v>
          </cell>
          <cell r="C10732">
            <v>4.5</v>
          </cell>
        </row>
        <row r="10733">
          <cell r="A10733">
            <v>44052</v>
          </cell>
          <cell r="B10733" t="str">
            <v>CEMENTORESINA KK 52</v>
          </cell>
          <cell r="C10733">
            <v>60</v>
          </cell>
        </row>
        <row r="10734">
          <cell r="A10734">
            <v>43428</v>
          </cell>
          <cell r="B10734" t="str">
            <v>MICRORESINA FLOOR KK</v>
          </cell>
          <cell r="C10734">
            <v>32.5</v>
          </cell>
        </row>
        <row r="10735">
          <cell r="A10735">
            <v>41244</v>
          </cell>
          <cell r="B10735" t="str">
            <v>KK ACRIL.FLEX S06800</v>
          </cell>
          <cell r="C10735">
            <v>20.94</v>
          </cell>
        </row>
        <row r="10736">
          <cell r="A10736">
            <v>38350</v>
          </cell>
          <cell r="B10736" t="str">
            <v>ABSOLUTE KK 150 10L</v>
          </cell>
          <cell r="C10736">
            <v>19</v>
          </cell>
        </row>
        <row r="10737">
          <cell r="A10737">
            <v>28634</v>
          </cell>
          <cell r="B10737" t="str">
            <v>KK ACRIL.FLEX S02601</v>
          </cell>
          <cell r="C10737">
            <v>19.190000000000001</v>
          </cell>
        </row>
        <row r="10738">
          <cell r="A10738">
            <v>43978</v>
          </cell>
          <cell r="B10738" t="str">
            <v>KK SILOX PIT.S.SCUD.</v>
          </cell>
          <cell r="C10738">
            <v>27.160000000000004</v>
          </cell>
        </row>
        <row r="10739">
          <cell r="A10739">
            <v>42487</v>
          </cell>
          <cell r="B10739" t="str">
            <v>WALLPAPER LIVING KK</v>
          </cell>
          <cell r="C10739">
            <v>12</v>
          </cell>
        </row>
        <row r="10740">
          <cell r="A10740">
            <v>41620</v>
          </cell>
          <cell r="B10740" t="str">
            <v>WALLCRETE LIVING KK</v>
          </cell>
          <cell r="C10740">
            <v>32</v>
          </cell>
        </row>
        <row r="10741">
          <cell r="A10741">
            <v>37302</v>
          </cell>
          <cell r="B10741" t="str">
            <v>DECOR KK 102 4L.</v>
          </cell>
          <cell r="C10741">
            <v>19.5</v>
          </cell>
        </row>
        <row r="10742">
          <cell r="A10742">
            <v>7864</v>
          </cell>
          <cell r="B10742" t="str">
            <v>AQUAL.SAT.AMARANTO A</v>
          </cell>
          <cell r="C10742">
            <v>35.880000000000003</v>
          </cell>
        </row>
        <row r="10743">
          <cell r="A10743">
            <v>46353</v>
          </cell>
          <cell r="B10743" t="str">
            <v>CEMENTORESINA 1 WR03</v>
          </cell>
          <cell r="C10743">
            <v>44</v>
          </cell>
        </row>
        <row r="10744">
          <cell r="A10744">
            <v>45699</v>
          </cell>
          <cell r="B10744" t="str">
            <v>BIO.SIL.PURO PIT.K02</v>
          </cell>
          <cell r="C10744">
            <v>18.869999999999997</v>
          </cell>
        </row>
        <row r="10745">
          <cell r="A10745">
            <v>39258</v>
          </cell>
          <cell r="B10745" t="str">
            <v>MICRORESINA KK 58 2,</v>
          </cell>
          <cell r="C10745">
            <v>49.5</v>
          </cell>
        </row>
        <row r="10746">
          <cell r="A10746">
            <v>38535</v>
          </cell>
          <cell r="B10746" t="str">
            <v>INVISIBILE 5X2,4M KK</v>
          </cell>
          <cell r="C10746">
            <v>9.5</v>
          </cell>
        </row>
        <row r="10747">
          <cell r="A10747">
            <v>16132</v>
          </cell>
          <cell r="B10747" t="str">
            <v>FACT.COLOR PU\/S A 7</v>
          </cell>
          <cell r="C10747">
            <v>30.76</v>
          </cell>
        </row>
        <row r="10748">
          <cell r="A10748" t="str">
            <v>001R</v>
          </cell>
          <cell r="B10748" t="str">
            <v>FACT.COLOR PU\/S A K</v>
          </cell>
          <cell r="C10748">
            <v>46.44</v>
          </cell>
        </row>
        <row r="10749">
          <cell r="A10749">
            <v>45737</v>
          </cell>
          <cell r="B10749" t="str">
            <v>KK ACRILEX FINISH 1.</v>
          </cell>
          <cell r="C10749">
            <v>3.38</v>
          </cell>
        </row>
        <row r="10750">
          <cell r="A10750">
            <v>44254</v>
          </cell>
          <cell r="B10750" t="str">
            <v>CEMENTORESINA WALL K</v>
          </cell>
          <cell r="C10750">
            <v>60</v>
          </cell>
        </row>
        <row r="10751">
          <cell r="A10751">
            <v>43097</v>
          </cell>
          <cell r="B10751" t="str">
            <v>OUTDOOR PLASTER KK 9</v>
          </cell>
          <cell r="C10751">
            <v>5</v>
          </cell>
        </row>
        <row r="10752">
          <cell r="A10752">
            <v>38006</v>
          </cell>
          <cell r="B10752" t="str">
            <v>ABSOLUTE KK 6 4L</v>
          </cell>
          <cell r="C10752">
            <v>12.5</v>
          </cell>
        </row>
        <row r="10753">
          <cell r="A10753">
            <v>24272</v>
          </cell>
          <cell r="B10753" t="str">
            <v>KK ACRIL.FLEX K06100</v>
          </cell>
          <cell r="C10753">
            <v>18.899999999999999</v>
          </cell>
        </row>
        <row r="10754">
          <cell r="A10754">
            <v>12661</v>
          </cell>
          <cell r="B10754" t="str">
            <v>BIO.SIL.PURO 1,2 S16</v>
          </cell>
          <cell r="C10754">
            <v>6.42</v>
          </cell>
        </row>
        <row r="10755">
          <cell r="A10755">
            <v>42323</v>
          </cell>
          <cell r="B10755" t="str">
            <v>WALLPAPER KK 123 MQ</v>
          </cell>
          <cell r="C10755">
            <v>32.5</v>
          </cell>
        </row>
        <row r="10756">
          <cell r="A10756">
            <v>19862</v>
          </cell>
          <cell r="B10756" t="str">
            <v>PATINA KK 117 15KG</v>
          </cell>
          <cell r="C10756">
            <v>9.5</v>
          </cell>
        </row>
        <row r="10757">
          <cell r="A10757" t="str">
            <v>G0878</v>
          </cell>
          <cell r="B10757" t="str">
            <v>KCC CARD A5 KK40 (3</v>
          </cell>
          <cell r="C10757">
            <v>0.9</v>
          </cell>
        </row>
        <row r="10758">
          <cell r="A10758">
            <v>43518</v>
          </cell>
          <cell r="B10758" t="str">
            <v>MICRORESINA FLOOR KK</v>
          </cell>
          <cell r="C10758">
            <v>30.5</v>
          </cell>
        </row>
        <row r="10759">
          <cell r="A10759">
            <v>32260</v>
          </cell>
          <cell r="B10759" t="str">
            <v>KK SILOX PIT.C3053 1</v>
          </cell>
          <cell r="C10759">
            <v>21.96</v>
          </cell>
        </row>
        <row r="10760">
          <cell r="A10760">
            <v>32001</v>
          </cell>
          <cell r="B10760" t="str">
            <v>KK KOMPACT MED.K1950</v>
          </cell>
          <cell r="C10760">
            <v>4.96</v>
          </cell>
        </row>
        <row r="10761">
          <cell r="A10761">
            <v>50130</v>
          </cell>
          <cell r="B10761" t="str">
            <v>FUGAB.ECO SILIC.BIAN</v>
          </cell>
          <cell r="C10761">
            <v>13</v>
          </cell>
        </row>
        <row r="10762">
          <cell r="A10762">
            <v>39409</v>
          </cell>
          <cell r="B10762" t="str">
            <v>STRIPE KK 109  10LT</v>
          </cell>
          <cell r="C10762">
            <v>16</v>
          </cell>
        </row>
        <row r="10763">
          <cell r="A10763">
            <v>37268</v>
          </cell>
          <cell r="B10763" t="str">
            <v>DECOR KK 68 4L.</v>
          </cell>
          <cell r="C10763">
            <v>22</v>
          </cell>
        </row>
        <row r="10764">
          <cell r="A10764">
            <v>29896</v>
          </cell>
          <cell r="B10764" t="str">
            <v>KK KOMPACT FIN.K2130</v>
          </cell>
          <cell r="C10764">
            <v>4.96</v>
          </cell>
        </row>
        <row r="10765">
          <cell r="A10765">
            <v>7</v>
          </cell>
          <cell r="B10765" t="str">
            <v>FUGAROK KK 2 20KG</v>
          </cell>
          <cell r="C10765">
            <v>1.5</v>
          </cell>
        </row>
        <row r="10766">
          <cell r="A10766">
            <v>45629</v>
          </cell>
          <cell r="B10766" t="str">
            <v>KK ACRILEX FINISH 1.</v>
          </cell>
          <cell r="C10766">
            <v>3.38</v>
          </cell>
        </row>
        <row r="10767">
          <cell r="A10767">
            <v>36188</v>
          </cell>
          <cell r="B10767" t="str">
            <v>MICRORESINA ZERO KK</v>
          </cell>
          <cell r="C10767">
            <v>45.5</v>
          </cell>
        </row>
        <row r="10768">
          <cell r="A10768">
            <v>14994</v>
          </cell>
          <cell r="B10768" t="str">
            <v>FACT.COLORFLOW EP A</v>
          </cell>
          <cell r="C10768">
            <v>15.95</v>
          </cell>
        </row>
        <row r="10769">
          <cell r="A10769">
            <v>11689</v>
          </cell>
          <cell r="B10769" t="str">
            <v>BIO.INTONAC.1,2 C305</v>
          </cell>
          <cell r="C10769">
            <v>2.8600000000000003</v>
          </cell>
        </row>
        <row r="10770">
          <cell r="A10770">
            <v>10776</v>
          </cell>
          <cell r="B10770" t="str">
            <v>3CW (A+B+C) 4X5KG</v>
          </cell>
          <cell r="C10770">
            <v>22.619999999999997</v>
          </cell>
        </row>
        <row r="10771">
          <cell r="A10771">
            <v>6702</v>
          </cell>
          <cell r="B10771" t="str">
            <v>BIO.SIL.PURO 1,5 C30</v>
          </cell>
          <cell r="C10771">
            <v>6.07</v>
          </cell>
        </row>
        <row r="10772">
          <cell r="A10772">
            <v>44583</v>
          </cell>
          <cell r="B10772" t="str">
            <v>KK SILOX FINISH 1.2</v>
          </cell>
          <cell r="C10772">
            <v>7.94</v>
          </cell>
        </row>
        <row r="10773">
          <cell r="A10773">
            <v>43713</v>
          </cell>
          <cell r="B10773" t="str">
            <v>MICRORESINA PARQUET</v>
          </cell>
          <cell r="C10773">
            <v>18</v>
          </cell>
        </row>
        <row r="10774">
          <cell r="A10774">
            <v>42269</v>
          </cell>
          <cell r="B10774" t="str">
            <v>WALLPAPER KK 69 MQ</v>
          </cell>
          <cell r="C10774">
            <v>29.5</v>
          </cell>
        </row>
        <row r="10775">
          <cell r="A10775">
            <v>42900</v>
          </cell>
          <cell r="B10775" t="str">
            <v>PATINA LIVING KK 100</v>
          </cell>
          <cell r="C10775">
            <v>32</v>
          </cell>
        </row>
        <row r="10776">
          <cell r="A10776">
            <v>6931</v>
          </cell>
          <cell r="B10776" t="str">
            <v>MIXER MIXSPACE 490A</v>
          </cell>
          <cell r="C10776">
            <v>4933.5</v>
          </cell>
        </row>
        <row r="10777">
          <cell r="A10777">
            <v>25240</v>
          </cell>
          <cell r="B10777" t="str">
            <v>KK QUARZITE C3023 14</v>
          </cell>
          <cell r="C10777">
            <v>11.36</v>
          </cell>
        </row>
        <row r="10778">
          <cell r="A10778">
            <v>21645</v>
          </cell>
          <cell r="B10778" t="str">
            <v>KK SILOX PIT.K060010</v>
          </cell>
          <cell r="C10778">
            <v>26.99</v>
          </cell>
        </row>
        <row r="10779">
          <cell r="A10779">
            <v>5549</v>
          </cell>
          <cell r="B10779" t="str">
            <v>PIASTRINA SENSORE CA</v>
          </cell>
          <cell r="C10779">
            <v>105</v>
          </cell>
        </row>
        <row r="10780">
          <cell r="A10780">
            <v>23671</v>
          </cell>
          <cell r="B10780" t="str">
            <v>KK QUARZITE S203004</v>
          </cell>
          <cell r="C10780">
            <v>14.35</v>
          </cell>
        </row>
        <row r="10781">
          <cell r="A10781">
            <v>46234</v>
          </cell>
          <cell r="B10781" t="str">
            <v>CEMENTORESINA 1 KK34</v>
          </cell>
          <cell r="C10781">
            <v>44</v>
          </cell>
        </row>
        <row r="10782">
          <cell r="A10782">
            <v>45414</v>
          </cell>
          <cell r="B10782" t="str">
            <v>KK ECO KOMPACT EXTRA</v>
          </cell>
          <cell r="C10782">
            <v>4.0999999999999996</v>
          </cell>
        </row>
        <row r="10783">
          <cell r="A10783">
            <v>39998</v>
          </cell>
          <cell r="B10783" t="str">
            <v>OUTDOOR PAINT WR09 1</v>
          </cell>
          <cell r="C10783">
            <v>19</v>
          </cell>
        </row>
        <row r="10784">
          <cell r="A10784">
            <v>39644</v>
          </cell>
          <cell r="B10784" t="str">
            <v>CEMENTORESINA WALL W</v>
          </cell>
          <cell r="C10784">
            <v>44</v>
          </cell>
        </row>
        <row r="10785">
          <cell r="A10785">
            <v>39218</v>
          </cell>
          <cell r="B10785" t="str">
            <v>MICRORESINA KK 18 2,</v>
          </cell>
          <cell r="C10785">
            <v>49.5</v>
          </cell>
        </row>
        <row r="10786">
          <cell r="A10786">
            <v>12833</v>
          </cell>
          <cell r="B10786" t="str">
            <v>BIO.SIL.PURO PIT.S02</v>
          </cell>
          <cell r="C10786">
            <v>18.869999999999997</v>
          </cell>
        </row>
        <row r="10787">
          <cell r="A10787">
            <v>46745</v>
          </cell>
          <cell r="B10787" t="str">
            <v>CEMENTORESINA 2 KK14</v>
          </cell>
          <cell r="C10787">
            <v>44</v>
          </cell>
        </row>
        <row r="10788">
          <cell r="A10788">
            <v>44101</v>
          </cell>
          <cell r="B10788" t="str">
            <v>CEMENTORESINA KK 101</v>
          </cell>
          <cell r="C10788">
            <v>60</v>
          </cell>
        </row>
        <row r="10789">
          <cell r="A10789">
            <v>12652</v>
          </cell>
          <cell r="B10789" t="str">
            <v>BIO.SIL.PURO 1,2 S06</v>
          </cell>
          <cell r="C10789">
            <v>6.07</v>
          </cell>
        </row>
        <row r="10790">
          <cell r="A10790">
            <v>4863</v>
          </cell>
          <cell r="B10790" t="str">
            <v>BIO.SIL.PURO 1,0 C30</v>
          </cell>
          <cell r="C10790">
            <v>6.42</v>
          </cell>
        </row>
        <row r="10791">
          <cell r="A10791">
            <v>29098</v>
          </cell>
          <cell r="B10791" t="str">
            <v>KD SUP.PAINT I087010</v>
          </cell>
          <cell r="C10791">
            <v>12.6</v>
          </cell>
        </row>
        <row r="10792">
          <cell r="A10792" t="str">
            <v>ECN</v>
          </cell>
          <cell r="B10792" t="str">
            <v>CORSO CAPPOTISTA (FO</v>
          </cell>
          <cell r="C10792">
            <v>1</v>
          </cell>
        </row>
        <row r="10793">
          <cell r="A10793">
            <v>42</v>
          </cell>
          <cell r="B10793" t="str">
            <v>FUGALITE COLOR KK 94</v>
          </cell>
          <cell r="C10793">
            <v>18</v>
          </cell>
        </row>
        <row r="10794">
          <cell r="A10794" t="str">
            <v>G0981</v>
          </cell>
          <cell r="B10794" t="str">
            <v>KCC CARD A5 KK143 (3</v>
          </cell>
          <cell r="C10794">
            <v>0.9</v>
          </cell>
        </row>
        <row r="10795">
          <cell r="A10795">
            <v>50170</v>
          </cell>
          <cell r="B10795" t="str">
            <v>FUGAB.ECO SILIC.PERG</v>
          </cell>
          <cell r="C10795">
            <v>13.27</v>
          </cell>
        </row>
        <row r="10796">
          <cell r="A10796">
            <v>11789</v>
          </cell>
          <cell r="B10796" t="str">
            <v>BIO.INTONAC.0,5 C303</v>
          </cell>
          <cell r="C10796">
            <v>2.8600000000000003</v>
          </cell>
        </row>
        <row r="10797">
          <cell r="A10797">
            <v>42652</v>
          </cell>
          <cell r="B10797" t="str">
            <v>PATINA KK 52 MQ</v>
          </cell>
          <cell r="C10797">
            <v>49.5</v>
          </cell>
        </row>
        <row r="10798">
          <cell r="A10798">
            <v>41639</v>
          </cell>
          <cell r="B10798" t="str">
            <v>WALLCRETE LIVING KK</v>
          </cell>
          <cell r="C10798">
            <v>33</v>
          </cell>
        </row>
        <row r="10799">
          <cell r="A10799">
            <v>7531</v>
          </cell>
          <cell r="B10799" t="str">
            <v>BIO.TINTEGGIO C3013</v>
          </cell>
          <cell r="C10799">
            <v>8.120000000000001</v>
          </cell>
        </row>
        <row r="10800">
          <cell r="A10800">
            <v>5542</v>
          </cell>
          <cell r="B10800" t="str">
            <v>CANESTRO 1,75L</v>
          </cell>
          <cell r="C10800">
            <v>207</v>
          </cell>
        </row>
        <row r="10801">
          <cell r="A10801">
            <v>46717</v>
          </cell>
          <cell r="B10801" t="str">
            <v>CEMENTORESINA 2 KK11</v>
          </cell>
          <cell r="C10801">
            <v>44</v>
          </cell>
        </row>
        <row r="10802">
          <cell r="A10802">
            <v>41469</v>
          </cell>
          <cell r="B10802" t="str">
            <v>OUTDOOR PAINT KK 69</v>
          </cell>
          <cell r="C10802">
            <v>22.5</v>
          </cell>
        </row>
        <row r="10803">
          <cell r="A10803">
            <v>38099</v>
          </cell>
          <cell r="B10803" t="str">
            <v>ABSOLUTE KK 99 4L</v>
          </cell>
          <cell r="C10803">
            <v>15</v>
          </cell>
        </row>
        <row r="10804">
          <cell r="A10804" t="str">
            <v>0000B</v>
          </cell>
          <cell r="B10804" t="str">
            <v>FUGABELLA COLOR KK 2</v>
          </cell>
          <cell r="C10804">
            <v>4.67</v>
          </cell>
        </row>
        <row r="10805">
          <cell r="A10805">
            <v>38075</v>
          </cell>
          <cell r="B10805" t="str">
            <v>ABSOLUTE KK 75 4L</v>
          </cell>
          <cell r="C10805">
            <v>12.5</v>
          </cell>
        </row>
        <row r="10806">
          <cell r="A10806">
            <v>32258</v>
          </cell>
          <cell r="B10806" t="str">
            <v>KK KOMPACT FIN.K0510</v>
          </cell>
          <cell r="C10806">
            <v>4.5299999999999994</v>
          </cell>
        </row>
        <row r="10807">
          <cell r="A10807">
            <v>24338</v>
          </cell>
          <cell r="B10807" t="str">
            <v>KK ACRIL.FLEX K02800</v>
          </cell>
          <cell r="C10807">
            <v>20.94</v>
          </cell>
        </row>
        <row r="10808">
          <cell r="A10808">
            <v>19506</v>
          </cell>
          <cell r="B10808" t="str">
            <v>KK ACRILEX FINISH 1.</v>
          </cell>
          <cell r="C10808">
            <v>4.21</v>
          </cell>
        </row>
        <row r="10809">
          <cell r="A10809">
            <v>49029</v>
          </cell>
          <cell r="B10809" t="str">
            <v>T-SHIRT BLACK SIZE 3</v>
          </cell>
          <cell r="C10809">
            <v>4.9000000000000004</v>
          </cell>
        </row>
        <row r="10810">
          <cell r="A10810">
            <v>35406</v>
          </cell>
          <cell r="B10810" t="str">
            <v>KK KOMPACT PITT.S034</v>
          </cell>
          <cell r="C10810">
            <v>17.009999999999998</v>
          </cell>
        </row>
        <row r="10811">
          <cell r="A10811">
            <v>35376</v>
          </cell>
          <cell r="B10811" t="str">
            <v>KK ECO SIL.VELAT.S06</v>
          </cell>
          <cell r="C10811">
            <v>34</v>
          </cell>
        </row>
        <row r="10812">
          <cell r="A10812">
            <v>74285</v>
          </cell>
          <cell r="B10812" t="str">
            <v>FUGABELLA COLOR 18 8</v>
          </cell>
          <cell r="C10812">
            <v>4.67</v>
          </cell>
        </row>
        <row r="10813">
          <cell r="A10813">
            <v>38621</v>
          </cell>
          <cell r="B10813" t="str">
            <v>CEMENTORESINA 1 KK21</v>
          </cell>
          <cell r="C10813">
            <v>44</v>
          </cell>
        </row>
        <row r="10814">
          <cell r="A10814">
            <v>10912</v>
          </cell>
          <cell r="B10814" t="str">
            <v>SLC DURADISC XP ZIR</v>
          </cell>
          <cell r="C10814">
            <v>3.7600000000000002</v>
          </cell>
        </row>
        <row r="10815">
          <cell r="A10815">
            <v>12785</v>
          </cell>
          <cell r="B10815" t="str">
            <v>BIO.SIL.PURO PIT.S04</v>
          </cell>
          <cell r="C10815">
            <v>16.940000000000001</v>
          </cell>
        </row>
        <row r="10816">
          <cell r="A10816">
            <v>3640</v>
          </cell>
          <cell r="B10816" t="str">
            <v>BIO.INTONAC.0,7 S059</v>
          </cell>
          <cell r="C10816">
            <v>3.04</v>
          </cell>
        </row>
        <row r="10817">
          <cell r="A10817">
            <v>50363</v>
          </cell>
          <cell r="B10817" t="str">
            <v>HYPERFLEX PU GR.SCUR</v>
          </cell>
          <cell r="C10817">
            <v>12.05</v>
          </cell>
        </row>
        <row r="10818">
          <cell r="A10818">
            <v>45447</v>
          </cell>
          <cell r="B10818" t="str">
            <v>KLIMAAIR BLACK1000X5</v>
          </cell>
          <cell r="C10818">
            <v>14.62</v>
          </cell>
        </row>
        <row r="10819">
          <cell r="A10819">
            <v>36901</v>
          </cell>
          <cell r="B10819" t="str">
            <v>FUGABELLA COLOR 01 4</v>
          </cell>
          <cell r="C10819">
            <v>5.9</v>
          </cell>
        </row>
        <row r="10820">
          <cell r="A10820">
            <v>17490</v>
          </cell>
          <cell r="B10820" t="str">
            <v>GEOLITE MICROSIL.S03</v>
          </cell>
          <cell r="C10820">
            <v>21.71</v>
          </cell>
        </row>
        <row r="10821">
          <cell r="A10821">
            <v>14245</v>
          </cell>
          <cell r="B10821" t="str">
            <v>BIO.SPATOLATO BC GD</v>
          </cell>
          <cell r="C10821">
            <v>4.9000000000000004</v>
          </cell>
        </row>
        <row r="10822">
          <cell r="A10822">
            <v>44794</v>
          </cell>
          <cell r="B10822" t="str">
            <v>KK SILOX FINISH 1.2</v>
          </cell>
          <cell r="C10822">
            <v>7.94</v>
          </cell>
        </row>
        <row r="10823">
          <cell r="A10823">
            <v>41525</v>
          </cell>
          <cell r="B10823" t="str">
            <v>OUTDOOR PAINT KK 125</v>
          </cell>
          <cell r="C10823">
            <v>21.5</v>
          </cell>
        </row>
        <row r="10824">
          <cell r="A10824">
            <v>34313</v>
          </cell>
          <cell r="B10824" t="str">
            <v>KK KOMPACT FIN.K0680</v>
          </cell>
          <cell r="C10824">
            <v>4.0999999999999996</v>
          </cell>
        </row>
        <row r="10825">
          <cell r="A10825">
            <v>30270</v>
          </cell>
          <cell r="B10825" t="str">
            <v>KK KOMPACT MED.K0260</v>
          </cell>
          <cell r="C10825">
            <v>4.0999999999999996</v>
          </cell>
        </row>
        <row r="10826">
          <cell r="A10826">
            <v>3172</v>
          </cell>
          <cell r="B10826" t="str">
            <v>JOLLY P8  8MM BARRE</v>
          </cell>
          <cell r="C10826">
            <v>4.51</v>
          </cell>
        </row>
        <row r="10827">
          <cell r="A10827">
            <v>43075</v>
          </cell>
          <cell r="B10827" t="str">
            <v>OUTDOOR PLASTER KK 7</v>
          </cell>
          <cell r="C10827">
            <v>5</v>
          </cell>
        </row>
        <row r="10828">
          <cell r="A10828">
            <v>17045</v>
          </cell>
          <cell r="B10828" t="str">
            <v>FACT.COLOR PU/S A 30</v>
          </cell>
          <cell r="C10828">
            <v>72.69</v>
          </cell>
        </row>
        <row r="10829">
          <cell r="A10829">
            <v>28474</v>
          </cell>
          <cell r="B10829" t="str">
            <v>KK SILOX PIT.S044010</v>
          </cell>
          <cell r="C10829">
            <v>23.73</v>
          </cell>
        </row>
        <row r="10830">
          <cell r="A10830">
            <v>20208</v>
          </cell>
          <cell r="B10830" t="str">
            <v>KK QUARZITE K053005</v>
          </cell>
          <cell r="C10830">
            <v>11.36</v>
          </cell>
        </row>
        <row r="10831">
          <cell r="A10831">
            <v>45687</v>
          </cell>
          <cell r="B10831" t="str">
            <v>KK ACRILEX FINISH 1.</v>
          </cell>
          <cell r="C10831">
            <v>3.38</v>
          </cell>
        </row>
        <row r="10832">
          <cell r="A10832">
            <v>44290</v>
          </cell>
          <cell r="B10832" t="str">
            <v>CEMENTORESINA WALL K</v>
          </cell>
          <cell r="C10832">
            <v>60</v>
          </cell>
        </row>
        <row r="10833">
          <cell r="A10833">
            <v>24219</v>
          </cell>
          <cell r="B10833" t="str">
            <v>KK ACRIL.FLEX K02600</v>
          </cell>
          <cell r="C10833">
            <v>17.190000000000001</v>
          </cell>
        </row>
        <row r="10834">
          <cell r="A10834">
            <v>16539</v>
          </cell>
          <cell r="B10834" t="str">
            <v>KK ACRILEX FINISH 1.</v>
          </cell>
          <cell r="C10834">
            <v>3.96</v>
          </cell>
        </row>
        <row r="10835">
          <cell r="A10835">
            <v>6766</v>
          </cell>
          <cell r="B10835" t="str">
            <v>BIO.SPATOLATO C3007</v>
          </cell>
          <cell r="C10835">
            <v>7.18</v>
          </cell>
        </row>
        <row r="10836">
          <cell r="A10836">
            <v>50345</v>
          </cell>
          <cell r="B10836" t="str">
            <v>NEUTRO COLOR 25 12X3</v>
          </cell>
          <cell r="C10836">
            <v>17.369999999999997</v>
          </cell>
        </row>
        <row r="10837">
          <cell r="A10837">
            <v>19295</v>
          </cell>
          <cell r="B10837" t="str">
            <v>KK ECO ACRILEX CONSO</v>
          </cell>
          <cell r="C10837">
            <v>14.35</v>
          </cell>
        </row>
        <row r="10838">
          <cell r="A10838">
            <v>43471</v>
          </cell>
          <cell r="B10838" t="str">
            <v>MICRORESINA FLOOR KK</v>
          </cell>
          <cell r="C10838">
            <v>28.5</v>
          </cell>
        </row>
        <row r="10839">
          <cell r="A10839">
            <v>37208</v>
          </cell>
          <cell r="B10839" t="str">
            <v>DECOR KK 8 4L</v>
          </cell>
          <cell r="C10839">
            <v>22</v>
          </cell>
        </row>
        <row r="10840">
          <cell r="A10840">
            <v>33040</v>
          </cell>
          <cell r="B10840" t="str">
            <v>KK KOMPACT FIN.C3004</v>
          </cell>
          <cell r="C10840">
            <v>4.0999999999999996</v>
          </cell>
        </row>
        <row r="10841">
          <cell r="A10841">
            <v>46695</v>
          </cell>
          <cell r="B10841" t="str">
            <v>CEMENTORESINA 2 KK95</v>
          </cell>
          <cell r="C10841">
            <v>44</v>
          </cell>
        </row>
        <row r="10842">
          <cell r="A10842">
            <v>45035</v>
          </cell>
          <cell r="B10842" t="str">
            <v>KK SILOX PIT.S.SCUD</v>
          </cell>
          <cell r="C10842">
            <v>29.02</v>
          </cell>
        </row>
        <row r="10843">
          <cell r="A10843">
            <v>44151</v>
          </cell>
          <cell r="B10843" t="str">
            <v>KK KOMPACT MED.S.SCU</v>
          </cell>
          <cell r="C10843">
            <v>5.17</v>
          </cell>
        </row>
        <row r="10844">
          <cell r="A10844">
            <v>13321</v>
          </cell>
          <cell r="B10844" t="str">
            <v>BIO.SIL.PURO PIT.K00</v>
          </cell>
          <cell r="C10844">
            <v>18.869999999999997</v>
          </cell>
        </row>
        <row r="10845">
          <cell r="A10845">
            <v>49022</v>
          </cell>
          <cell r="B10845" t="str">
            <v>T-SHIRT WHITE SIZE X</v>
          </cell>
          <cell r="C10845">
            <v>4.9000000000000004</v>
          </cell>
        </row>
        <row r="10846">
          <cell r="A10846">
            <v>45352</v>
          </cell>
          <cell r="B10846" t="str">
            <v>KK QUARZITE S011003</v>
          </cell>
          <cell r="C10846">
            <v>12.190000000000001</v>
          </cell>
        </row>
        <row r="10847">
          <cell r="A10847">
            <v>36918</v>
          </cell>
          <cell r="B10847" t="str">
            <v>FUGABELLA COLOR 18 4</v>
          </cell>
          <cell r="C10847">
            <v>4.67</v>
          </cell>
        </row>
        <row r="10848">
          <cell r="A10848">
            <v>1345</v>
          </cell>
          <cell r="B10848" t="str">
            <v>BIO.SIL.PURO PIT.C30</v>
          </cell>
          <cell r="C10848">
            <v>17.98</v>
          </cell>
        </row>
        <row r="10849">
          <cell r="A10849">
            <v>43796</v>
          </cell>
          <cell r="B10849" t="str">
            <v>KK SILOX PIT.S.SCUD.</v>
          </cell>
          <cell r="C10849">
            <v>27.160000000000004</v>
          </cell>
        </row>
        <row r="10850">
          <cell r="A10850">
            <v>42990</v>
          </cell>
          <cell r="B10850" t="str">
            <v>KK ACRILEX FINISH 1.</v>
          </cell>
          <cell r="C10850">
            <v>3.94</v>
          </cell>
        </row>
        <row r="10851">
          <cell r="A10851">
            <v>41708</v>
          </cell>
          <cell r="B10851" t="str">
            <v>WALLCRETE LIVING KK</v>
          </cell>
          <cell r="C10851">
            <v>33</v>
          </cell>
        </row>
        <row r="10852">
          <cell r="A10852">
            <v>39156</v>
          </cell>
          <cell r="B10852" t="str">
            <v>STRIPE KK 6  10LT</v>
          </cell>
          <cell r="C10852">
            <v>16</v>
          </cell>
        </row>
        <row r="10853">
          <cell r="A10853">
            <v>32082</v>
          </cell>
          <cell r="B10853" t="str">
            <v>KK QUARZITE C3020  4</v>
          </cell>
          <cell r="C10853">
            <v>16.190000000000001</v>
          </cell>
        </row>
        <row r="10854">
          <cell r="A10854">
            <v>27614</v>
          </cell>
          <cell r="B10854" t="str">
            <v>KD SUP.PAINT I192010</v>
          </cell>
          <cell r="C10854">
            <v>12.6</v>
          </cell>
        </row>
        <row r="10855">
          <cell r="A10855">
            <v>13188</v>
          </cell>
          <cell r="B10855" t="str">
            <v>MICRORESINA FLOOR WR</v>
          </cell>
          <cell r="C10855">
            <v>29.5</v>
          </cell>
        </row>
        <row r="10856">
          <cell r="A10856">
            <v>1142</v>
          </cell>
          <cell r="B10856" t="str">
            <v>BIO.SIL.PURO PIT.C30</v>
          </cell>
          <cell r="C10856">
            <v>16.940000000000001</v>
          </cell>
        </row>
        <row r="10857">
          <cell r="A10857">
            <v>45980</v>
          </cell>
          <cell r="B10857" t="str">
            <v>KD SUP.PAINT I006002</v>
          </cell>
          <cell r="C10857">
            <v>14.540000000000001</v>
          </cell>
        </row>
        <row r="10858">
          <cell r="A10858">
            <v>44265</v>
          </cell>
          <cell r="B10858" t="str">
            <v>CEMENTORESINA WALL K</v>
          </cell>
          <cell r="C10858">
            <v>60</v>
          </cell>
        </row>
        <row r="10859">
          <cell r="A10859">
            <v>43226</v>
          </cell>
          <cell r="B10859" t="str">
            <v>STRIPE LIVING KK 26</v>
          </cell>
          <cell r="C10859">
            <v>26.5</v>
          </cell>
        </row>
        <row r="10860">
          <cell r="A10860">
            <v>39245</v>
          </cell>
          <cell r="B10860" t="str">
            <v>MICRORESINA KK 45 2,</v>
          </cell>
          <cell r="C10860">
            <v>49.5</v>
          </cell>
        </row>
        <row r="10861">
          <cell r="A10861">
            <v>32192</v>
          </cell>
          <cell r="B10861" t="str">
            <v>KD SUP.PAINT I138002</v>
          </cell>
          <cell r="C10861">
            <v>12.6</v>
          </cell>
        </row>
        <row r="10862">
          <cell r="A10862">
            <v>38878</v>
          </cell>
          <cell r="B10862" t="str">
            <v>CEMENTORESINA 2 KK78</v>
          </cell>
          <cell r="C10862">
            <v>44</v>
          </cell>
        </row>
        <row r="10863">
          <cell r="A10863">
            <v>37437</v>
          </cell>
          <cell r="B10863" t="str">
            <v>DECOR KK 37 10L.</v>
          </cell>
          <cell r="C10863">
            <v>31</v>
          </cell>
        </row>
        <row r="10864">
          <cell r="A10864">
            <v>145</v>
          </cell>
          <cell r="B10864" t="str">
            <v>KK ACRILEX FINISH 1.</v>
          </cell>
          <cell r="C10864">
            <v>3.5479999999999996</v>
          </cell>
        </row>
        <row r="10865">
          <cell r="A10865">
            <v>38144</v>
          </cell>
          <cell r="B10865" t="str">
            <v>ABSOLUTE KK 144 4L</v>
          </cell>
          <cell r="C10865">
            <v>15</v>
          </cell>
        </row>
        <row r="10866">
          <cell r="A10866">
            <v>31507</v>
          </cell>
          <cell r="B10866" t="str">
            <v>KD SUP.PAINT I010007</v>
          </cell>
          <cell r="C10866">
            <v>12.6</v>
          </cell>
        </row>
        <row r="10867">
          <cell r="A10867">
            <v>47761</v>
          </cell>
          <cell r="B10867" t="str">
            <v>OMBRELLO  5PZ</v>
          </cell>
          <cell r="C10867">
            <v>9.74</v>
          </cell>
        </row>
        <row r="10868">
          <cell r="A10868">
            <v>37476</v>
          </cell>
          <cell r="B10868" t="str">
            <v>DECOR KK 76 10L.</v>
          </cell>
          <cell r="C10868">
            <v>21.5</v>
          </cell>
        </row>
        <row r="10869">
          <cell r="A10869">
            <v>12733</v>
          </cell>
          <cell r="B10869" t="str">
            <v>BIO.SIL.PURO 1,5 S16</v>
          </cell>
          <cell r="C10869">
            <v>6.42</v>
          </cell>
        </row>
        <row r="10870">
          <cell r="A10870">
            <v>6313</v>
          </cell>
          <cell r="B10870" t="str">
            <v>BIO.TINTEGGIO K02200</v>
          </cell>
          <cell r="C10870">
            <v>8.120000000000001</v>
          </cell>
        </row>
        <row r="10871">
          <cell r="A10871">
            <v>44823</v>
          </cell>
          <cell r="B10871" t="str">
            <v>CEMENTORESINA R11 KK</v>
          </cell>
          <cell r="C10871">
            <v>80</v>
          </cell>
        </row>
        <row r="10872">
          <cell r="A10872">
            <v>43306</v>
          </cell>
          <cell r="B10872" t="str">
            <v>STRIPE LIVING KK 106</v>
          </cell>
          <cell r="C10872">
            <v>26.5</v>
          </cell>
        </row>
        <row r="10873">
          <cell r="A10873">
            <v>43020</v>
          </cell>
          <cell r="B10873" t="str">
            <v>OUTDOOR PLASTER KK 2</v>
          </cell>
          <cell r="C10873">
            <v>4.5</v>
          </cell>
        </row>
        <row r="10874">
          <cell r="A10874">
            <v>39667</v>
          </cell>
          <cell r="B10874" t="str">
            <v>KLIMA AIRWOOL 1200X6</v>
          </cell>
          <cell r="C10874">
            <v>53.820000000000007</v>
          </cell>
        </row>
        <row r="10875">
          <cell r="A10875">
            <v>38786</v>
          </cell>
          <cell r="B10875" t="str">
            <v>STRIPE KK 111  4L</v>
          </cell>
          <cell r="C10875">
            <v>18.5</v>
          </cell>
        </row>
        <row r="10876">
          <cell r="A10876">
            <v>44173</v>
          </cell>
          <cell r="B10876" t="str">
            <v>KK KOMPACT MED.S.SCU</v>
          </cell>
          <cell r="C10876">
            <v>5.17</v>
          </cell>
        </row>
        <row r="10877">
          <cell r="A10877">
            <v>42815</v>
          </cell>
          <cell r="B10877" t="str">
            <v>PATINA LIVING KK 15</v>
          </cell>
          <cell r="C10877">
            <v>33</v>
          </cell>
        </row>
        <row r="10878">
          <cell r="A10878">
            <v>34135</v>
          </cell>
          <cell r="B10878" t="str">
            <v>KK KOMPACT MED.C3002</v>
          </cell>
          <cell r="C10878">
            <v>4.0999999999999996</v>
          </cell>
        </row>
        <row r="10879">
          <cell r="A10879">
            <v>14011</v>
          </cell>
          <cell r="B10879" t="str">
            <v>BIO.SIL.PURO PIT.K03</v>
          </cell>
          <cell r="C10879">
            <v>16.940000000000001</v>
          </cell>
        </row>
        <row r="10880">
          <cell r="A10880">
            <v>48169</v>
          </cell>
          <cell r="B10880" t="str">
            <v>KK ACRILEX FINISH 1.</v>
          </cell>
          <cell r="C10880">
            <v>3.38</v>
          </cell>
        </row>
        <row r="10881">
          <cell r="A10881">
            <v>44662</v>
          </cell>
          <cell r="B10881" t="str">
            <v>CEMENTORESINA WALL K</v>
          </cell>
          <cell r="C10881">
            <v>44</v>
          </cell>
        </row>
        <row r="10882">
          <cell r="A10882">
            <v>37338</v>
          </cell>
          <cell r="B10882" t="str">
            <v>DECOR KK 138 4L.</v>
          </cell>
          <cell r="C10882">
            <v>22</v>
          </cell>
        </row>
        <row r="10883">
          <cell r="A10883">
            <v>37009</v>
          </cell>
          <cell r="B10883" t="str">
            <v>DECOR KK 9 1,5L</v>
          </cell>
          <cell r="C10883">
            <v>24.5</v>
          </cell>
        </row>
        <row r="10884">
          <cell r="A10884">
            <v>19860</v>
          </cell>
          <cell r="B10884" t="str">
            <v>PATINA KK 115 15KG</v>
          </cell>
          <cell r="C10884">
            <v>10</v>
          </cell>
        </row>
        <row r="10885">
          <cell r="A10885">
            <v>15306</v>
          </cell>
          <cell r="B10885" t="str">
            <v>BIOSCUD BT 16KG</v>
          </cell>
          <cell r="C10885">
            <v>7.87</v>
          </cell>
        </row>
        <row r="10886">
          <cell r="A10886">
            <v>8160</v>
          </cell>
          <cell r="B10886" t="str">
            <v>BIO.SIL.PURO 1,2 K06</v>
          </cell>
          <cell r="C10886">
            <v>6.42</v>
          </cell>
        </row>
        <row r="10887">
          <cell r="A10887">
            <v>44395</v>
          </cell>
          <cell r="B10887" t="str">
            <v>KK SILOX FINISH 1.0</v>
          </cell>
          <cell r="C10887">
            <v>7.94</v>
          </cell>
        </row>
        <row r="10888">
          <cell r="A10888">
            <v>41155</v>
          </cell>
          <cell r="B10888" t="str">
            <v>KD SUP.PAINT I093004</v>
          </cell>
          <cell r="C10888">
            <v>14.540000000000001</v>
          </cell>
        </row>
        <row r="10889">
          <cell r="A10889">
            <v>32185</v>
          </cell>
          <cell r="B10889" t="str">
            <v>KK KOMPACT MED.K0540</v>
          </cell>
          <cell r="C10889">
            <v>4.96</v>
          </cell>
        </row>
        <row r="10890">
          <cell r="A10890">
            <v>25601</v>
          </cell>
          <cell r="B10890" t="str">
            <v>KK SILOX PIT.S046006</v>
          </cell>
          <cell r="C10890">
            <v>26.99</v>
          </cell>
        </row>
        <row r="10891">
          <cell r="A10891">
            <v>23418</v>
          </cell>
          <cell r="B10891" t="str">
            <v>KK SILOX FINISH 0,7</v>
          </cell>
          <cell r="C10891">
            <v>6.74</v>
          </cell>
        </row>
        <row r="10892">
          <cell r="A10892">
            <v>13927</v>
          </cell>
          <cell r="B10892" t="str">
            <v>FUGALITE OCEANO 3KG</v>
          </cell>
          <cell r="C10892">
            <v>17.3</v>
          </cell>
        </row>
        <row r="10893">
          <cell r="A10893">
            <v>39354</v>
          </cell>
          <cell r="B10893" t="str">
            <v>STRIPE KK 54  10LT</v>
          </cell>
          <cell r="C10893">
            <v>16</v>
          </cell>
        </row>
        <row r="10894">
          <cell r="A10894">
            <v>29919</v>
          </cell>
          <cell r="B10894" t="str">
            <v>KK KOMPACT FIN.K0060</v>
          </cell>
          <cell r="C10894">
            <v>4.0999999999999996</v>
          </cell>
        </row>
        <row r="10895">
          <cell r="A10895">
            <v>20122</v>
          </cell>
          <cell r="B10895" t="str">
            <v>KK QUARZITE K138004</v>
          </cell>
          <cell r="C10895">
            <v>12.190000000000001</v>
          </cell>
        </row>
        <row r="10896">
          <cell r="A10896">
            <v>20047</v>
          </cell>
          <cell r="B10896" t="str">
            <v>KK QUARZITE K028001</v>
          </cell>
          <cell r="C10896">
            <v>13.219999999999999</v>
          </cell>
        </row>
        <row r="10897">
          <cell r="A10897">
            <v>48400</v>
          </cell>
          <cell r="B10897" t="str">
            <v>ZAINO 1PC</v>
          </cell>
          <cell r="C10897">
            <v>34</v>
          </cell>
        </row>
        <row r="10898">
          <cell r="A10898">
            <v>29363</v>
          </cell>
          <cell r="B10898" t="str">
            <v>KK SILOX PIT.C3006 1</v>
          </cell>
          <cell r="C10898">
            <v>21.96</v>
          </cell>
        </row>
        <row r="10899">
          <cell r="A10899">
            <v>39870</v>
          </cell>
          <cell r="B10899" t="str">
            <v>WALLCRETE KK 70 MQ</v>
          </cell>
          <cell r="C10899">
            <v>48.5</v>
          </cell>
        </row>
        <row r="10900">
          <cell r="A10900">
            <v>36178</v>
          </cell>
          <cell r="B10900" t="str">
            <v>MICRORESINA ZERO KK</v>
          </cell>
          <cell r="C10900">
            <v>44.5</v>
          </cell>
        </row>
        <row r="10901">
          <cell r="A10901">
            <v>23478</v>
          </cell>
          <cell r="B10901" t="str">
            <v>KK SILOX PIT.S032004</v>
          </cell>
          <cell r="C10901">
            <v>21.96</v>
          </cell>
        </row>
        <row r="10902">
          <cell r="A10902">
            <v>13308</v>
          </cell>
          <cell r="B10902" t="str">
            <v>MANDRINO STEEL DRYFI</v>
          </cell>
          <cell r="C10902">
            <v>322</v>
          </cell>
        </row>
        <row r="10903">
          <cell r="A10903">
            <v>13239</v>
          </cell>
          <cell r="B10903" t="str">
            <v>BIO.INTONAC.0,7 K029</v>
          </cell>
          <cell r="C10903">
            <v>2.8600000000000003</v>
          </cell>
        </row>
        <row r="10904">
          <cell r="A10904">
            <v>38650</v>
          </cell>
          <cell r="B10904" t="str">
            <v>CEMENTORESINA 1 KK50</v>
          </cell>
          <cell r="C10904">
            <v>44</v>
          </cell>
        </row>
        <row r="10905">
          <cell r="A10905">
            <v>24301</v>
          </cell>
          <cell r="B10905" t="str">
            <v>KK ACRIL.FLEX K17200</v>
          </cell>
          <cell r="C10905">
            <v>22.15</v>
          </cell>
        </row>
        <row r="10906">
          <cell r="A10906">
            <v>11781</v>
          </cell>
          <cell r="B10906" t="str">
            <v>BIO.INTONAC.0,5 C302</v>
          </cell>
          <cell r="C10906">
            <v>2.8600000000000003</v>
          </cell>
        </row>
        <row r="10907">
          <cell r="A10907">
            <v>1200</v>
          </cell>
          <cell r="B10907" t="str">
            <v>FORTE CHIARO 200KG</v>
          </cell>
          <cell r="C10907">
            <v>3.7</v>
          </cell>
        </row>
        <row r="10908">
          <cell r="A10908">
            <v>11630</v>
          </cell>
          <cell r="B10908" t="str">
            <v>BIO.INTONAC.0,7 C305</v>
          </cell>
          <cell r="C10908">
            <v>2.8600000000000003</v>
          </cell>
        </row>
        <row r="10909">
          <cell r="A10909" t="str">
            <v>0017T</v>
          </cell>
          <cell r="B10909" t="str">
            <v>KK ACRILEX FINISH 1.</v>
          </cell>
          <cell r="C10909">
            <v>3.38</v>
          </cell>
        </row>
        <row r="10910">
          <cell r="A10910">
            <v>44228</v>
          </cell>
          <cell r="B10910" t="str">
            <v>CEMENTORESINA WALL K</v>
          </cell>
          <cell r="C10910">
            <v>60</v>
          </cell>
        </row>
        <row r="10911">
          <cell r="A10911">
            <v>34100</v>
          </cell>
          <cell r="B10911" t="str">
            <v>KK KOMPACT FIN.C3057</v>
          </cell>
          <cell r="C10911">
            <v>4.0999999999999996</v>
          </cell>
        </row>
        <row r="10912">
          <cell r="A10912">
            <v>16265</v>
          </cell>
          <cell r="B10912" t="str">
            <v>FB.2-12 4X5KG 24 JAS</v>
          </cell>
          <cell r="C10912">
            <v>2.77</v>
          </cell>
        </row>
        <row r="10913">
          <cell r="A10913">
            <v>2064</v>
          </cell>
          <cell r="B10913" t="str">
            <v>BIO.SIL.PURO 1,5 K00</v>
          </cell>
          <cell r="C10913">
            <v>6.07</v>
          </cell>
        </row>
        <row r="10914">
          <cell r="A10914">
            <v>74279</v>
          </cell>
          <cell r="B10914" t="str">
            <v>FUGABELLA COLOR 15 8</v>
          </cell>
          <cell r="C10914">
            <v>5.9</v>
          </cell>
        </row>
        <row r="10915">
          <cell r="A10915">
            <v>5544</v>
          </cell>
          <cell r="B10915" t="str">
            <v>TAPPO (PER 1,75 L)1P</v>
          </cell>
          <cell r="C10915">
            <v>84</v>
          </cell>
        </row>
        <row r="10916">
          <cell r="A10916">
            <v>1249</v>
          </cell>
          <cell r="B10916" t="str">
            <v>BIO.SIL.PURO PIT.C30</v>
          </cell>
          <cell r="C10916">
            <v>16.940000000000001</v>
          </cell>
        </row>
        <row r="10917">
          <cell r="A10917">
            <v>42083</v>
          </cell>
          <cell r="B10917" t="str">
            <v>OUTDOOR PAINT KK 83</v>
          </cell>
          <cell r="C10917">
            <v>20.5</v>
          </cell>
        </row>
        <row r="10918">
          <cell r="A10918">
            <v>24596</v>
          </cell>
          <cell r="B10918" t="str">
            <v>KK SILOX PIT.S115001</v>
          </cell>
          <cell r="C10918">
            <v>26.99</v>
          </cell>
        </row>
        <row r="10919">
          <cell r="A10919">
            <v>18844</v>
          </cell>
          <cell r="B10919" t="str">
            <v>KK SILOX FINISH 1.5</v>
          </cell>
          <cell r="C10919">
            <v>7.44</v>
          </cell>
        </row>
        <row r="10920">
          <cell r="A10920">
            <v>6365</v>
          </cell>
          <cell r="B10920" t="str">
            <v>GEOLITE MICROSIL.K05</v>
          </cell>
          <cell r="C10920">
            <v>16.690000000000001</v>
          </cell>
        </row>
        <row r="10921">
          <cell r="A10921">
            <v>27789</v>
          </cell>
          <cell r="B10921" t="str">
            <v>KK SILOX PIT.S043009</v>
          </cell>
          <cell r="C10921">
            <v>21.96</v>
          </cell>
        </row>
        <row r="10922">
          <cell r="A10922">
            <v>44669</v>
          </cell>
          <cell r="B10922" t="str">
            <v>CEMENTORESINA WALL K</v>
          </cell>
          <cell r="C10922">
            <v>44</v>
          </cell>
        </row>
        <row r="10923">
          <cell r="A10923">
            <v>43763</v>
          </cell>
          <cell r="B10923" t="str">
            <v>KK KOMPACT MED.S.SCU</v>
          </cell>
          <cell r="C10923">
            <v>5.17</v>
          </cell>
        </row>
        <row r="10924">
          <cell r="A10924">
            <v>32827</v>
          </cell>
          <cell r="B10924" t="str">
            <v>KK SILOX FINISH 0,7</v>
          </cell>
          <cell r="C10924">
            <v>6.74</v>
          </cell>
        </row>
        <row r="10925">
          <cell r="A10925">
            <v>50399</v>
          </cell>
          <cell r="B10925" t="str">
            <v>HYPERFLEX PU AVORIO</v>
          </cell>
          <cell r="C10925">
            <v>14.280000000000001</v>
          </cell>
        </row>
        <row r="10926">
          <cell r="A10926">
            <v>32458</v>
          </cell>
          <cell r="B10926" t="str">
            <v>KK KOMPACT PITT.K052</v>
          </cell>
          <cell r="C10926">
            <v>16.72</v>
          </cell>
        </row>
        <row r="10927">
          <cell r="A10927">
            <v>24257</v>
          </cell>
          <cell r="B10927" t="str">
            <v>KK ACRIL.FLEX K05100</v>
          </cell>
          <cell r="C10927">
            <v>17.190000000000001</v>
          </cell>
        </row>
        <row r="10928">
          <cell r="A10928">
            <v>7512</v>
          </cell>
          <cell r="B10928" t="str">
            <v>SM.FERROMIC.GRAFITE</v>
          </cell>
          <cell r="C10928">
            <v>38.450000000000003</v>
          </cell>
        </row>
        <row r="10929">
          <cell r="A10929" t="str">
            <v>0002T</v>
          </cell>
          <cell r="B10929" t="str">
            <v>FUGABELLA COLOR KK 1</v>
          </cell>
          <cell r="C10929">
            <v>4.3499999999999996</v>
          </cell>
        </row>
        <row r="10930">
          <cell r="A10930">
            <v>45141</v>
          </cell>
          <cell r="B10930" t="str">
            <v>KK ACRIL.FLEX S.SCUD</v>
          </cell>
          <cell r="C10930">
            <v>25.36</v>
          </cell>
        </row>
        <row r="10931">
          <cell r="A10931">
            <v>38972</v>
          </cell>
          <cell r="B10931" t="str">
            <v>STRIPE KK 147  4L</v>
          </cell>
          <cell r="C10931">
            <v>19</v>
          </cell>
        </row>
        <row r="10932">
          <cell r="A10932">
            <v>44725</v>
          </cell>
          <cell r="B10932" t="str">
            <v>CEMENTORESINA WALL K</v>
          </cell>
          <cell r="C10932">
            <v>44</v>
          </cell>
        </row>
        <row r="10933">
          <cell r="A10933">
            <v>38239</v>
          </cell>
          <cell r="B10933" t="str">
            <v>ABSOLUTE KK 39 10L</v>
          </cell>
          <cell r="C10933">
            <v>14.5</v>
          </cell>
        </row>
        <row r="10934">
          <cell r="A10934">
            <v>29488</v>
          </cell>
          <cell r="B10934" t="str">
            <v>GD114 PASTA ROSSO OS</v>
          </cell>
          <cell r="C10934">
            <v>60.4</v>
          </cell>
        </row>
        <row r="10935">
          <cell r="A10935">
            <v>11821</v>
          </cell>
          <cell r="B10935" t="str">
            <v>BIO.MARMORINO C3005</v>
          </cell>
          <cell r="C10935">
            <v>4.3</v>
          </cell>
        </row>
        <row r="10936">
          <cell r="A10936">
            <v>49782</v>
          </cell>
          <cell r="B10936" t="str">
            <v>KLIMA AIRWOOLPLUS 12</v>
          </cell>
          <cell r="C10936">
            <v>36.75</v>
          </cell>
        </row>
        <row r="10937">
          <cell r="A10937">
            <v>42485</v>
          </cell>
          <cell r="B10937" t="str">
            <v>WALLPAPER LIVING KK</v>
          </cell>
          <cell r="C10937">
            <v>12</v>
          </cell>
        </row>
        <row r="10938">
          <cell r="A10938">
            <v>43612</v>
          </cell>
          <cell r="B10938" t="str">
            <v>MICRORESINA PARQUET</v>
          </cell>
          <cell r="C10938">
            <v>18</v>
          </cell>
        </row>
        <row r="10939">
          <cell r="A10939">
            <v>38502</v>
          </cell>
          <cell r="B10939" t="str">
            <v>INVISIBILE 5X2,4M KK</v>
          </cell>
          <cell r="C10939">
            <v>9.5</v>
          </cell>
        </row>
        <row r="10940">
          <cell r="A10940">
            <v>5597</v>
          </cell>
          <cell r="B10940" t="str">
            <v>BIO.TINTEGGIO S04401</v>
          </cell>
          <cell r="C10940">
            <v>6.32</v>
          </cell>
        </row>
        <row r="10941">
          <cell r="A10941">
            <v>43047</v>
          </cell>
          <cell r="B10941" t="str">
            <v>OUTDOOR PLASTER KK 4</v>
          </cell>
          <cell r="C10941">
            <v>5</v>
          </cell>
        </row>
        <row r="10942">
          <cell r="A10942">
            <v>24446</v>
          </cell>
          <cell r="B10942" t="str">
            <v>KK ECO ACR.FLEX 1,0</v>
          </cell>
          <cell r="C10942">
            <v>6.8400000000000007</v>
          </cell>
        </row>
        <row r="10943">
          <cell r="A10943">
            <v>19839</v>
          </cell>
          <cell r="B10943" t="str">
            <v>PATINA KK 94 15KG</v>
          </cell>
          <cell r="C10943">
            <v>9.5</v>
          </cell>
        </row>
        <row r="10944">
          <cell r="A10944">
            <v>46605</v>
          </cell>
          <cell r="B10944" t="str">
            <v>CEMENTORESINA 2 KK05</v>
          </cell>
          <cell r="C10944">
            <v>44</v>
          </cell>
        </row>
        <row r="10945">
          <cell r="A10945">
            <v>41609</v>
          </cell>
          <cell r="B10945" t="str">
            <v>WALLCRETE LIVING KK</v>
          </cell>
          <cell r="C10945">
            <v>32</v>
          </cell>
        </row>
        <row r="10946">
          <cell r="A10946">
            <v>39128</v>
          </cell>
          <cell r="B10946" t="str">
            <v>MICRORESINA KK 128 1</v>
          </cell>
          <cell r="C10946">
            <v>52.5</v>
          </cell>
        </row>
        <row r="10947">
          <cell r="A10947">
            <v>32234</v>
          </cell>
          <cell r="B10947" t="str">
            <v>KD SUP.PAINT I023005</v>
          </cell>
          <cell r="C10947">
            <v>12.6</v>
          </cell>
        </row>
        <row r="10948">
          <cell r="A10948">
            <v>19821</v>
          </cell>
          <cell r="B10948" t="str">
            <v>PATINA KK 76 15KG</v>
          </cell>
          <cell r="C10948">
            <v>10</v>
          </cell>
        </row>
        <row r="10949">
          <cell r="A10949">
            <v>32213</v>
          </cell>
          <cell r="B10949" t="str">
            <v>KK KOMPACT PITT.K025</v>
          </cell>
          <cell r="C10949">
            <v>17.009999999999998</v>
          </cell>
        </row>
        <row r="10950">
          <cell r="A10950">
            <v>19759</v>
          </cell>
          <cell r="B10950" t="str">
            <v>PATINA KK 15 15KG</v>
          </cell>
          <cell r="C10950">
            <v>9.5</v>
          </cell>
        </row>
        <row r="10951">
          <cell r="A10951">
            <v>38243</v>
          </cell>
          <cell r="B10951" t="str">
            <v>ABSOLUTE KK 43 10L</v>
          </cell>
          <cell r="C10951">
            <v>11</v>
          </cell>
        </row>
        <row r="10952">
          <cell r="A10952">
            <v>37502</v>
          </cell>
          <cell r="B10952" t="str">
            <v>DECOR KK 102 10L.</v>
          </cell>
          <cell r="C10952">
            <v>17</v>
          </cell>
        </row>
        <row r="10953">
          <cell r="A10953">
            <v>11823</v>
          </cell>
          <cell r="B10953" t="str">
            <v>BIO.MARMORINO C3007</v>
          </cell>
          <cell r="C10953">
            <v>4.3</v>
          </cell>
        </row>
        <row r="10954">
          <cell r="A10954" t="str">
            <v>G0936</v>
          </cell>
          <cell r="B10954" t="str">
            <v>KCC CARD A5 KK98 (3</v>
          </cell>
          <cell r="C10954">
            <v>0.9</v>
          </cell>
        </row>
        <row r="10955">
          <cell r="A10955">
            <v>42201</v>
          </cell>
          <cell r="B10955" t="str">
            <v>WALLPAPER KK 1 MQ</v>
          </cell>
          <cell r="C10955">
            <v>27.5</v>
          </cell>
        </row>
        <row r="10956">
          <cell r="A10956">
            <v>41675</v>
          </cell>
          <cell r="B10956" t="str">
            <v>WALLCRETE LIVING KK</v>
          </cell>
          <cell r="C10956">
            <v>33</v>
          </cell>
        </row>
        <row r="10957">
          <cell r="A10957">
            <v>45876</v>
          </cell>
          <cell r="B10957" t="str">
            <v>KK ACRILEX FINISH 1.</v>
          </cell>
          <cell r="C10957">
            <v>3.38</v>
          </cell>
        </row>
        <row r="10958">
          <cell r="A10958">
            <v>43435</v>
          </cell>
          <cell r="B10958" t="str">
            <v>MICRORESINA FLOOR KK</v>
          </cell>
          <cell r="C10958">
            <v>30.5</v>
          </cell>
        </row>
        <row r="10959">
          <cell r="A10959">
            <v>24281</v>
          </cell>
          <cell r="B10959" t="str">
            <v>KK ACRIL.FLEX K07600</v>
          </cell>
          <cell r="C10959">
            <v>18.899999999999999</v>
          </cell>
        </row>
        <row r="10960">
          <cell r="A10960">
            <v>10019</v>
          </cell>
          <cell r="B10960" t="str">
            <v>KERABUILD EPOFILL B</v>
          </cell>
          <cell r="C10960">
            <v>55.570000000000007</v>
          </cell>
        </row>
        <row r="10961">
          <cell r="A10961">
            <v>10474</v>
          </cell>
          <cell r="B10961" t="str">
            <v>AQUAFORM DC ANG.GOCC</v>
          </cell>
          <cell r="C10961">
            <v>60.52</v>
          </cell>
        </row>
        <row r="10962">
          <cell r="A10962">
            <v>4919</v>
          </cell>
          <cell r="B10962" t="str">
            <v>PROFILO CHIUSURA 100</v>
          </cell>
          <cell r="C10962">
            <v>15.518000000000001</v>
          </cell>
        </row>
        <row r="10963">
          <cell r="A10963">
            <v>46669</v>
          </cell>
          <cell r="B10963" t="str">
            <v>CEMENTORESINA 2 KK69</v>
          </cell>
          <cell r="C10963">
            <v>44</v>
          </cell>
        </row>
        <row r="10964">
          <cell r="A10964">
            <v>43074</v>
          </cell>
          <cell r="B10964" t="str">
            <v>OUTDOOR PLASTER KK 7</v>
          </cell>
          <cell r="C10964">
            <v>5</v>
          </cell>
        </row>
        <row r="10965">
          <cell r="A10965">
            <v>41236</v>
          </cell>
          <cell r="B10965" t="str">
            <v>KK ACRIL.FLEX K14700</v>
          </cell>
          <cell r="C10965">
            <v>24.19</v>
          </cell>
        </row>
        <row r="10966">
          <cell r="A10966">
            <v>37055</v>
          </cell>
          <cell r="B10966" t="str">
            <v>DECOR KK 55 1,5L</v>
          </cell>
          <cell r="C10966">
            <v>25.5</v>
          </cell>
        </row>
        <row r="10967">
          <cell r="A10967">
            <v>24540</v>
          </cell>
          <cell r="B10967" t="str">
            <v>KK ECO ACR.FLEX 1,0</v>
          </cell>
          <cell r="C10967">
            <v>7.5400000000000009</v>
          </cell>
        </row>
        <row r="10968">
          <cell r="A10968">
            <v>8369</v>
          </cell>
          <cell r="B10968" t="str">
            <v>BIO.TINTEGGIO K02600</v>
          </cell>
          <cell r="C10968">
            <v>6.32</v>
          </cell>
        </row>
        <row r="10969">
          <cell r="A10969">
            <v>44932</v>
          </cell>
          <cell r="B10969" t="str">
            <v>CEMENTORESINA R11 KK</v>
          </cell>
          <cell r="C10969">
            <v>80</v>
          </cell>
        </row>
        <row r="10970">
          <cell r="A10970">
            <v>21664</v>
          </cell>
          <cell r="B10970" t="str">
            <v>KK SILOX PIT.K128008</v>
          </cell>
          <cell r="C10970">
            <v>21.96</v>
          </cell>
        </row>
        <row r="10971">
          <cell r="A10971">
            <v>7625</v>
          </cell>
          <cell r="B10971" t="str">
            <v>BIO.SPATOLATO C3047</v>
          </cell>
          <cell r="C10971">
            <v>7.18</v>
          </cell>
        </row>
        <row r="10972">
          <cell r="A10972">
            <v>2799</v>
          </cell>
          <cell r="B10972" t="str">
            <v>BIO.SIL.PURO PIT.K07</v>
          </cell>
          <cell r="C10972">
            <v>16.940000000000001</v>
          </cell>
        </row>
        <row r="10973">
          <cell r="A10973">
            <v>1458</v>
          </cell>
          <cell r="B10973" t="str">
            <v>BIO.SIL.PURO 1,5 C30</v>
          </cell>
          <cell r="C10973">
            <v>6.07</v>
          </cell>
        </row>
        <row r="10974">
          <cell r="A10974">
            <v>20200</v>
          </cell>
          <cell r="B10974" t="str">
            <v>KK QUARZITE K050010</v>
          </cell>
          <cell r="C10974">
            <v>10.33</v>
          </cell>
        </row>
        <row r="10975">
          <cell r="A10975">
            <v>11670</v>
          </cell>
          <cell r="B10975" t="str">
            <v>BIO.INTONAC.1,2 C303</v>
          </cell>
          <cell r="C10975">
            <v>2.8600000000000003</v>
          </cell>
        </row>
        <row r="10976">
          <cell r="A10976">
            <v>50465</v>
          </cell>
          <cell r="B10976" t="str">
            <v>TETRA FIX GREY 12X29</v>
          </cell>
          <cell r="C10976">
            <v>9</v>
          </cell>
        </row>
        <row r="10977">
          <cell r="A10977">
            <v>41628</v>
          </cell>
          <cell r="B10977" t="str">
            <v>WALLCRETE LIVING KK</v>
          </cell>
          <cell r="C10977">
            <v>34</v>
          </cell>
        </row>
        <row r="10978">
          <cell r="A10978">
            <v>37023</v>
          </cell>
          <cell r="B10978" t="str">
            <v>DECOR KK 23 1,5L</v>
          </cell>
          <cell r="C10978">
            <v>27.5</v>
          </cell>
        </row>
        <row r="10979">
          <cell r="A10979">
            <v>25103</v>
          </cell>
          <cell r="B10979" t="str">
            <v>KD COLOR BC GD 4L.</v>
          </cell>
          <cell r="C10979">
            <v>5.2299999999999995</v>
          </cell>
        </row>
        <row r="10980">
          <cell r="A10980">
            <v>19849</v>
          </cell>
          <cell r="B10980" t="str">
            <v>PATINA KK 104 15KG</v>
          </cell>
          <cell r="C10980">
            <v>10.5</v>
          </cell>
        </row>
        <row r="10981">
          <cell r="A10981">
            <v>39216</v>
          </cell>
          <cell r="B10981" t="str">
            <v>MICRORESINA KK 16 2,</v>
          </cell>
          <cell r="C10981">
            <v>49.5</v>
          </cell>
        </row>
        <row r="10982">
          <cell r="A10982">
            <v>23745</v>
          </cell>
          <cell r="B10982" t="str">
            <v>KK KOMPACT MED.C3056</v>
          </cell>
          <cell r="C10982">
            <v>4.5299999999999994</v>
          </cell>
        </row>
        <row r="10983">
          <cell r="A10983">
            <v>46301</v>
          </cell>
          <cell r="B10983" t="str">
            <v>CEMENTORESINA 1 KK10</v>
          </cell>
          <cell r="C10983">
            <v>44</v>
          </cell>
        </row>
        <row r="10984">
          <cell r="A10984">
            <v>41911</v>
          </cell>
          <cell r="B10984" t="str">
            <v>PATINA LIVING WR06 M</v>
          </cell>
          <cell r="C10984">
            <v>32</v>
          </cell>
        </row>
        <row r="10985">
          <cell r="A10985">
            <v>38037</v>
          </cell>
          <cell r="B10985" t="str">
            <v>ABSOLUTE KK 37 4L</v>
          </cell>
          <cell r="C10985">
            <v>24</v>
          </cell>
        </row>
        <row r="10986">
          <cell r="A10986">
            <v>28460</v>
          </cell>
          <cell r="B10986" t="str">
            <v>KK ECO SIL.VELAT.K02</v>
          </cell>
          <cell r="C10986">
            <v>34</v>
          </cell>
        </row>
        <row r="10987">
          <cell r="A10987">
            <v>45102</v>
          </cell>
          <cell r="B10987" t="str">
            <v>KK ACRIL.FLEX S.SCUD</v>
          </cell>
          <cell r="C10987">
            <v>25.36</v>
          </cell>
        </row>
        <row r="10988">
          <cell r="A10988">
            <v>25241</v>
          </cell>
          <cell r="B10988" t="str">
            <v>KK QUARZITE C3030 14</v>
          </cell>
          <cell r="C10988">
            <v>10.33</v>
          </cell>
        </row>
        <row r="10989">
          <cell r="A10989">
            <v>44578</v>
          </cell>
          <cell r="B10989" t="str">
            <v>KK SILOX FINISH 1.2</v>
          </cell>
          <cell r="C10989">
            <v>7.94</v>
          </cell>
        </row>
        <row r="10990">
          <cell r="A10990">
            <v>37424</v>
          </cell>
          <cell r="B10990" t="str">
            <v>DECOR KK 24 10L.</v>
          </cell>
          <cell r="C10990">
            <v>24</v>
          </cell>
        </row>
        <row r="10991">
          <cell r="A10991">
            <v>37019</v>
          </cell>
          <cell r="B10991" t="str">
            <v>DECOR KK 19 1,5L</v>
          </cell>
          <cell r="C10991">
            <v>24.5</v>
          </cell>
        </row>
        <row r="10992">
          <cell r="A10992">
            <v>14698</v>
          </cell>
          <cell r="B10992" t="str">
            <v>GEOLITE MICROSIL.K01</v>
          </cell>
          <cell r="C10992">
            <v>16.690000000000001</v>
          </cell>
        </row>
        <row r="10993">
          <cell r="A10993">
            <v>13993</v>
          </cell>
          <cell r="B10993" t="str">
            <v>BIO.MARMORINO S04300</v>
          </cell>
          <cell r="C10993">
            <v>4.3</v>
          </cell>
        </row>
        <row r="10994">
          <cell r="A10994">
            <v>38135</v>
          </cell>
          <cell r="B10994" t="str">
            <v>ABSOLUTE KK 135 4L</v>
          </cell>
          <cell r="C10994">
            <v>12.5</v>
          </cell>
        </row>
        <row r="10995">
          <cell r="A10995">
            <v>6850</v>
          </cell>
          <cell r="B10995" t="str">
            <v>WALLZERO A 25KG</v>
          </cell>
          <cell r="C10995">
            <v>2.6</v>
          </cell>
        </row>
        <row r="10996">
          <cell r="A10996">
            <v>4916</v>
          </cell>
          <cell r="B10996" t="str">
            <v>PROFILO CHIUSURA 60</v>
          </cell>
          <cell r="C10996">
            <v>11.540000000000001</v>
          </cell>
        </row>
        <row r="10997">
          <cell r="A10997">
            <v>42871</v>
          </cell>
          <cell r="B10997" t="str">
            <v>PATINA LIVING KK 71</v>
          </cell>
          <cell r="C10997">
            <v>32</v>
          </cell>
        </row>
        <row r="10998">
          <cell r="A10998">
            <v>38961</v>
          </cell>
          <cell r="B10998" t="str">
            <v>STRIPE KK 136  4L</v>
          </cell>
          <cell r="C10998">
            <v>18.5</v>
          </cell>
        </row>
        <row r="10999">
          <cell r="A10999">
            <v>10550</v>
          </cell>
          <cell r="B10999" t="str">
            <v>SLC ROLLER CLASSIC C</v>
          </cell>
          <cell r="C10999">
            <v>83</v>
          </cell>
        </row>
        <row r="11000">
          <cell r="A11000" t="str">
            <v>001H9</v>
          </cell>
          <cell r="B11000" t="str">
            <v>KOMPACT NEW MED.K129</v>
          </cell>
          <cell r="C11000">
            <v>4.0999999999999996</v>
          </cell>
        </row>
        <row r="11001">
          <cell r="A11001">
            <v>39298</v>
          </cell>
          <cell r="B11001" t="str">
            <v>MICRORESINA KK 98 2,</v>
          </cell>
          <cell r="C11001">
            <v>51.5</v>
          </cell>
        </row>
        <row r="11002">
          <cell r="A11002">
            <v>37034</v>
          </cell>
          <cell r="B11002" t="str">
            <v>DECOR KK 34 1,5L</v>
          </cell>
          <cell r="C11002">
            <v>27</v>
          </cell>
        </row>
        <row r="11003">
          <cell r="A11003">
            <v>33634</v>
          </cell>
          <cell r="B11003" t="str">
            <v>KK KOMPACT MED.K1470</v>
          </cell>
          <cell r="C11003">
            <v>4.96</v>
          </cell>
        </row>
        <row r="11004">
          <cell r="A11004">
            <v>24209</v>
          </cell>
          <cell r="B11004" t="str">
            <v>KK ACRIL.FLEX K01900</v>
          </cell>
          <cell r="C11004">
            <v>17.190000000000001</v>
          </cell>
        </row>
        <row r="11005">
          <cell r="A11005">
            <v>35903</v>
          </cell>
          <cell r="B11005" t="str">
            <v>MICRORESINA ZERO KK</v>
          </cell>
          <cell r="C11005">
            <v>45</v>
          </cell>
        </row>
        <row r="11006">
          <cell r="A11006">
            <v>33604</v>
          </cell>
          <cell r="B11006" t="str">
            <v>KK ACRIL.FLEX C3012</v>
          </cell>
          <cell r="C11006">
            <v>19.190000000000001</v>
          </cell>
        </row>
        <row r="11007">
          <cell r="A11007">
            <v>10850</v>
          </cell>
          <cell r="B11007" t="str">
            <v>SLC DURAFLEX CER 200</v>
          </cell>
          <cell r="C11007">
            <v>26.580000000000002</v>
          </cell>
        </row>
        <row r="11008">
          <cell r="A11008">
            <v>44729</v>
          </cell>
          <cell r="B11008" t="str">
            <v>CEMENTORESINA WALL K</v>
          </cell>
          <cell r="C11008">
            <v>44</v>
          </cell>
        </row>
        <row r="11009">
          <cell r="A11009">
            <v>42707</v>
          </cell>
          <cell r="B11009" t="str">
            <v>PATINA KK 107 MQ</v>
          </cell>
          <cell r="C11009">
            <v>49.5</v>
          </cell>
        </row>
        <row r="11010">
          <cell r="A11010">
            <v>37159</v>
          </cell>
          <cell r="B11010" t="str">
            <v>DECOR MB 6X0,70L</v>
          </cell>
          <cell r="C11010">
            <v>23.8</v>
          </cell>
        </row>
        <row r="11011">
          <cell r="A11011">
            <v>29921</v>
          </cell>
          <cell r="B11011" t="str">
            <v>KK KOMPACT FIN.K1510</v>
          </cell>
          <cell r="C11011">
            <v>4.5299999999999994</v>
          </cell>
        </row>
        <row r="11012">
          <cell r="A11012">
            <v>27528</v>
          </cell>
          <cell r="B11012" t="str">
            <v>KD SUP.PAINT I048006</v>
          </cell>
          <cell r="C11012">
            <v>14.540000000000001</v>
          </cell>
        </row>
        <row r="11013">
          <cell r="A11013">
            <v>46341</v>
          </cell>
          <cell r="B11013" t="str">
            <v>CEMENTORESINA 1 KK14</v>
          </cell>
          <cell r="C11013">
            <v>44</v>
          </cell>
        </row>
        <row r="11014">
          <cell r="A11014">
            <v>32875</v>
          </cell>
          <cell r="B11014" t="str">
            <v>KK KOMPACT PITT.C304</v>
          </cell>
          <cell r="C11014">
            <v>15.219999999999999</v>
          </cell>
        </row>
        <row r="11015">
          <cell r="A11015">
            <v>46970</v>
          </cell>
          <cell r="B11015" t="str">
            <v>KLIMA AIRWOOLPLUS 12</v>
          </cell>
          <cell r="C11015">
            <v>53.820000000000007</v>
          </cell>
        </row>
        <row r="11016">
          <cell r="A11016">
            <v>46577</v>
          </cell>
          <cell r="B11016" t="str">
            <v>KOMPACT FINISH MED.G</v>
          </cell>
          <cell r="C11016">
            <v>6.3</v>
          </cell>
        </row>
        <row r="11017">
          <cell r="A11017">
            <v>44870</v>
          </cell>
          <cell r="B11017" t="str">
            <v>CEMENTORESINA R11 KK</v>
          </cell>
          <cell r="C11017">
            <v>80</v>
          </cell>
        </row>
        <row r="11018">
          <cell r="A11018">
            <v>27741</v>
          </cell>
          <cell r="B11018" t="str">
            <v>KK SILOX FINISH 0,7</v>
          </cell>
          <cell r="C11018">
            <v>7.8599999999999994</v>
          </cell>
        </row>
        <row r="11019">
          <cell r="A11019">
            <v>6946</v>
          </cell>
          <cell r="B11019" t="str">
            <v>STEEL HELIBAR 6 1 RO</v>
          </cell>
          <cell r="C11019">
            <v>14.86</v>
          </cell>
        </row>
        <row r="11020">
          <cell r="A11020" t="str">
            <v>EOS</v>
          </cell>
          <cell r="B11020" t="str">
            <v>RIADDEBITI ALTRI SW</v>
          </cell>
          <cell r="C11020">
            <v>1</v>
          </cell>
        </row>
        <row r="11021">
          <cell r="A11021">
            <v>39802</v>
          </cell>
          <cell r="B11021" t="str">
            <v>WALLCRETE KK 2 MQ</v>
          </cell>
          <cell r="C11021">
            <v>49.5</v>
          </cell>
        </row>
        <row r="11022">
          <cell r="A11022">
            <v>74271</v>
          </cell>
          <cell r="B11022" t="str">
            <v>FUGABELLA COLOR 11 8</v>
          </cell>
          <cell r="C11022">
            <v>4.67</v>
          </cell>
        </row>
        <row r="11023">
          <cell r="A11023">
            <v>39911</v>
          </cell>
          <cell r="B11023" t="str">
            <v>WALLCRETE KK 111 MQ</v>
          </cell>
          <cell r="C11023">
            <v>48.5</v>
          </cell>
        </row>
        <row r="11024">
          <cell r="A11024">
            <v>38447</v>
          </cell>
          <cell r="B11024" t="str">
            <v>INVISIBILE 5X2,4M KK</v>
          </cell>
          <cell r="C11024">
            <v>9.5</v>
          </cell>
        </row>
        <row r="11025">
          <cell r="A11025">
            <v>42654</v>
          </cell>
          <cell r="B11025" t="str">
            <v>PATINA KK 54 MQ</v>
          </cell>
          <cell r="C11025">
            <v>49.5</v>
          </cell>
        </row>
        <row r="11026">
          <cell r="A11026">
            <v>43993</v>
          </cell>
          <cell r="B11026" t="str">
            <v>KK SILOX PIT.S.SCUD.</v>
          </cell>
          <cell r="C11026">
            <v>27.160000000000004</v>
          </cell>
        </row>
        <row r="11027">
          <cell r="A11027">
            <v>39185</v>
          </cell>
          <cell r="B11027" t="str">
            <v>STRIPE KK 35  10LT</v>
          </cell>
          <cell r="C11027">
            <v>16</v>
          </cell>
        </row>
        <row r="11028">
          <cell r="A11028">
            <v>29354</v>
          </cell>
          <cell r="B11028" t="str">
            <v>KD SUP.PAINT I089006</v>
          </cell>
          <cell r="C11028">
            <v>14.540000000000001</v>
          </cell>
        </row>
        <row r="11029">
          <cell r="A11029">
            <v>32244</v>
          </cell>
          <cell r="B11029" t="str">
            <v>KK KOMPACT PITT.K029</v>
          </cell>
          <cell r="C11029">
            <v>15.219999999999999</v>
          </cell>
        </row>
        <row r="11030">
          <cell r="A11030">
            <v>24211</v>
          </cell>
          <cell r="B11030" t="str">
            <v>KK ACRIL.FLEX K02200</v>
          </cell>
          <cell r="C11030">
            <v>17.190000000000001</v>
          </cell>
        </row>
        <row r="11031">
          <cell r="A11031" t="str">
            <v>000N7</v>
          </cell>
          <cell r="B11031" t="str">
            <v>KLIMA AIRWOOL 1000X6</v>
          </cell>
          <cell r="C11031">
            <v>22</v>
          </cell>
        </row>
        <row r="11032">
          <cell r="A11032">
            <v>44161</v>
          </cell>
          <cell r="B11032" t="str">
            <v>KK KOMPACT MED.S.SCU</v>
          </cell>
          <cell r="C11032">
            <v>5.17</v>
          </cell>
        </row>
        <row r="11033">
          <cell r="A11033">
            <v>43772</v>
          </cell>
          <cell r="B11033" t="str">
            <v>KK KOMPACT MED.S.SCU</v>
          </cell>
          <cell r="C11033">
            <v>5.17</v>
          </cell>
        </row>
        <row r="11034">
          <cell r="A11034">
            <v>39949</v>
          </cell>
          <cell r="B11034" t="str">
            <v>WALLCRETE KK 149 MQ</v>
          </cell>
          <cell r="C11034">
            <v>50.5</v>
          </cell>
        </row>
        <row r="11035">
          <cell r="A11035">
            <v>4865</v>
          </cell>
          <cell r="B11035" t="str">
            <v>FACTORY COLWET EP A</v>
          </cell>
          <cell r="C11035">
            <v>9.92</v>
          </cell>
        </row>
        <row r="11036">
          <cell r="A11036">
            <v>120</v>
          </cell>
          <cell r="B11036" t="str">
            <v>FACT.COLOR PU/S A B5</v>
          </cell>
          <cell r="C11036">
            <v>45.07</v>
          </cell>
        </row>
        <row r="11037">
          <cell r="A11037" t="str">
            <v>G0939</v>
          </cell>
          <cell r="B11037" t="str">
            <v>KCC CARD A5 KK101 (3</v>
          </cell>
          <cell r="C11037">
            <v>0.9</v>
          </cell>
        </row>
        <row r="11038">
          <cell r="A11038">
            <v>15653</v>
          </cell>
          <cell r="B11038" t="str">
            <v>BIO.SPATOLATO C3012</v>
          </cell>
          <cell r="C11038">
            <v>8.07</v>
          </cell>
        </row>
        <row r="11039">
          <cell r="A11039">
            <v>13573</v>
          </cell>
          <cell r="B11039" t="str">
            <v>ELEMENTO FISSAG.PESA</v>
          </cell>
          <cell r="C11039">
            <v>34.19</v>
          </cell>
        </row>
        <row r="11040">
          <cell r="A11040">
            <v>26350</v>
          </cell>
          <cell r="B11040" t="str">
            <v>KK ACRILEX FONDO 100</v>
          </cell>
          <cell r="C11040">
            <v>10.220000000000001</v>
          </cell>
        </row>
        <row r="11041">
          <cell r="A11041">
            <v>10380</v>
          </cell>
          <cell r="B11041" t="str">
            <v>BIO.SIL.PURO PIT.C30</v>
          </cell>
          <cell r="C11041">
            <v>16.940000000000001</v>
          </cell>
        </row>
        <row r="11042">
          <cell r="A11042">
            <v>2895</v>
          </cell>
          <cell r="B11042" t="str">
            <v>BIO.SIL.PURO PIT.K11</v>
          </cell>
          <cell r="C11042">
            <v>21.05</v>
          </cell>
        </row>
        <row r="11043">
          <cell r="A11043">
            <v>31753</v>
          </cell>
          <cell r="B11043" t="str">
            <v>KK KOMPACT FIN.C3001</v>
          </cell>
          <cell r="C11043">
            <v>4.0999999999999996</v>
          </cell>
        </row>
        <row r="11044">
          <cell r="A11044">
            <v>46714</v>
          </cell>
          <cell r="B11044" t="str">
            <v>CEMENTORESINA 2 KK11</v>
          </cell>
          <cell r="C11044">
            <v>44</v>
          </cell>
        </row>
        <row r="11045">
          <cell r="A11045">
            <v>44033</v>
          </cell>
          <cell r="B11045" t="str">
            <v>CEMENTORESINA KK 33</v>
          </cell>
          <cell r="C11045">
            <v>60</v>
          </cell>
        </row>
        <row r="11046">
          <cell r="A11046">
            <v>38608</v>
          </cell>
          <cell r="B11046" t="str">
            <v>CEMENTORESINA 1 KK08</v>
          </cell>
          <cell r="C11046">
            <v>44</v>
          </cell>
        </row>
        <row r="11047">
          <cell r="A11047">
            <v>13271</v>
          </cell>
          <cell r="B11047" t="str">
            <v>KK SILOX PIT.C3012</v>
          </cell>
          <cell r="C11047">
            <v>23.73</v>
          </cell>
        </row>
        <row r="11048">
          <cell r="A11048">
            <v>44319</v>
          </cell>
          <cell r="B11048" t="str">
            <v>CEMENTORESINA WALL K</v>
          </cell>
          <cell r="C11048">
            <v>60</v>
          </cell>
        </row>
        <row r="11049">
          <cell r="A11049">
            <v>38730</v>
          </cell>
          <cell r="B11049" t="str">
            <v>CEMENTORESINA 1 KK13</v>
          </cell>
          <cell r="C11049">
            <v>44</v>
          </cell>
        </row>
        <row r="11050">
          <cell r="A11050">
            <v>13131</v>
          </cell>
          <cell r="B11050" t="str">
            <v>BIO.SIL.PURO 1,2 C30</v>
          </cell>
          <cell r="C11050">
            <v>6.07</v>
          </cell>
        </row>
        <row r="11051">
          <cell r="A11051">
            <v>39277</v>
          </cell>
          <cell r="B11051" t="str">
            <v>MICRORESINA KK 77 2,</v>
          </cell>
          <cell r="C11051">
            <v>49.5</v>
          </cell>
        </row>
        <row r="11052">
          <cell r="A11052">
            <v>16</v>
          </cell>
          <cell r="B11052" t="str">
            <v>FUGABELLA COLOR KK 9</v>
          </cell>
          <cell r="C11052">
            <v>5.9</v>
          </cell>
        </row>
        <row r="11053">
          <cell r="A11053" t="str">
            <v>001MY</v>
          </cell>
          <cell r="B11053" t="str">
            <v>KK ACRILEX FONDO 091</v>
          </cell>
          <cell r="C11053">
            <v>9.24</v>
          </cell>
        </row>
        <row r="11054">
          <cell r="A11054">
            <v>74315</v>
          </cell>
          <cell r="B11054" t="str">
            <v>FUGABELLA COLOR 33 8</v>
          </cell>
          <cell r="C11054">
            <v>4.67</v>
          </cell>
        </row>
        <row r="11055">
          <cell r="A11055">
            <v>44393</v>
          </cell>
          <cell r="B11055" t="str">
            <v>KK SILOX FINISH 1.0</v>
          </cell>
          <cell r="C11055">
            <v>7.94</v>
          </cell>
        </row>
        <row r="11056">
          <cell r="A11056">
            <v>24523</v>
          </cell>
          <cell r="B11056" t="str">
            <v>KK ECO ACR.FLEX 1,0</v>
          </cell>
          <cell r="C11056">
            <v>6.8400000000000007</v>
          </cell>
        </row>
        <row r="11057">
          <cell r="A11057">
            <v>13972</v>
          </cell>
          <cell r="B11057" t="str">
            <v>IMPREG.LEGNO DOUGLAS</v>
          </cell>
          <cell r="C11057">
            <v>22.669999999999998</v>
          </cell>
        </row>
        <row r="11058">
          <cell r="A11058">
            <v>42081</v>
          </cell>
          <cell r="B11058" t="str">
            <v>OUTDOOR PAINT KK 81</v>
          </cell>
          <cell r="C11058">
            <v>20</v>
          </cell>
        </row>
        <row r="11059">
          <cell r="A11059">
            <v>11636</v>
          </cell>
          <cell r="B11059" t="str">
            <v>BIO.INTONAC.1,2 C300</v>
          </cell>
          <cell r="C11059">
            <v>2.8600000000000003</v>
          </cell>
        </row>
        <row r="11060">
          <cell r="A11060">
            <v>8028</v>
          </cell>
          <cell r="B11060" t="str">
            <v>FUGALITE BIO SILVER</v>
          </cell>
          <cell r="C11060">
            <v>17</v>
          </cell>
        </row>
        <row r="11061">
          <cell r="A11061">
            <v>44221</v>
          </cell>
          <cell r="B11061" t="str">
            <v>CEMENTORESINA WALL K</v>
          </cell>
          <cell r="C11061">
            <v>60</v>
          </cell>
        </row>
        <row r="11062">
          <cell r="A11062">
            <v>39846</v>
          </cell>
          <cell r="B11062" t="str">
            <v>WALLCRETE KK 46 MQ</v>
          </cell>
          <cell r="C11062">
            <v>49.5</v>
          </cell>
        </row>
        <row r="11063">
          <cell r="A11063">
            <v>33481</v>
          </cell>
          <cell r="B11063" t="str">
            <v>KK KOMPACT PITT.K094</v>
          </cell>
          <cell r="C11063">
            <v>19.64</v>
          </cell>
        </row>
        <row r="11064">
          <cell r="A11064">
            <v>24360</v>
          </cell>
          <cell r="B11064" t="str">
            <v>KK ACRIL.FLEX K04300</v>
          </cell>
          <cell r="C11064">
            <v>20.94</v>
          </cell>
        </row>
        <row r="11065">
          <cell r="A11065">
            <v>49784</v>
          </cell>
          <cell r="B11065" t="str">
            <v>KLIMA AIRWOOLPLUS 12</v>
          </cell>
          <cell r="C11065">
            <v>47.25</v>
          </cell>
        </row>
        <row r="11066">
          <cell r="A11066">
            <v>4986</v>
          </cell>
          <cell r="B11066" t="str">
            <v>BIO.SIL.PURO 1,2 K03</v>
          </cell>
          <cell r="C11066">
            <v>6.42</v>
          </cell>
        </row>
        <row r="11067">
          <cell r="A11067">
            <v>39807</v>
          </cell>
          <cell r="B11067" t="str">
            <v>WALLCRETE KK 7 MQ</v>
          </cell>
          <cell r="C11067">
            <v>48.5</v>
          </cell>
        </row>
        <row r="11068">
          <cell r="A11068">
            <v>4196</v>
          </cell>
          <cell r="B11068" t="str">
            <v>FACTORY COLWET EP A</v>
          </cell>
          <cell r="C11068">
            <v>16.07</v>
          </cell>
        </row>
        <row r="11069">
          <cell r="A11069" t="str">
            <v>G0283</v>
          </cell>
          <cell r="B11069" t="str">
            <v>CASSETTA KIT GEOLITE</v>
          </cell>
          <cell r="C11069">
            <v>93.12</v>
          </cell>
        </row>
        <row r="11070">
          <cell r="A11070">
            <v>44990</v>
          </cell>
          <cell r="B11070" t="str">
            <v>KK SILOX FINISH 1.5</v>
          </cell>
          <cell r="C11070">
            <v>7.94</v>
          </cell>
        </row>
        <row r="11071">
          <cell r="A11071">
            <v>39731</v>
          </cell>
          <cell r="B11071" t="str">
            <v>KK ACRILEX FINISH 1.</v>
          </cell>
          <cell r="C11071">
            <v>3.38</v>
          </cell>
        </row>
        <row r="11072">
          <cell r="A11072">
            <v>38451</v>
          </cell>
          <cell r="B11072" t="str">
            <v>INVISIBILE 5X2,4M KK</v>
          </cell>
          <cell r="C11072">
            <v>9.5</v>
          </cell>
        </row>
        <row r="11073">
          <cell r="A11073">
            <v>36490</v>
          </cell>
          <cell r="B11073" t="str">
            <v>OUTDOOR PAINT NT 9,3</v>
          </cell>
          <cell r="C11073">
            <v>14.85</v>
          </cell>
        </row>
        <row r="11074">
          <cell r="A11074">
            <v>19015</v>
          </cell>
          <cell r="B11074" t="str">
            <v>KK ACRILEX FINISH 1.</v>
          </cell>
          <cell r="C11074">
            <v>4.8</v>
          </cell>
        </row>
        <row r="11075">
          <cell r="A11075">
            <v>18912</v>
          </cell>
          <cell r="B11075" t="str">
            <v>KK SILOX FINISH 1.0</v>
          </cell>
          <cell r="C11075">
            <v>6.74</v>
          </cell>
        </row>
        <row r="11076">
          <cell r="A11076">
            <v>3226</v>
          </cell>
          <cell r="B11076" t="str">
            <v>SPATOLA GOMMA PER ST</v>
          </cell>
          <cell r="C11076">
            <v>41.2</v>
          </cell>
        </row>
        <row r="11077">
          <cell r="A11077">
            <v>34039</v>
          </cell>
          <cell r="B11077" t="str">
            <v>KK ACRIL.FLEX C3001</v>
          </cell>
          <cell r="C11077">
            <v>17.190000000000001</v>
          </cell>
        </row>
        <row r="11078">
          <cell r="A11078">
            <v>12827</v>
          </cell>
          <cell r="B11078" t="str">
            <v>BIO.SIL.PURO PIT.S01</v>
          </cell>
          <cell r="C11078">
            <v>19.899999999999999</v>
          </cell>
        </row>
        <row r="11079">
          <cell r="A11079">
            <v>5556</v>
          </cell>
          <cell r="B11079" t="str">
            <v>POMPA 2 ONCE TWIN BA</v>
          </cell>
          <cell r="C11079">
            <v>930</v>
          </cell>
        </row>
        <row r="11080">
          <cell r="A11080">
            <v>24259</v>
          </cell>
          <cell r="B11080" t="str">
            <v>KK ACRIL.FLEX K05200</v>
          </cell>
          <cell r="C11080">
            <v>18.899999999999999</v>
          </cell>
        </row>
        <row r="11081">
          <cell r="A11081">
            <v>3773</v>
          </cell>
          <cell r="B11081" t="str">
            <v>RINFORZO V50 50M</v>
          </cell>
          <cell r="C11081">
            <v>1.6</v>
          </cell>
        </row>
        <row r="11082">
          <cell r="A11082">
            <v>44782</v>
          </cell>
          <cell r="B11082" t="str">
            <v>KK SILOX FINISH 1.2</v>
          </cell>
          <cell r="C11082">
            <v>7.94</v>
          </cell>
        </row>
        <row r="11083">
          <cell r="A11083">
            <v>47118</v>
          </cell>
          <cell r="B11083" t="str">
            <v>WALLCRETE RASANTE 1M</v>
          </cell>
          <cell r="C11083">
            <v>26.4</v>
          </cell>
        </row>
        <row r="11084">
          <cell r="A11084">
            <v>43483</v>
          </cell>
          <cell r="B11084" t="str">
            <v>MICRORESINA FLOOR KK</v>
          </cell>
          <cell r="C11084">
            <v>29.5</v>
          </cell>
        </row>
        <row r="11085">
          <cell r="A11085" t="str">
            <v>G1113</v>
          </cell>
          <cell r="B11085" t="str">
            <v>MAZZETTA SOLAR SCUD</v>
          </cell>
          <cell r="C11085">
            <v>19.3</v>
          </cell>
        </row>
        <row r="11086">
          <cell r="A11086">
            <v>15016</v>
          </cell>
          <cell r="B11086" t="str">
            <v>MICRORESINA WR01 2,5</v>
          </cell>
          <cell r="C11086">
            <v>49.5</v>
          </cell>
        </row>
        <row r="11087">
          <cell r="A11087">
            <v>4985</v>
          </cell>
          <cell r="B11087" t="str">
            <v>BIO.SIL.PURO 1,5 K02</v>
          </cell>
          <cell r="C11087">
            <v>6.07</v>
          </cell>
        </row>
        <row r="11088">
          <cell r="A11088">
            <v>43302</v>
          </cell>
          <cell r="B11088" t="str">
            <v>STRIPE LIVING KK 102</v>
          </cell>
          <cell r="C11088">
            <v>25.5</v>
          </cell>
        </row>
        <row r="11089">
          <cell r="A11089">
            <v>37151</v>
          </cell>
          <cell r="B11089" t="str">
            <v>DECOR BC 4L</v>
          </cell>
          <cell r="C11089">
            <v>19.2</v>
          </cell>
        </row>
        <row r="11090">
          <cell r="A11090">
            <v>19970</v>
          </cell>
          <cell r="B11090" t="str">
            <v>MICRORESINA ZERO KK</v>
          </cell>
          <cell r="C11090">
            <v>43</v>
          </cell>
        </row>
        <row r="11091">
          <cell r="A11091">
            <v>17330</v>
          </cell>
          <cell r="B11091" t="str">
            <v>FB.0-5 25KG 05 GRIGI</v>
          </cell>
          <cell r="C11091">
            <v>2.9899999999999998</v>
          </cell>
        </row>
        <row r="11092">
          <cell r="A11092">
            <v>5547</v>
          </cell>
          <cell r="B11092" t="str">
            <v>O-RING UGELLO (TM-30</v>
          </cell>
          <cell r="C11092">
            <v>45</v>
          </cell>
        </row>
        <row r="11093">
          <cell r="A11093">
            <v>3974</v>
          </cell>
          <cell r="B11093" t="str">
            <v>BIO.INTONAC.0,5 S012</v>
          </cell>
          <cell r="C11093">
            <v>2.8600000000000003</v>
          </cell>
        </row>
        <row r="11094">
          <cell r="A11094">
            <v>50150</v>
          </cell>
          <cell r="B11094" t="str">
            <v>FUGAB.ECO SILIC.JASM</v>
          </cell>
          <cell r="C11094">
            <v>13.27</v>
          </cell>
        </row>
        <row r="11095">
          <cell r="A11095">
            <v>39194</v>
          </cell>
          <cell r="B11095" t="str">
            <v>STRIPE KK 44  10LT</v>
          </cell>
          <cell r="C11095">
            <v>16</v>
          </cell>
        </row>
        <row r="11096">
          <cell r="A11096">
            <v>39019</v>
          </cell>
          <cell r="B11096" t="str">
            <v>MICRORESINA KK 19 1+</v>
          </cell>
          <cell r="C11096">
            <v>52.5</v>
          </cell>
        </row>
        <row r="11097">
          <cell r="A11097">
            <v>26343</v>
          </cell>
          <cell r="B11097" t="str">
            <v>KK SILOX PIT.C3020 1</v>
          </cell>
          <cell r="C11097">
            <v>26.99</v>
          </cell>
        </row>
        <row r="11098">
          <cell r="A11098">
            <v>11558</v>
          </cell>
          <cell r="B11098" t="str">
            <v>BIO.TINTEGGIO C3045</v>
          </cell>
          <cell r="C11098">
            <v>6.32</v>
          </cell>
        </row>
        <row r="11099">
          <cell r="A11099" t="str">
            <v>001HG</v>
          </cell>
          <cell r="B11099" t="str">
            <v>KOMPACT NEW MED.S169</v>
          </cell>
          <cell r="C11099">
            <v>4.5299999999999994</v>
          </cell>
        </row>
        <row r="11100">
          <cell r="A11100">
            <v>41909</v>
          </cell>
          <cell r="B11100" t="str">
            <v>PATINA LIVING WR04 M</v>
          </cell>
          <cell r="C11100">
            <v>32</v>
          </cell>
        </row>
        <row r="11101">
          <cell r="A11101">
            <v>39426</v>
          </cell>
          <cell r="B11101" t="str">
            <v>STRIPE KK 126  10LT</v>
          </cell>
          <cell r="C11101">
            <v>16</v>
          </cell>
        </row>
        <row r="11102">
          <cell r="A11102">
            <v>27618</v>
          </cell>
          <cell r="B11102" t="str">
            <v>KD SUP.PAINT I014009</v>
          </cell>
          <cell r="C11102">
            <v>12.6</v>
          </cell>
        </row>
        <row r="11103">
          <cell r="A11103">
            <v>21670</v>
          </cell>
          <cell r="B11103" t="str">
            <v>KK SILOX PIT.K140004</v>
          </cell>
          <cell r="C11103">
            <v>24.15</v>
          </cell>
        </row>
        <row r="11104">
          <cell r="A11104">
            <v>47056</v>
          </cell>
          <cell r="B11104" t="str">
            <v>KK ACRIL.FLEX C3005</v>
          </cell>
          <cell r="C11104">
            <v>17.190000000000001</v>
          </cell>
        </row>
        <row r="11105">
          <cell r="A11105">
            <v>19765</v>
          </cell>
          <cell r="B11105" t="str">
            <v>PATINA KK 21 15KG</v>
          </cell>
          <cell r="C11105">
            <v>9.5</v>
          </cell>
        </row>
        <row r="11106">
          <cell r="A11106">
            <v>5174</v>
          </cell>
          <cell r="B11106" t="str">
            <v>BIO.SIL.PURO PIT.C30</v>
          </cell>
          <cell r="C11106">
            <v>18.869999999999997</v>
          </cell>
        </row>
        <row r="11107">
          <cell r="A11107" t="str">
            <v>0000C</v>
          </cell>
          <cell r="B11107" t="str">
            <v>FUGABELLA COLOR KK 4</v>
          </cell>
          <cell r="C11107">
            <v>4.67</v>
          </cell>
        </row>
        <row r="11108">
          <cell r="A11108" t="str">
            <v>000ND</v>
          </cell>
          <cell r="B11108" t="str">
            <v>KLIMA AIRWOOL 1000X6</v>
          </cell>
          <cell r="C11108">
            <v>55</v>
          </cell>
        </row>
        <row r="11109">
          <cell r="A11109">
            <v>42420</v>
          </cell>
          <cell r="B11109" t="str">
            <v>WALLPAPER LIVING KK</v>
          </cell>
          <cell r="C11109">
            <v>11</v>
          </cell>
        </row>
        <row r="11110">
          <cell r="A11110">
            <v>39593</v>
          </cell>
          <cell r="B11110" t="str">
            <v>DECOR WR03 1,5L.</v>
          </cell>
          <cell r="C11110">
            <v>27</v>
          </cell>
        </row>
        <row r="11111">
          <cell r="A11111">
            <v>36486</v>
          </cell>
          <cell r="B11111" t="str">
            <v>OUTDOOR PAINT BC 10L</v>
          </cell>
          <cell r="C11111">
            <v>15.6</v>
          </cell>
        </row>
        <row r="11112">
          <cell r="A11112">
            <v>11552</v>
          </cell>
          <cell r="B11112" t="str">
            <v>BIO.TINTEGGIO C3039</v>
          </cell>
          <cell r="C11112">
            <v>6.32</v>
          </cell>
        </row>
        <row r="11113">
          <cell r="A11113">
            <v>13970</v>
          </cell>
          <cell r="B11113" t="str">
            <v>BIO.SIL.PURO PIT.K05</v>
          </cell>
          <cell r="C11113">
            <v>18.869999999999997</v>
          </cell>
        </row>
        <row r="11114">
          <cell r="A11114">
            <v>11801</v>
          </cell>
          <cell r="B11114" t="str">
            <v>BIO.INTONAC.0,5 C304</v>
          </cell>
          <cell r="C11114">
            <v>3.45</v>
          </cell>
        </row>
        <row r="11115">
          <cell r="A11115" t="str">
            <v>001HZ</v>
          </cell>
          <cell r="B11115" t="str">
            <v>KOMPACT NEW FIN.S.SC</v>
          </cell>
          <cell r="C11115">
            <v>5.17</v>
          </cell>
        </row>
        <row r="11116">
          <cell r="A11116">
            <v>44887</v>
          </cell>
          <cell r="B11116" t="str">
            <v>CEMENTORESINA R11 KK</v>
          </cell>
          <cell r="C11116">
            <v>80</v>
          </cell>
        </row>
        <row r="11117">
          <cell r="A11117">
            <v>44582</v>
          </cell>
          <cell r="B11117" t="str">
            <v>KK SILOX FINISH 1.2</v>
          </cell>
          <cell r="C11117">
            <v>7.94</v>
          </cell>
        </row>
        <row r="11118">
          <cell r="A11118">
            <v>43568</v>
          </cell>
          <cell r="B11118" t="str">
            <v>KK KOMPACT FINE S.SC</v>
          </cell>
          <cell r="C11118">
            <v>5.17</v>
          </cell>
        </row>
        <row r="11119">
          <cell r="A11119">
            <v>39336</v>
          </cell>
          <cell r="B11119" t="str">
            <v>MICRORESINA KK 136 2</v>
          </cell>
          <cell r="C11119">
            <v>49.5</v>
          </cell>
        </row>
        <row r="11120">
          <cell r="A11120">
            <v>32722</v>
          </cell>
          <cell r="B11120" t="str">
            <v>KK SILOX PIT.S043009</v>
          </cell>
          <cell r="C11120">
            <v>23.73</v>
          </cell>
        </row>
        <row r="11121">
          <cell r="A11121">
            <v>6286</v>
          </cell>
          <cell r="B11121" t="str">
            <v>GEOLITE MICROSIL.K07</v>
          </cell>
          <cell r="C11121">
            <v>18.399999999999999</v>
          </cell>
        </row>
        <row r="11122">
          <cell r="A11122">
            <v>1381</v>
          </cell>
          <cell r="B11122" t="str">
            <v>BIO.SIL.PURO 1,0 C30</v>
          </cell>
          <cell r="C11122">
            <v>6.42</v>
          </cell>
        </row>
        <row r="11123">
          <cell r="A11123" t="str">
            <v>ENC</v>
          </cell>
          <cell r="B11123" t="str">
            <v>PREMI DI CONSUMO</v>
          </cell>
          <cell r="C11123">
            <v>1</v>
          </cell>
        </row>
        <row r="11124">
          <cell r="A11124">
            <v>44923</v>
          </cell>
          <cell r="B11124" t="str">
            <v>CEMENTORESINA R11 KK</v>
          </cell>
          <cell r="C11124">
            <v>80</v>
          </cell>
        </row>
        <row r="11125">
          <cell r="A11125">
            <v>44914</v>
          </cell>
          <cell r="B11125" t="str">
            <v>CEMENTORESINA R11 KK</v>
          </cell>
          <cell r="C11125">
            <v>80</v>
          </cell>
        </row>
        <row r="11126">
          <cell r="A11126">
            <v>38463</v>
          </cell>
          <cell r="B11126" t="str">
            <v>INVISIBILE 5X2,4M KK</v>
          </cell>
          <cell r="C11126">
            <v>9.5</v>
          </cell>
        </row>
        <row r="11127">
          <cell r="A11127">
            <v>37413</v>
          </cell>
          <cell r="B11127" t="str">
            <v>DECOR KK 13 10L.</v>
          </cell>
          <cell r="C11127">
            <v>21.5</v>
          </cell>
        </row>
        <row r="11128">
          <cell r="A11128">
            <v>34370</v>
          </cell>
          <cell r="B11128" t="str">
            <v>KK KOMPACT FIN.S0430</v>
          </cell>
          <cell r="C11128">
            <v>4.0999999999999996</v>
          </cell>
        </row>
        <row r="11129">
          <cell r="A11129">
            <v>29908</v>
          </cell>
          <cell r="B11129" t="str">
            <v>KK KOMPACT FIN.K0010</v>
          </cell>
          <cell r="C11129">
            <v>4.0999999999999996</v>
          </cell>
        </row>
        <row r="11130">
          <cell r="A11130">
            <v>24385</v>
          </cell>
          <cell r="B11130" t="str">
            <v>KK ACRIL.FLEX K06001</v>
          </cell>
          <cell r="C11130">
            <v>24.19</v>
          </cell>
        </row>
        <row r="11131">
          <cell r="A11131">
            <v>14315</v>
          </cell>
          <cell r="B11131" t="str">
            <v>FACT.COLORMAXI EP B</v>
          </cell>
          <cell r="C11131">
            <v>40.33</v>
          </cell>
        </row>
        <row r="11132">
          <cell r="A11132">
            <v>6051</v>
          </cell>
          <cell r="B11132" t="str">
            <v>BIO.TINTEGGIO C3011</v>
          </cell>
          <cell r="C11132">
            <v>8.120000000000001</v>
          </cell>
        </row>
        <row r="11133">
          <cell r="A11133">
            <v>36569</v>
          </cell>
          <cell r="B11133" t="str">
            <v>KK ACRIL.FLEX S03400</v>
          </cell>
          <cell r="C11133">
            <v>19.190000000000001</v>
          </cell>
        </row>
        <row r="11134">
          <cell r="A11134">
            <v>29873</v>
          </cell>
          <cell r="B11134" t="str">
            <v>KK KOMPACT FIN.K0450</v>
          </cell>
          <cell r="C11134">
            <v>4.96</v>
          </cell>
        </row>
        <row r="11135">
          <cell r="A11135">
            <v>7090</v>
          </cell>
          <cell r="B11135" t="str">
            <v>BIO.TINTEGGIO K02800</v>
          </cell>
          <cell r="C11135">
            <v>6.32</v>
          </cell>
        </row>
        <row r="11136">
          <cell r="A11136" t="str">
            <v>0007M</v>
          </cell>
          <cell r="B11136" t="str">
            <v>FUGAROK KK 69 20KG</v>
          </cell>
          <cell r="C11136">
            <v>2.16</v>
          </cell>
        </row>
        <row r="11137">
          <cell r="A11137">
            <v>42502</v>
          </cell>
          <cell r="B11137" t="str">
            <v>WALLPAPER LIVING KK</v>
          </cell>
          <cell r="C11137">
            <v>11</v>
          </cell>
        </row>
        <row r="11138">
          <cell r="A11138">
            <v>43544</v>
          </cell>
          <cell r="B11138" t="str">
            <v>MICRORESINA FLOOR KK</v>
          </cell>
          <cell r="C11138">
            <v>30.5</v>
          </cell>
        </row>
        <row r="11139">
          <cell r="A11139">
            <v>38442</v>
          </cell>
          <cell r="B11139" t="str">
            <v>INVISIBILE 5X2,4M KK</v>
          </cell>
          <cell r="C11139">
            <v>9.5</v>
          </cell>
        </row>
        <row r="11140">
          <cell r="A11140">
            <v>2716</v>
          </cell>
          <cell r="B11140" t="str">
            <v>BIO.TINTEGGIO K16900</v>
          </cell>
          <cell r="C11140">
            <v>6.32</v>
          </cell>
        </row>
        <row r="11141">
          <cell r="A11141">
            <v>44801</v>
          </cell>
          <cell r="B11141" t="str">
            <v>CEMENTORESINA R11 KK</v>
          </cell>
          <cell r="C11141">
            <v>80</v>
          </cell>
        </row>
        <row r="11142">
          <cell r="A11142">
            <v>38737</v>
          </cell>
          <cell r="B11142" t="str">
            <v>CEMENTORESINA 1 KK13</v>
          </cell>
          <cell r="C11142">
            <v>44</v>
          </cell>
        </row>
        <row r="11143">
          <cell r="A11143">
            <v>36166</v>
          </cell>
          <cell r="B11143" t="str">
            <v>MICRORESINA ZERO KK</v>
          </cell>
          <cell r="C11143">
            <v>45</v>
          </cell>
        </row>
        <row r="11144">
          <cell r="A11144">
            <v>38964</v>
          </cell>
          <cell r="B11144" t="str">
            <v>STRIPE KK 139  4L</v>
          </cell>
          <cell r="C11144">
            <v>18.5</v>
          </cell>
        </row>
        <row r="11145">
          <cell r="A11145">
            <v>24419</v>
          </cell>
          <cell r="B11145" t="str">
            <v>KK ACRIL.FLEX K19500</v>
          </cell>
          <cell r="C11145">
            <v>24.19</v>
          </cell>
        </row>
        <row r="11146">
          <cell r="A11146">
            <v>21787</v>
          </cell>
          <cell r="B11146" t="str">
            <v>KK SILOX FINISH 0,7</v>
          </cell>
          <cell r="C11146">
            <v>7.44</v>
          </cell>
        </row>
        <row r="11147">
          <cell r="A11147">
            <v>16277</v>
          </cell>
          <cell r="B11147" t="str">
            <v>VASCHETTA A RULLI 1P</v>
          </cell>
          <cell r="C11147">
            <v>99.91</v>
          </cell>
        </row>
        <row r="11148">
          <cell r="A11148">
            <v>8675</v>
          </cell>
          <cell r="B11148" t="str">
            <v>BIO.SIL.PURO 1,0 K07</v>
          </cell>
          <cell r="C11148">
            <v>6.42</v>
          </cell>
        </row>
        <row r="11149">
          <cell r="A11149">
            <v>46219</v>
          </cell>
          <cell r="B11149" t="str">
            <v>CEMENTORESINA 1 KK19</v>
          </cell>
          <cell r="C11149">
            <v>44</v>
          </cell>
        </row>
        <row r="11150">
          <cell r="A11150">
            <v>42129</v>
          </cell>
          <cell r="B11150" t="str">
            <v>OUTDOOR PAINT KK 129</v>
          </cell>
          <cell r="C11150">
            <v>19</v>
          </cell>
        </row>
        <row r="11151">
          <cell r="A11151">
            <v>39221</v>
          </cell>
          <cell r="B11151" t="str">
            <v>MICRORESINA KK 21 2,</v>
          </cell>
          <cell r="C11151">
            <v>49.5</v>
          </cell>
        </row>
        <row r="11152">
          <cell r="A11152">
            <v>45228</v>
          </cell>
          <cell r="B11152" t="str">
            <v>KK ACRIL.FLEX S.SCUD</v>
          </cell>
          <cell r="C11152">
            <v>23.3</v>
          </cell>
        </row>
        <row r="11153">
          <cell r="A11153">
            <v>43234</v>
          </cell>
          <cell r="B11153" t="str">
            <v>STRIPE LIVING KK 34</v>
          </cell>
          <cell r="C11153">
            <v>26.5</v>
          </cell>
        </row>
        <row r="11154">
          <cell r="A11154">
            <v>13407</v>
          </cell>
          <cell r="B11154" t="str">
            <v>BIOFLEX S1 BIANCO 25</v>
          </cell>
          <cell r="C11154">
            <v>1.04</v>
          </cell>
        </row>
        <row r="11155">
          <cell r="A11155">
            <v>45302</v>
          </cell>
          <cell r="B11155" t="str">
            <v>SIS.MI.C.A ANGOLO SP</v>
          </cell>
          <cell r="C11155">
            <v>2222</v>
          </cell>
        </row>
        <row r="11156">
          <cell r="A11156">
            <v>43320</v>
          </cell>
          <cell r="B11156" t="str">
            <v>STRIPE LIVING KK 120</v>
          </cell>
          <cell r="C11156">
            <v>26.5</v>
          </cell>
        </row>
        <row r="11157">
          <cell r="A11157">
            <v>38566</v>
          </cell>
          <cell r="B11157" t="str">
            <v>STRIPE KK 41  4L</v>
          </cell>
          <cell r="C11157">
            <v>21.5</v>
          </cell>
        </row>
        <row r="11158">
          <cell r="A11158">
            <v>37506</v>
          </cell>
          <cell r="B11158" t="str">
            <v>DECOR KK 106 10L.</v>
          </cell>
          <cell r="C11158">
            <v>21.5</v>
          </cell>
        </row>
        <row r="11159">
          <cell r="A11159">
            <v>11026</v>
          </cell>
          <cell r="B11159" t="str">
            <v>BIOCALCE MURATURA 25</v>
          </cell>
          <cell r="C11159">
            <v>0.42000000000000004</v>
          </cell>
        </row>
        <row r="11160">
          <cell r="A11160">
            <v>8729</v>
          </cell>
          <cell r="B11160" t="str">
            <v>FUGALITE BIO NOCE</v>
          </cell>
          <cell r="C11160">
            <v>18.28</v>
          </cell>
        </row>
        <row r="11161">
          <cell r="A11161">
            <v>45498</v>
          </cell>
          <cell r="B11161" t="str">
            <v>KK SILOX FINISH 1.0</v>
          </cell>
          <cell r="C11161">
            <v>7.8599999999999994</v>
          </cell>
        </row>
        <row r="11162">
          <cell r="A11162">
            <v>42115</v>
          </cell>
          <cell r="B11162" t="str">
            <v>OUTDOOR PAINT KK 115</v>
          </cell>
          <cell r="C11162">
            <v>19</v>
          </cell>
        </row>
        <row r="11163">
          <cell r="A11163">
            <v>25915</v>
          </cell>
          <cell r="B11163" t="str">
            <v>KK ACRILEX FLEX BC G</v>
          </cell>
          <cell r="C11163">
            <v>13.969999999999999</v>
          </cell>
        </row>
        <row r="11164">
          <cell r="A11164">
            <v>19336</v>
          </cell>
          <cell r="B11164" t="str">
            <v>KK SILOX FINISH 1.0</v>
          </cell>
          <cell r="C11164">
            <v>6.74</v>
          </cell>
        </row>
        <row r="11165">
          <cell r="A11165">
            <v>43961</v>
          </cell>
          <cell r="B11165" t="str">
            <v>KK SILOX PIT.S.SCUD.</v>
          </cell>
          <cell r="C11165">
            <v>27.160000000000004</v>
          </cell>
        </row>
        <row r="11166">
          <cell r="A11166">
            <v>43482</v>
          </cell>
          <cell r="B11166" t="str">
            <v>MICRORESINA FLOOR KK</v>
          </cell>
          <cell r="C11166">
            <v>30.5</v>
          </cell>
        </row>
        <row r="11167">
          <cell r="A11167">
            <v>38043</v>
          </cell>
          <cell r="B11167" t="str">
            <v>ABSOLUTE KK 43 4L</v>
          </cell>
          <cell r="C11167">
            <v>13</v>
          </cell>
        </row>
        <row r="11168">
          <cell r="A11168">
            <v>36132</v>
          </cell>
          <cell r="B11168" t="str">
            <v>MICRORESINA ZERO KK</v>
          </cell>
          <cell r="C11168">
            <v>45</v>
          </cell>
        </row>
        <row r="11169">
          <cell r="A11169">
            <v>6196</v>
          </cell>
          <cell r="B11169" t="str">
            <v>GEOLITE MICROSIL.K04</v>
          </cell>
          <cell r="C11169">
            <v>21.71</v>
          </cell>
        </row>
        <row r="11170">
          <cell r="A11170">
            <v>30624</v>
          </cell>
          <cell r="B11170" t="str">
            <v>KK KOMPACT MED.K0290</v>
          </cell>
          <cell r="C11170">
            <v>4.0999999999999996</v>
          </cell>
        </row>
        <row r="11171">
          <cell r="A11171">
            <v>3205</v>
          </cell>
          <cell r="B11171" t="str">
            <v>BIO.SIL.PURO PIT.C30</v>
          </cell>
          <cell r="C11171">
            <v>18.869999999999997</v>
          </cell>
        </row>
        <row r="11172">
          <cell r="A11172">
            <v>42827</v>
          </cell>
          <cell r="B11172" t="str">
            <v>PATINA LIVING KK 27</v>
          </cell>
          <cell r="C11172">
            <v>33</v>
          </cell>
        </row>
        <row r="11173">
          <cell r="A11173">
            <v>44120</v>
          </cell>
          <cell r="B11173" t="str">
            <v>CEMENTORESINA KK 120</v>
          </cell>
          <cell r="C11173">
            <v>60</v>
          </cell>
        </row>
        <row r="11174">
          <cell r="A11174">
            <v>35430</v>
          </cell>
          <cell r="B11174" t="str">
            <v>KK KOMPACT PITT.S026</v>
          </cell>
          <cell r="C11174">
            <v>18.54</v>
          </cell>
        </row>
        <row r="11175">
          <cell r="A11175">
            <v>44796</v>
          </cell>
          <cell r="B11175" t="str">
            <v>KK SILOX FINISH 1.2</v>
          </cell>
          <cell r="C11175">
            <v>7.94</v>
          </cell>
        </row>
        <row r="11176">
          <cell r="A11176">
            <v>38009</v>
          </cell>
          <cell r="B11176" t="str">
            <v>ABSOLUTE KK 9 4L</v>
          </cell>
          <cell r="C11176">
            <v>14</v>
          </cell>
        </row>
        <row r="11177">
          <cell r="A11177">
            <v>17173</v>
          </cell>
          <cell r="B11177" t="str">
            <v>BIO.SIL.PURO 1,2 K00</v>
          </cell>
          <cell r="C11177">
            <v>6.07</v>
          </cell>
        </row>
        <row r="11178">
          <cell r="A11178">
            <v>43963</v>
          </cell>
          <cell r="B11178" t="str">
            <v>KK SILOX PIT.S.SCUD.</v>
          </cell>
          <cell r="C11178">
            <v>27.160000000000004</v>
          </cell>
        </row>
        <row r="11179">
          <cell r="A11179">
            <v>42309</v>
          </cell>
          <cell r="B11179" t="str">
            <v>WALLPAPER KK 109 MQ</v>
          </cell>
          <cell r="C11179">
            <v>27.5</v>
          </cell>
        </row>
        <row r="11180">
          <cell r="A11180">
            <v>31419</v>
          </cell>
          <cell r="B11180" t="str">
            <v>KK ACRIL.FLEX S03100</v>
          </cell>
          <cell r="C11180">
            <v>17.190000000000001</v>
          </cell>
        </row>
        <row r="11181">
          <cell r="A11181">
            <v>28265</v>
          </cell>
          <cell r="B11181" t="str">
            <v>KK SILOX PIT.K060008</v>
          </cell>
          <cell r="C11181">
            <v>25.93</v>
          </cell>
        </row>
        <row r="11182">
          <cell r="A11182">
            <v>6576</v>
          </cell>
          <cell r="B11182" t="str">
            <v>AQUAL.SAT.NT GD 6X0,</v>
          </cell>
          <cell r="C11182">
            <v>28.74</v>
          </cell>
        </row>
        <row r="11183">
          <cell r="A11183">
            <v>41900</v>
          </cell>
          <cell r="B11183" t="str">
            <v>CEMENTORESINA WR05 M</v>
          </cell>
          <cell r="C11183">
            <v>60</v>
          </cell>
        </row>
        <row r="11184">
          <cell r="A11184">
            <v>38516</v>
          </cell>
          <cell r="B11184" t="str">
            <v>INVISIBILE 5X2,4M KK</v>
          </cell>
          <cell r="C11184">
            <v>9.5</v>
          </cell>
        </row>
        <row r="11185">
          <cell r="A11185">
            <v>15265</v>
          </cell>
          <cell r="B11185" t="str">
            <v>PATINA WR03 15KG.</v>
          </cell>
          <cell r="C11185">
            <v>9.5</v>
          </cell>
        </row>
        <row r="11186">
          <cell r="A11186">
            <v>13510</v>
          </cell>
          <cell r="B11186" t="str">
            <v>TASS.PERCUS.ACC/NYLO</v>
          </cell>
          <cell r="C11186">
            <v>0.58200000000000007</v>
          </cell>
        </row>
        <row r="11187">
          <cell r="A11187">
            <v>12790</v>
          </cell>
          <cell r="B11187" t="str">
            <v>BIO.SIL.PURO PIT.S04</v>
          </cell>
          <cell r="C11187">
            <v>21.05</v>
          </cell>
        </row>
        <row r="11188">
          <cell r="A11188">
            <v>45004</v>
          </cell>
          <cell r="B11188" t="str">
            <v>KK SILOX FINISH 1.5</v>
          </cell>
          <cell r="C11188">
            <v>7.94</v>
          </cell>
        </row>
        <row r="11189">
          <cell r="A11189">
            <v>44727</v>
          </cell>
          <cell r="B11189" t="str">
            <v>CEMENTORESINA WALL K</v>
          </cell>
          <cell r="C11189">
            <v>44</v>
          </cell>
        </row>
        <row r="11190">
          <cell r="A11190">
            <v>42015</v>
          </cell>
          <cell r="B11190" t="str">
            <v>OUTDOOR PAINT KK 15</v>
          </cell>
          <cell r="C11190">
            <v>19.5</v>
          </cell>
        </row>
        <row r="11191">
          <cell r="A11191">
            <v>19523</v>
          </cell>
          <cell r="B11191" t="str">
            <v>BIO.INTONAC.1,2 K100</v>
          </cell>
          <cell r="C11191">
            <v>2.8600000000000003</v>
          </cell>
        </row>
        <row r="11192">
          <cell r="A11192">
            <v>12579</v>
          </cell>
          <cell r="B11192" t="str">
            <v>BIO.SIL.PURO 1,0 S05</v>
          </cell>
          <cell r="C11192">
            <v>6.87</v>
          </cell>
        </row>
        <row r="11193">
          <cell r="A11193">
            <v>48366</v>
          </cell>
          <cell r="B11193" t="str">
            <v>KK KOMPACT MED.B5201</v>
          </cell>
          <cell r="C11193">
            <v>4.3049999999999997</v>
          </cell>
        </row>
        <row r="11194">
          <cell r="A11194">
            <v>43410</v>
          </cell>
          <cell r="B11194" t="str">
            <v>MICRORESINA FLOOR KK</v>
          </cell>
          <cell r="C11194">
            <v>29.5</v>
          </cell>
        </row>
        <row r="11195">
          <cell r="A11195">
            <v>44251</v>
          </cell>
          <cell r="B11195" t="str">
            <v>CEMENTORESINA WALL K</v>
          </cell>
          <cell r="C11195">
            <v>60</v>
          </cell>
        </row>
        <row r="11196">
          <cell r="A11196">
            <v>30160</v>
          </cell>
          <cell r="B11196" t="str">
            <v>KK KOMPACT MED.K0320</v>
          </cell>
          <cell r="C11196">
            <v>4.0999999999999996</v>
          </cell>
        </row>
        <row r="11197">
          <cell r="A11197">
            <v>35928</v>
          </cell>
          <cell r="B11197" t="str">
            <v>MICRORESINA ZERO KK</v>
          </cell>
          <cell r="C11197">
            <v>47.5</v>
          </cell>
        </row>
        <row r="11198">
          <cell r="A11198">
            <v>34174</v>
          </cell>
          <cell r="B11198" t="str">
            <v>KK KOMPACT FIN.C3034</v>
          </cell>
          <cell r="C11198">
            <v>4.0999999999999996</v>
          </cell>
        </row>
        <row r="11199">
          <cell r="A11199">
            <v>39816</v>
          </cell>
          <cell r="B11199" t="str">
            <v>WALLCRETE KK 16 MQ</v>
          </cell>
          <cell r="C11199">
            <v>49.5</v>
          </cell>
        </row>
        <row r="11200">
          <cell r="A11200">
            <v>38450</v>
          </cell>
          <cell r="B11200" t="str">
            <v>INVISIBILE 5X2,4M KK</v>
          </cell>
          <cell r="C11200">
            <v>9.5</v>
          </cell>
        </row>
        <row r="11201">
          <cell r="A11201">
            <v>36150</v>
          </cell>
          <cell r="B11201" t="str">
            <v>MICRORESINA ZERO KK</v>
          </cell>
          <cell r="C11201">
            <v>45</v>
          </cell>
        </row>
        <row r="11202">
          <cell r="A11202">
            <v>37057</v>
          </cell>
          <cell r="B11202" t="str">
            <v>DECOR KK 57 1,5L</v>
          </cell>
          <cell r="C11202">
            <v>24.5</v>
          </cell>
        </row>
        <row r="11203">
          <cell r="A11203">
            <v>20053</v>
          </cell>
          <cell r="B11203" t="str">
            <v>KK QUARZITE K029008</v>
          </cell>
          <cell r="C11203">
            <v>12.190000000000001</v>
          </cell>
        </row>
        <row r="11204">
          <cell r="A11204">
            <v>43078</v>
          </cell>
          <cell r="B11204" t="str">
            <v>OUTDOOR PLASTER KK 7</v>
          </cell>
          <cell r="C11204">
            <v>4.5</v>
          </cell>
        </row>
        <row r="11205">
          <cell r="A11205">
            <v>14368</v>
          </cell>
          <cell r="B11205" t="str">
            <v>FACT.COLORMAXI EP A</v>
          </cell>
          <cell r="C11205">
            <v>23.43</v>
          </cell>
        </row>
        <row r="11206">
          <cell r="A11206" t="str">
            <v>001HJ</v>
          </cell>
          <cell r="B11206" t="str">
            <v>KOMPACT NEW MED.K044</v>
          </cell>
          <cell r="C11206">
            <v>4.96</v>
          </cell>
        </row>
        <row r="11207">
          <cell r="A11207">
            <v>36172</v>
          </cell>
          <cell r="B11207" t="str">
            <v>MICRORESINA ZERO KK</v>
          </cell>
          <cell r="C11207">
            <v>45</v>
          </cell>
        </row>
        <row r="11208">
          <cell r="A11208" t="str">
            <v>0003P</v>
          </cell>
          <cell r="B11208" t="str">
            <v>FUGALITE COLOR KK 71</v>
          </cell>
          <cell r="C11208">
            <v>18</v>
          </cell>
        </row>
        <row r="11209">
          <cell r="A11209" t="str">
            <v>G1100</v>
          </cell>
          <cell r="B11209" t="str">
            <v>FOLDER PLANOGEL RHEO</v>
          </cell>
          <cell r="C11209">
            <v>1</v>
          </cell>
        </row>
        <row r="11210">
          <cell r="A11210">
            <v>45185</v>
          </cell>
          <cell r="B11210" t="str">
            <v>KK ACRIL.FLEX S.SCUD</v>
          </cell>
          <cell r="C11210">
            <v>23.3</v>
          </cell>
        </row>
        <row r="11211">
          <cell r="A11211">
            <v>36594</v>
          </cell>
          <cell r="B11211" t="str">
            <v>KK ACRIL.FLEX C3025</v>
          </cell>
          <cell r="C11211">
            <v>19.190000000000001</v>
          </cell>
        </row>
        <row r="11212">
          <cell r="A11212">
            <v>33068</v>
          </cell>
          <cell r="B11212" t="str">
            <v>KK QUARZITE C3045  4</v>
          </cell>
          <cell r="C11212">
            <v>12.190000000000001</v>
          </cell>
        </row>
        <row r="11213">
          <cell r="A11213">
            <v>41703</v>
          </cell>
          <cell r="B11213" t="str">
            <v>WALLCRETE LIVING KK</v>
          </cell>
          <cell r="C11213">
            <v>32</v>
          </cell>
        </row>
        <row r="11214">
          <cell r="A11214">
            <v>38735</v>
          </cell>
          <cell r="B11214" t="str">
            <v>CEMENTORESINA 1 KK13</v>
          </cell>
          <cell r="C11214">
            <v>44</v>
          </cell>
        </row>
        <row r="11215">
          <cell r="A11215">
            <v>38663</v>
          </cell>
          <cell r="B11215" t="str">
            <v>CEMENTORESINA 1 KK63</v>
          </cell>
          <cell r="C11215">
            <v>44</v>
          </cell>
        </row>
        <row r="11216">
          <cell r="A11216">
            <v>26099</v>
          </cell>
          <cell r="B11216" t="str">
            <v>KK SILOX PIT.S031005</v>
          </cell>
          <cell r="C11216">
            <v>21.96</v>
          </cell>
        </row>
        <row r="11217">
          <cell r="A11217">
            <v>22177</v>
          </cell>
          <cell r="B11217" t="str">
            <v>BIO.SIL.PURO PIT.K16</v>
          </cell>
          <cell r="C11217">
            <v>17.98</v>
          </cell>
        </row>
        <row r="11218">
          <cell r="A11218" t="str">
            <v>0008T</v>
          </cell>
          <cell r="B11218" t="str">
            <v>BI0FLEX BIANCO 25KG</v>
          </cell>
          <cell r="C11218">
            <v>0.67</v>
          </cell>
        </row>
        <row r="11219">
          <cell r="A11219">
            <v>44835</v>
          </cell>
          <cell r="B11219" t="str">
            <v>CEMENTORESINA R11 KK</v>
          </cell>
          <cell r="C11219">
            <v>80</v>
          </cell>
        </row>
        <row r="11220">
          <cell r="A11220">
            <v>43909</v>
          </cell>
          <cell r="B11220" t="str">
            <v>DECOR KK 109 0,1L 1P</v>
          </cell>
          <cell r="C11220">
            <v>8</v>
          </cell>
        </row>
        <row r="11221">
          <cell r="A11221">
            <v>19997</v>
          </cell>
          <cell r="B11221" t="str">
            <v>MICRORESINA ZERO KK</v>
          </cell>
          <cell r="C11221">
            <v>42</v>
          </cell>
        </row>
        <row r="11222">
          <cell r="A11222">
            <v>43955</v>
          </cell>
          <cell r="B11222" t="str">
            <v>KK SILOX PIT.S.SCUD.</v>
          </cell>
          <cell r="C11222">
            <v>27.160000000000004</v>
          </cell>
        </row>
        <row r="11223">
          <cell r="A11223">
            <v>43845</v>
          </cell>
          <cell r="B11223" t="str">
            <v>DECOR KK 45 0,1L 1PZ</v>
          </cell>
          <cell r="C11223">
            <v>8</v>
          </cell>
        </row>
        <row r="11224">
          <cell r="A11224">
            <v>36992</v>
          </cell>
          <cell r="B11224" t="str">
            <v>KK SILOX FINISH 1.2</v>
          </cell>
          <cell r="C11224">
            <v>7.8599999999999994</v>
          </cell>
        </row>
        <row r="11225">
          <cell r="A11225">
            <v>36530</v>
          </cell>
          <cell r="B11225" t="str">
            <v>KK ACRIL.FLEX C3042</v>
          </cell>
          <cell r="C11225">
            <v>19.190000000000001</v>
          </cell>
        </row>
        <row r="11226">
          <cell r="A11226">
            <v>12686</v>
          </cell>
          <cell r="B11226" t="str">
            <v>BIO.SIL.PURO 1,5 S02</v>
          </cell>
          <cell r="C11226">
            <v>6.07</v>
          </cell>
        </row>
        <row r="11227">
          <cell r="A11227">
            <v>43827</v>
          </cell>
          <cell r="B11227" t="str">
            <v>DECOR KK 27 0,1L 1PZ</v>
          </cell>
          <cell r="C11227">
            <v>8</v>
          </cell>
        </row>
        <row r="11228">
          <cell r="A11228">
            <v>39033</v>
          </cell>
          <cell r="B11228" t="str">
            <v>MICRORESINA KK 33 1+</v>
          </cell>
          <cell r="C11228">
            <v>52.5</v>
          </cell>
        </row>
        <row r="11229">
          <cell r="A11229">
            <v>14173</v>
          </cell>
          <cell r="B11229" t="str">
            <v>GEOLITE MICROSIL.S02</v>
          </cell>
          <cell r="C11229">
            <v>18.740000000000002</v>
          </cell>
        </row>
        <row r="11230">
          <cell r="A11230">
            <v>19792</v>
          </cell>
          <cell r="B11230" t="str">
            <v>PATINA KK 47 15KG</v>
          </cell>
          <cell r="C11230">
            <v>9.5</v>
          </cell>
        </row>
        <row r="11231">
          <cell r="A11231">
            <v>19341</v>
          </cell>
          <cell r="B11231" t="str">
            <v>KK SILOX FINISH 1.0</v>
          </cell>
          <cell r="C11231">
            <v>6.74</v>
          </cell>
        </row>
        <row r="11232">
          <cell r="A11232">
            <v>13918</v>
          </cell>
          <cell r="B11232" t="str">
            <v>FUGALITE LIMESTONE 3</v>
          </cell>
          <cell r="C11232">
            <v>17.3</v>
          </cell>
        </row>
        <row r="11233">
          <cell r="A11233">
            <v>12562</v>
          </cell>
          <cell r="B11233" t="str">
            <v>BIO.SIL.PURO 1,0 S04</v>
          </cell>
          <cell r="C11233">
            <v>6.07</v>
          </cell>
        </row>
        <row r="11234">
          <cell r="A11234">
            <v>45164</v>
          </cell>
          <cell r="B11234" t="str">
            <v>KK ACRIL.FLEX S.SCUD</v>
          </cell>
          <cell r="C11234">
            <v>25.36</v>
          </cell>
        </row>
        <row r="11235">
          <cell r="A11235">
            <v>18602</v>
          </cell>
          <cell r="B11235" t="str">
            <v>KK ECO KOMPACT 2.0 C</v>
          </cell>
          <cell r="C11235">
            <v>4.2299999999999995</v>
          </cell>
        </row>
        <row r="11236">
          <cell r="A11236">
            <v>13190</v>
          </cell>
          <cell r="B11236" t="str">
            <v>MICRORESINA FLOOR WR</v>
          </cell>
          <cell r="C11236">
            <v>30.5</v>
          </cell>
        </row>
        <row r="11237">
          <cell r="A11237">
            <v>49382</v>
          </cell>
          <cell r="B11237" t="str">
            <v>GHIAIA 3.6 25KG</v>
          </cell>
          <cell r="C11237">
            <v>0.3</v>
          </cell>
        </row>
        <row r="11238">
          <cell r="A11238">
            <v>45368</v>
          </cell>
          <cell r="B11238" t="str">
            <v>KK ACRILEX FINISH 1.</v>
          </cell>
          <cell r="C11238">
            <v>3.38</v>
          </cell>
        </row>
        <row r="11239">
          <cell r="A11239">
            <v>35776</v>
          </cell>
          <cell r="B11239" t="str">
            <v>MICRORESINA ZERO KK</v>
          </cell>
          <cell r="C11239">
            <v>42</v>
          </cell>
        </row>
        <row r="11240">
          <cell r="A11240">
            <v>35101</v>
          </cell>
          <cell r="B11240" t="str">
            <v>KK QUARZITE C3054  4</v>
          </cell>
          <cell r="C11240">
            <v>12.190000000000001</v>
          </cell>
        </row>
        <row r="11241">
          <cell r="A11241">
            <v>32325</v>
          </cell>
          <cell r="B11241" t="str">
            <v>KK ECO SIL.VELAT.K11</v>
          </cell>
          <cell r="C11241">
            <v>34</v>
          </cell>
        </row>
        <row r="11242">
          <cell r="A11242">
            <v>18805</v>
          </cell>
          <cell r="B11242" t="str">
            <v>KK SILOX FINISH 1.5</v>
          </cell>
          <cell r="C11242">
            <v>7.8599999999999994</v>
          </cell>
        </row>
        <row r="11243">
          <cell r="A11243">
            <v>43586</v>
          </cell>
          <cell r="B11243" t="str">
            <v>KK KOMPACT FINE S.SC</v>
          </cell>
          <cell r="C11243">
            <v>5.17</v>
          </cell>
        </row>
        <row r="11244">
          <cell r="A11244">
            <v>44898</v>
          </cell>
          <cell r="B11244" t="str">
            <v>CEMENTORESINA R11 KK</v>
          </cell>
          <cell r="C11244">
            <v>80</v>
          </cell>
        </row>
        <row r="11245">
          <cell r="A11245">
            <v>38481</v>
          </cell>
          <cell r="B11245" t="str">
            <v>INVISIBILE 5X2,4M KK</v>
          </cell>
          <cell r="C11245">
            <v>9.5</v>
          </cell>
        </row>
        <row r="11246">
          <cell r="A11246">
            <v>35732</v>
          </cell>
          <cell r="B11246" t="str">
            <v>MICRORESINA ZERO KK</v>
          </cell>
          <cell r="C11246">
            <v>42</v>
          </cell>
        </row>
        <row r="11247">
          <cell r="A11247">
            <v>32995</v>
          </cell>
          <cell r="B11247" t="str">
            <v>KK KOMPACT MED.C3012</v>
          </cell>
          <cell r="C11247">
            <v>4.0999999999999996</v>
          </cell>
        </row>
        <row r="11248">
          <cell r="A11248">
            <v>43555</v>
          </cell>
          <cell r="B11248" t="str">
            <v>KK KOMPACT FINE S.SC</v>
          </cell>
          <cell r="C11248">
            <v>5.17</v>
          </cell>
        </row>
        <row r="11249">
          <cell r="A11249">
            <v>42009</v>
          </cell>
          <cell r="B11249" t="str">
            <v>OUTDOOR PAINT KK 9 1</v>
          </cell>
          <cell r="C11249">
            <v>20</v>
          </cell>
        </row>
        <row r="11250">
          <cell r="A11250">
            <v>39084</v>
          </cell>
          <cell r="B11250" t="str">
            <v>MICRORESINA KK 84 1+</v>
          </cell>
          <cell r="C11250">
            <v>51</v>
          </cell>
        </row>
        <row r="11251">
          <cell r="A11251">
            <v>34650</v>
          </cell>
          <cell r="B11251" t="str">
            <v>KK ECO ACR.FLEX 1,0</v>
          </cell>
          <cell r="C11251">
            <v>6.8400000000000007</v>
          </cell>
        </row>
        <row r="11252">
          <cell r="A11252" t="str">
            <v>EAH</v>
          </cell>
          <cell r="B11252" t="str">
            <v>EUROPALLET</v>
          </cell>
          <cell r="C11252">
            <v>1</v>
          </cell>
        </row>
        <row r="11253">
          <cell r="A11253">
            <v>12662</v>
          </cell>
          <cell r="B11253" t="str">
            <v>BIO.SIL.PURO 1,2 S19</v>
          </cell>
          <cell r="C11253">
            <v>6.87</v>
          </cell>
        </row>
        <row r="11254">
          <cell r="A11254">
            <v>2408</v>
          </cell>
          <cell r="B11254" t="str">
            <v>BIO.SIL.PURO 1,5 C30</v>
          </cell>
          <cell r="C11254">
            <v>6.87</v>
          </cell>
        </row>
        <row r="11255">
          <cell r="A11255">
            <v>74275</v>
          </cell>
          <cell r="B11255" t="str">
            <v>FUGABELLA COLOR 13 8</v>
          </cell>
          <cell r="C11255">
            <v>4.67</v>
          </cell>
        </row>
        <row r="11256">
          <cell r="A11256">
            <v>44106</v>
          </cell>
          <cell r="B11256" t="str">
            <v>CEMENTORESINA KK 106</v>
          </cell>
          <cell r="C11256">
            <v>60</v>
          </cell>
        </row>
        <row r="11257">
          <cell r="A11257">
            <v>38554</v>
          </cell>
          <cell r="B11257" t="str">
            <v>STRIPE KK 29  4L</v>
          </cell>
          <cell r="C11257">
            <v>19</v>
          </cell>
        </row>
        <row r="11258">
          <cell r="A11258">
            <v>20137</v>
          </cell>
          <cell r="B11258" t="str">
            <v>KK QUARZITE K213003</v>
          </cell>
          <cell r="C11258">
            <v>16.190000000000001</v>
          </cell>
        </row>
        <row r="11259">
          <cell r="A11259">
            <v>19851</v>
          </cell>
          <cell r="B11259" t="str">
            <v>PATINA KK 106 15KG</v>
          </cell>
          <cell r="C11259">
            <v>10</v>
          </cell>
        </row>
        <row r="11260">
          <cell r="A11260">
            <v>8144</v>
          </cell>
          <cell r="B11260" t="str">
            <v>BIO.SPATOLATO C3048</v>
          </cell>
          <cell r="C11260">
            <v>8.23</v>
          </cell>
        </row>
        <row r="11261">
          <cell r="A11261">
            <v>31919</v>
          </cell>
          <cell r="B11261" t="str">
            <v>KD SUP.PAINT B1635 1</v>
          </cell>
          <cell r="C11261">
            <v>13.23</v>
          </cell>
        </row>
        <row r="11262">
          <cell r="A11262">
            <v>42728</v>
          </cell>
          <cell r="B11262" t="str">
            <v>PATINA KK 128 MQ</v>
          </cell>
          <cell r="C11262">
            <v>48.5</v>
          </cell>
        </row>
        <row r="11263">
          <cell r="A11263">
            <v>15074</v>
          </cell>
          <cell r="B11263" t="str">
            <v>MICRORESINA WR10 1+0</v>
          </cell>
          <cell r="C11263">
            <v>51.5</v>
          </cell>
        </row>
        <row r="11264">
          <cell r="A11264">
            <v>44889</v>
          </cell>
          <cell r="B11264" t="str">
            <v>CEMENTORESINA R11 KK</v>
          </cell>
          <cell r="C11264">
            <v>80</v>
          </cell>
        </row>
        <row r="11265">
          <cell r="A11265">
            <v>33063</v>
          </cell>
          <cell r="B11265" t="str">
            <v>KK KOMPACT PITT.C305</v>
          </cell>
          <cell r="C11265">
            <v>15.219999999999999</v>
          </cell>
        </row>
        <row r="11266">
          <cell r="A11266">
            <v>19186</v>
          </cell>
          <cell r="B11266" t="str">
            <v>KK SILOX FINISH 1.2</v>
          </cell>
          <cell r="C11266">
            <v>7.8599999999999994</v>
          </cell>
        </row>
        <row r="11267">
          <cell r="A11267">
            <v>18957</v>
          </cell>
          <cell r="B11267" t="str">
            <v>SANDPAPER HD 60 25PZ</v>
          </cell>
          <cell r="C11267">
            <v>34.65</v>
          </cell>
        </row>
        <row r="11268">
          <cell r="A11268">
            <v>42284</v>
          </cell>
          <cell r="B11268" t="str">
            <v>WALLPAPER KK 84 MQ</v>
          </cell>
          <cell r="C11268">
            <v>27.5</v>
          </cell>
        </row>
        <row r="11269">
          <cell r="A11269">
            <v>39380</v>
          </cell>
          <cell r="B11269" t="str">
            <v>STRIPE KK 80  10LT</v>
          </cell>
          <cell r="C11269">
            <v>16</v>
          </cell>
        </row>
        <row r="11270">
          <cell r="A11270">
            <v>21762</v>
          </cell>
          <cell r="B11270" t="str">
            <v>KK SILOX FINISH 0,7</v>
          </cell>
          <cell r="C11270">
            <v>6.74</v>
          </cell>
        </row>
        <row r="11271">
          <cell r="A11271">
            <v>13393</v>
          </cell>
          <cell r="B11271" t="str">
            <v>BIO.SIL.PURO 1,2 K00</v>
          </cell>
          <cell r="C11271">
            <v>6.07</v>
          </cell>
        </row>
        <row r="11272">
          <cell r="A11272">
            <v>36500</v>
          </cell>
          <cell r="B11272" t="str">
            <v>OUTDOOR PLASTER BC 4</v>
          </cell>
          <cell r="C11272">
            <v>7.5200000000000005</v>
          </cell>
        </row>
        <row r="11273">
          <cell r="A11273">
            <v>41729</v>
          </cell>
          <cell r="B11273" t="str">
            <v>WALLCRETE LIVING KK</v>
          </cell>
          <cell r="C11273">
            <v>33</v>
          </cell>
        </row>
        <row r="11274">
          <cell r="A11274">
            <v>30050</v>
          </cell>
          <cell r="B11274" t="str">
            <v>KK KOMPACT MED.C3053</v>
          </cell>
          <cell r="C11274">
            <v>4.0999999999999996</v>
          </cell>
        </row>
        <row r="11275">
          <cell r="A11275" t="str">
            <v>G1283</v>
          </cell>
          <cell r="B11275" t="str">
            <v>ROLL UP H40</v>
          </cell>
          <cell r="C11275">
            <v>223.5</v>
          </cell>
        </row>
        <row r="11276">
          <cell r="A11276">
            <v>50252</v>
          </cell>
          <cell r="B11276" t="str">
            <v>SILICONE COLOR 16 6X</v>
          </cell>
          <cell r="C11276">
            <v>15.73</v>
          </cell>
        </row>
        <row r="11277">
          <cell r="A11277">
            <v>44323</v>
          </cell>
          <cell r="B11277" t="str">
            <v>CEMENTORESINA WALL K</v>
          </cell>
          <cell r="C11277">
            <v>60</v>
          </cell>
        </row>
        <row r="11278">
          <cell r="A11278">
            <v>39917</v>
          </cell>
          <cell r="B11278" t="str">
            <v>WALLCRETE KK 117 MQ</v>
          </cell>
          <cell r="C11278">
            <v>49.5</v>
          </cell>
        </row>
        <row r="11279">
          <cell r="A11279">
            <v>28457</v>
          </cell>
          <cell r="B11279" t="str">
            <v>KK SILOX PIT.K043008</v>
          </cell>
          <cell r="C11279">
            <v>23.73</v>
          </cell>
        </row>
        <row r="11280">
          <cell r="A11280">
            <v>45066</v>
          </cell>
          <cell r="B11280" t="str">
            <v>KK SILOX PIT.S.SCUD</v>
          </cell>
          <cell r="C11280">
            <v>29.02</v>
          </cell>
        </row>
        <row r="11281">
          <cell r="A11281">
            <v>42070</v>
          </cell>
          <cell r="B11281" t="str">
            <v>OUTDOOR PAINT KK 70</v>
          </cell>
          <cell r="C11281">
            <v>20</v>
          </cell>
        </row>
        <row r="11282">
          <cell r="A11282">
            <v>41538</v>
          </cell>
          <cell r="B11282" t="str">
            <v>OUTDOOR PAINT KK 138</v>
          </cell>
          <cell r="C11282">
            <v>22</v>
          </cell>
        </row>
        <row r="11283">
          <cell r="A11283">
            <v>25375</v>
          </cell>
          <cell r="B11283" t="str">
            <v>KK ECO SIL.VELAT.K02</v>
          </cell>
          <cell r="C11283">
            <v>34</v>
          </cell>
        </row>
        <row r="11284">
          <cell r="A11284">
            <v>17329</v>
          </cell>
          <cell r="B11284" t="str">
            <v>FB.0-5 25KG 02 BIANC</v>
          </cell>
          <cell r="C11284">
            <v>2.35</v>
          </cell>
        </row>
        <row r="11285">
          <cell r="A11285">
            <v>16076</v>
          </cell>
          <cell r="B11285" t="str">
            <v>MICRORESINA WR03 1+0</v>
          </cell>
          <cell r="C11285">
            <v>52.5</v>
          </cell>
        </row>
        <row r="11286">
          <cell r="A11286">
            <v>34413</v>
          </cell>
          <cell r="B11286" t="str">
            <v>KK ECO SIL.VELAT.C30</v>
          </cell>
          <cell r="C11286">
            <v>34</v>
          </cell>
        </row>
        <row r="11287">
          <cell r="A11287">
            <v>44833</v>
          </cell>
          <cell r="B11287" t="str">
            <v>CEMENTORESINA R11 KK</v>
          </cell>
          <cell r="C11287">
            <v>80</v>
          </cell>
        </row>
        <row r="11288">
          <cell r="A11288">
            <v>44258</v>
          </cell>
          <cell r="B11288" t="str">
            <v>CEMENTORESINA WALL K</v>
          </cell>
          <cell r="C11288">
            <v>60</v>
          </cell>
        </row>
        <row r="11289">
          <cell r="A11289">
            <v>43505</v>
          </cell>
          <cell r="B11289" t="str">
            <v>MICRORESINA FLOOR KK</v>
          </cell>
          <cell r="C11289">
            <v>29.5</v>
          </cell>
        </row>
        <row r="11290">
          <cell r="A11290" t="str">
            <v>G0895</v>
          </cell>
          <cell r="B11290" t="str">
            <v>KCC CARD A5 KK57 (3</v>
          </cell>
          <cell r="C11290">
            <v>0.9</v>
          </cell>
        </row>
        <row r="11291">
          <cell r="A11291">
            <v>45149</v>
          </cell>
          <cell r="B11291" t="str">
            <v>KK ACRIL.FLEX S.SCUD</v>
          </cell>
          <cell r="C11291">
            <v>25.36</v>
          </cell>
        </row>
        <row r="11292">
          <cell r="A11292">
            <v>19014</v>
          </cell>
          <cell r="B11292" t="str">
            <v>KK SILOX FINISH 1.5</v>
          </cell>
          <cell r="C11292">
            <v>6.74</v>
          </cell>
        </row>
        <row r="11293">
          <cell r="A11293">
            <v>12210</v>
          </cell>
          <cell r="B11293" t="str">
            <v>BIO.INTONAC.0,7 S023</v>
          </cell>
          <cell r="C11293">
            <v>2.8600000000000003</v>
          </cell>
        </row>
        <row r="11294">
          <cell r="A11294">
            <v>11780</v>
          </cell>
          <cell r="B11294" t="str">
            <v>BIO.INTONAC.0,5 C302</v>
          </cell>
          <cell r="C11294">
            <v>2.8600000000000003</v>
          </cell>
        </row>
        <row r="11295">
          <cell r="A11295">
            <v>44165</v>
          </cell>
          <cell r="B11295" t="str">
            <v>KK KOMPACT MED.S.SCU</v>
          </cell>
          <cell r="C11295">
            <v>5.17</v>
          </cell>
        </row>
        <row r="11296">
          <cell r="A11296">
            <v>21755</v>
          </cell>
          <cell r="B11296" t="str">
            <v>KK SILOX FINISH 0,7</v>
          </cell>
          <cell r="C11296">
            <v>7.44</v>
          </cell>
        </row>
        <row r="11297">
          <cell r="A11297">
            <v>34847</v>
          </cell>
          <cell r="B11297" t="str">
            <v>KK KOMPACT MED.C3052</v>
          </cell>
          <cell r="C11297">
            <v>4.0999999999999996</v>
          </cell>
        </row>
        <row r="11298">
          <cell r="A11298">
            <v>14094</v>
          </cell>
          <cell r="B11298" t="str">
            <v>BIO.TINTEGGIO K03600</v>
          </cell>
          <cell r="C11298">
            <v>11.559999999999999</v>
          </cell>
        </row>
        <row r="11299">
          <cell r="A11299">
            <v>50946</v>
          </cell>
          <cell r="B11299" t="str">
            <v>SILICONE COLOR KK 86</v>
          </cell>
          <cell r="C11299">
            <v>15.7</v>
          </cell>
        </row>
        <row r="11300">
          <cell r="A11300">
            <v>44615</v>
          </cell>
          <cell r="B11300" t="str">
            <v>CEMENTORESINA WALL K</v>
          </cell>
          <cell r="C11300">
            <v>44</v>
          </cell>
        </row>
        <row r="11301">
          <cell r="A11301">
            <v>37459</v>
          </cell>
          <cell r="B11301" t="str">
            <v>DECOR KK 59 10L.</v>
          </cell>
          <cell r="C11301">
            <v>19.5</v>
          </cell>
        </row>
        <row r="11302">
          <cell r="A11302">
            <v>13452</v>
          </cell>
          <cell r="B11302" t="str">
            <v>BIO.SIL.PURO 1,0 K09</v>
          </cell>
          <cell r="C11302">
            <v>6.07</v>
          </cell>
        </row>
        <row r="11303">
          <cell r="A11303">
            <v>44118</v>
          </cell>
          <cell r="B11303" t="str">
            <v>CEMENTORESINA KK 118</v>
          </cell>
          <cell r="C11303">
            <v>60</v>
          </cell>
        </row>
        <row r="11304">
          <cell r="A11304">
            <v>39450</v>
          </cell>
          <cell r="B11304" t="str">
            <v>STRIPE KK 150  10LT</v>
          </cell>
          <cell r="C11304">
            <v>19.5</v>
          </cell>
        </row>
        <row r="11305">
          <cell r="A11305">
            <v>43414</v>
          </cell>
          <cell r="B11305" t="str">
            <v>MICRORESINA FLOOR KK</v>
          </cell>
          <cell r="C11305">
            <v>30.5</v>
          </cell>
        </row>
        <row r="11306">
          <cell r="A11306">
            <v>13467</v>
          </cell>
          <cell r="B11306" t="str">
            <v>BIO.INTONAC.0,7 K084</v>
          </cell>
          <cell r="C11306">
            <v>2.8600000000000003</v>
          </cell>
        </row>
        <row r="11307">
          <cell r="A11307">
            <v>74325</v>
          </cell>
          <cell r="B11307" t="str">
            <v>FUGABELLA COLOR 38 8</v>
          </cell>
          <cell r="C11307">
            <v>5.9</v>
          </cell>
        </row>
        <row r="11308">
          <cell r="A11308">
            <v>48180</v>
          </cell>
          <cell r="B11308" t="str">
            <v>KD PAINT I182003 14L</v>
          </cell>
          <cell r="C11308">
            <v>9.32</v>
          </cell>
        </row>
        <row r="11309">
          <cell r="A11309">
            <v>41951</v>
          </cell>
          <cell r="B11309" t="str">
            <v>OUTDOOR PLASTER WR07</v>
          </cell>
          <cell r="C11309">
            <v>4.5</v>
          </cell>
        </row>
        <row r="11310">
          <cell r="A11310">
            <v>35733</v>
          </cell>
          <cell r="B11310" t="str">
            <v>MICRORESINA ZERO KK</v>
          </cell>
          <cell r="C11310">
            <v>41.5</v>
          </cell>
        </row>
        <row r="11311">
          <cell r="A11311" t="str">
            <v>G0844</v>
          </cell>
          <cell r="B11311" t="str">
            <v>KCC CARD A5 KK6 (3 P</v>
          </cell>
          <cell r="C11311">
            <v>0.9</v>
          </cell>
        </row>
        <row r="11312">
          <cell r="A11312">
            <v>35611</v>
          </cell>
          <cell r="B11312" t="str">
            <v>KD PAINT I007003  4L</v>
          </cell>
          <cell r="C11312">
            <v>11.11</v>
          </cell>
        </row>
        <row r="11313">
          <cell r="A11313">
            <v>20126</v>
          </cell>
          <cell r="B11313" t="str">
            <v>KK QUARZITE K152004</v>
          </cell>
          <cell r="C11313">
            <v>13.219999999999999</v>
          </cell>
        </row>
        <row r="11314">
          <cell r="A11314" t="str">
            <v>G1153</v>
          </cell>
          <cell r="B11314" t="str">
            <v>KIT RIORDINO FOCUS T</v>
          </cell>
          <cell r="C11314">
            <v>30</v>
          </cell>
        </row>
        <row r="11315">
          <cell r="A11315" t="str">
            <v>EPD</v>
          </cell>
          <cell r="B11315" t="str">
            <v>COSTO PERSONALE DIST</v>
          </cell>
          <cell r="C11315">
            <v>1</v>
          </cell>
        </row>
        <row r="11316">
          <cell r="A11316">
            <v>38100</v>
          </cell>
          <cell r="B11316" t="str">
            <v>ABSOLUTE KK 100 4L</v>
          </cell>
          <cell r="C11316">
            <v>14</v>
          </cell>
        </row>
        <row r="11317">
          <cell r="A11317">
            <v>37331</v>
          </cell>
          <cell r="B11317" t="str">
            <v>DECOR KK 131 4L.</v>
          </cell>
          <cell r="C11317">
            <v>22</v>
          </cell>
        </row>
        <row r="11318">
          <cell r="A11318">
            <v>24264</v>
          </cell>
          <cell r="B11318" t="str">
            <v>KK ACRIL.FLEX K05400</v>
          </cell>
          <cell r="C11318">
            <v>18.899999999999999</v>
          </cell>
        </row>
        <row r="11319">
          <cell r="A11319">
            <v>20221</v>
          </cell>
          <cell r="B11319" t="str">
            <v>KK QUARZITE K061010</v>
          </cell>
          <cell r="C11319">
            <v>14.35</v>
          </cell>
        </row>
        <row r="11320">
          <cell r="A11320" t="str">
            <v>G0866</v>
          </cell>
          <cell r="B11320" t="str">
            <v>KCC CARD A5 KK28 (3</v>
          </cell>
          <cell r="C11320">
            <v>0.9</v>
          </cell>
        </row>
        <row r="11321">
          <cell r="A11321">
            <v>44073</v>
          </cell>
          <cell r="B11321" t="str">
            <v>CEMENTORESINA KK 73</v>
          </cell>
          <cell r="C11321">
            <v>60</v>
          </cell>
        </row>
        <row r="11322">
          <cell r="A11322">
            <v>42511</v>
          </cell>
          <cell r="B11322" t="str">
            <v>WALLPAPER LIVING KK</v>
          </cell>
          <cell r="C11322">
            <v>11</v>
          </cell>
        </row>
        <row r="11323">
          <cell r="A11323">
            <v>27617</v>
          </cell>
          <cell r="B11323" t="str">
            <v>KD SUP.PAINT I002007</v>
          </cell>
          <cell r="C11323">
            <v>12.6</v>
          </cell>
        </row>
        <row r="11324">
          <cell r="A11324">
            <v>45063</v>
          </cell>
          <cell r="B11324" t="str">
            <v>KK SILOX PIT.S.SCUD</v>
          </cell>
          <cell r="C11324">
            <v>29.02</v>
          </cell>
        </row>
        <row r="11325">
          <cell r="A11325">
            <v>30978</v>
          </cell>
          <cell r="B11325" t="str">
            <v>KK SILOX PIT.S059007</v>
          </cell>
          <cell r="C11325">
            <v>24.15</v>
          </cell>
        </row>
        <row r="11326">
          <cell r="A11326">
            <v>23700</v>
          </cell>
          <cell r="B11326" t="str">
            <v>KK SILOX PIT.S036006</v>
          </cell>
          <cell r="C11326">
            <v>26.99</v>
          </cell>
        </row>
        <row r="11327">
          <cell r="A11327">
            <v>2923</v>
          </cell>
          <cell r="B11327" t="str">
            <v>BIO.SIL.PURO PIT.K02</v>
          </cell>
          <cell r="C11327">
            <v>18.869999999999997</v>
          </cell>
        </row>
        <row r="11328">
          <cell r="A11328">
            <v>74339</v>
          </cell>
          <cell r="B11328" t="str">
            <v>FUGABELLA COLOR 45 8</v>
          </cell>
          <cell r="C11328">
            <v>4.67</v>
          </cell>
        </row>
        <row r="11329">
          <cell r="A11329">
            <v>43343</v>
          </cell>
          <cell r="B11329" t="str">
            <v>STRIPE LIVING KK 143</v>
          </cell>
          <cell r="C11329">
            <v>26.5</v>
          </cell>
        </row>
        <row r="11330">
          <cell r="A11330">
            <v>38020</v>
          </cell>
          <cell r="B11330" t="str">
            <v>ABSOLUTE KK 20 4L</v>
          </cell>
          <cell r="C11330">
            <v>14</v>
          </cell>
        </row>
        <row r="11331">
          <cell r="A11331">
            <v>33555</v>
          </cell>
          <cell r="B11331" t="str">
            <v>KK SILOX PIT.K044009</v>
          </cell>
          <cell r="C11331">
            <v>26.99</v>
          </cell>
        </row>
        <row r="11332">
          <cell r="A11332">
            <v>50922</v>
          </cell>
          <cell r="B11332" t="str">
            <v>SILICONE COLOR KK 47</v>
          </cell>
          <cell r="C11332">
            <v>15.7</v>
          </cell>
        </row>
        <row r="11333">
          <cell r="A11333">
            <v>42849</v>
          </cell>
          <cell r="B11333" t="str">
            <v>PATINA LIVING KK 49</v>
          </cell>
          <cell r="C11333">
            <v>32</v>
          </cell>
        </row>
        <row r="11334">
          <cell r="A11334">
            <v>39927</v>
          </cell>
          <cell r="B11334" t="str">
            <v>WALLCRETE KK 127 MQ</v>
          </cell>
          <cell r="C11334">
            <v>49.5</v>
          </cell>
        </row>
        <row r="11335">
          <cell r="A11335">
            <v>37293</v>
          </cell>
          <cell r="B11335" t="str">
            <v>DECOR KK 93 4L.</v>
          </cell>
          <cell r="C11335">
            <v>19.5</v>
          </cell>
        </row>
        <row r="11336">
          <cell r="A11336">
            <v>31424</v>
          </cell>
          <cell r="B11336" t="str">
            <v>KK ECO ACR.FLEX 1,0</v>
          </cell>
          <cell r="C11336">
            <v>8.0400000000000009</v>
          </cell>
        </row>
        <row r="11337">
          <cell r="A11337">
            <v>6725</v>
          </cell>
          <cell r="B11337" t="str">
            <v>BIO.SIL.PURO 1,0 K02</v>
          </cell>
          <cell r="C11337">
            <v>6.07</v>
          </cell>
        </row>
        <row r="11338">
          <cell r="A11338" t="str">
            <v>G0880</v>
          </cell>
          <cell r="B11338" t="str">
            <v>KCC CARD A5 KK42 (3</v>
          </cell>
          <cell r="C11338">
            <v>0.9</v>
          </cell>
        </row>
        <row r="11339">
          <cell r="A11339">
            <v>46618</v>
          </cell>
          <cell r="B11339" t="str">
            <v>CEMENTORESINA 2 KK18</v>
          </cell>
          <cell r="C11339">
            <v>44</v>
          </cell>
        </row>
        <row r="11340">
          <cell r="A11340">
            <v>45252</v>
          </cell>
          <cell r="B11340" t="str">
            <v>KK ECO KOMPACT 2.5 C</v>
          </cell>
          <cell r="C11340">
            <v>4.68</v>
          </cell>
        </row>
        <row r="11341">
          <cell r="A11341" t="str">
            <v>001IG</v>
          </cell>
          <cell r="B11341" t="str">
            <v>KOMPACT NEW MED.S.SC</v>
          </cell>
          <cell r="C11341">
            <v>5.17</v>
          </cell>
        </row>
        <row r="11342">
          <cell r="A11342">
            <v>43643</v>
          </cell>
          <cell r="B11342" t="str">
            <v>MICRORESINA PARQUET</v>
          </cell>
          <cell r="C11342">
            <v>18</v>
          </cell>
        </row>
        <row r="11343">
          <cell r="A11343">
            <v>32571</v>
          </cell>
          <cell r="B11343" t="str">
            <v>KK QUARZITE C3044 14</v>
          </cell>
          <cell r="C11343">
            <v>10.33</v>
          </cell>
        </row>
        <row r="11344">
          <cell r="A11344">
            <v>7349</v>
          </cell>
          <cell r="B11344" t="str">
            <v>BIO.INTONAC.0,5 K059</v>
          </cell>
          <cell r="C11344">
            <v>2.8600000000000003</v>
          </cell>
        </row>
        <row r="11345">
          <cell r="A11345" t="str">
            <v>G1292</v>
          </cell>
          <cell r="B11345" t="str">
            <v>MANUALE ISTRUZ. STEE</v>
          </cell>
          <cell r="C11345">
            <v>0.67999999999999994</v>
          </cell>
        </row>
        <row r="11346">
          <cell r="A11346">
            <v>39831</v>
          </cell>
          <cell r="B11346" t="str">
            <v>WALLCRETE KK 31 MQ</v>
          </cell>
          <cell r="C11346">
            <v>49.5</v>
          </cell>
        </row>
        <row r="11347">
          <cell r="A11347">
            <v>38008</v>
          </cell>
          <cell r="B11347" t="str">
            <v>ABSOLUTE KK 8 4L</v>
          </cell>
          <cell r="C11347">
            <v>14</v>
          </cell>
        </row>
        <row r="11348">
          <cell r="A11348">
            <v>37417</v>
          </cell>
          <cell r="B11348" t="str">
            <v>DECOR KK 17 10L.</v>
          </cell>
          <cell r="C11348">
            <v>22</v>
          </cell>
        </row>
        <row r="11349">
          <cell r="A11349">
            <v>35914</v>
          </cell>
          <cell r="B11349" t="str">
            <v>MICRORESINA ZERO KK</v>
          </cell>
          <cell r="C11349">
            <v>45</v>
          </cell>
        </row>
        <row r="11350">
          <cell r="A11350">
            <v>12748</v>
          </cell>
          <cell r="B11350" t="str">
            <v>BIO.SIL.PURO PIT.S01</v>
          </cell>
          <cell r="C11350">
            <v>16.940000000000001</v>
          </cell>
        </row>
        <row r="11351">
          <cell r="A11351" t="str">
            <v>000QG</v>
          </cell>
          <cell r="B11351" t="str">
            <v>SKIL SMAK S 12L</v>
          </cell>
          <cell r="C11351">
            <v>30.5</v>
          </cell>
        </row>
        <row r="11352">
          <cell r="A11352" t="str">
            <v>G1015</v>
          </cell>
          <cell r="B11352" t="str">
            <v>KCC SURFACE WALL LEG</v>
          </cell>
          <cell r="C11352">
            <v>80</v>
          </cell>
        </row>
        <row r="11353">
          <cell r="A11353">
            <v>43079</v>
          </cell>
          <cell r="B11353" t="str">
            <v>OUTDOOR PLASTER KK 7</v>
          </cell>
          <cell r="C11353">
            <v>4.5</v>
          </cell>
        </row>
        <row r="11354">
          <cell r="A11354">
            <v>39200</v>
          </cell>
          <cell r="B11354" t="str">
            <v>STRIPE KK 50  10LT</v>
          </cell>
          <cell r="C11354">
            <v>16</v>
          </cell>
        </row>
        <row r="11355">
          <cell r="A11355">
            <v>24303</v>
          </cell>
          <cell r="B11355" t="str">
            <v>KK ACRIL.FLEX K17200</v>
          </cell>
          <cell r="C11355">
            <v>17.190000000000001</v>
          </cell>
        </row>
        <row r="11356">
          <cell r="A11356">
            <v>35757</v>
          </cell>
          <cell r="B11356" t="str">
            <v>MICRORESINA ZERO KK</v>
          </cell>
          <cell r="C11356">
            <v>42</v>
          </cell>
        </row>
        <row r="11357">
          <cell r="A11357">
            <v>12821</v>
          </cell>
          <cell r="B11357" t="str">
            <v>BIO.SIL.PURO PIT.S00</v>
          </cell>
          <cell r="C11357">
            <v>18.869999999999997</v>
          </cell>
        </row>
        <row r="11358">
          <cell r="A11358">
            <v>50172</v>
          </cell>
          <cell r="B11358" t="str">
            <v>FUGAB.ECO SILIC.ROSS</v>
          </cell>
          <cell r="C11358">
            <v>13.27</v>
          </cell>
        </row>
        <row r="11359">
          <cell r="A11359">
            <v>38871</v>
          </cell>
          <cell r="B11359" t="str">
            <v>CEMENTORESINA 2 KK71</v>
          </cell>
          <cell r="C11359">
            <v>44</v>
          </cell>
        </row>
        <row r="11360">
          <cell r="A11360">
            <v>47779</v>
          </cell>
          <cell r="B11360" t="str">
            <v>NET90 WALL MQ</v>
          </cell>
          <cell r="C11360">
            <v>3.3</v>
          </cell>
        </row>
        <row r="11361">
          <cell r="A11361">
            <v>42897</v>
          </cell>
          <cell r="B11361" t="str">
            <v>PATINA LIVING KK 97</v>
          </cell>
          <cell r="C11361">
            <v>33</v>
          </cell>
        </row>
        <row r="11362">
          <cell r="A11362">
            <v>38942</v>
          </cell>
          <cell r="B11362" t="str">
            <v>CEMENTORESINA 2 KK14</v>
          </cell>
          <cell r="C11362">
            <v>44</v>
          </cell>
        </row>
        <row r="11363">
          <cell r="A11363">
            <v>42136</v>
          </cell>
          <cell r="B11363" t="str">
            <v>OUTDOOR PAINT KK 136</v>
          </cell>
          <cell r="C11363">
            <v>19</v>
          </cell>
        </row>
        <row r="11364">
          <cell r="A11364">
            <v>45700</v>
          </cell>
          <cell r="B11364" t="str">
            <v>KK SILOX FINISH 1.0</v>
          </cell>
          <cell r="C11364">
            <v>7.44</v>
          </cell>
        </row>
        <row r="11365">
          <cell r="A11365">
            <v>36491</v>
          </cell>
          <cell r="B11365" t="str">
            <v>OUTDOOR PAINT NT 3,7</v>
          </cell>
          <cell r="C11365">
            <v>16.36</v>
          </cell>
        </row>
        <row r="11366">
          <cell r="A11366">
            <v>29198</v>
          </cell>
          <cell r="B11366" t="str">
            <v>KK SILOX PIT.K032006</v>
          </cell>
          <cell r="C11366">
            <v>23.73</v>
          </cell>
        </row>
        <row r="11367">
          <cell r="A11367">
            <v>27595</v>
          </cell>
          <cell r="B11367" t="str">
            <v>KD SUP.PAINT I120006</v>
          </cell>
          <cell r="C11367">
            <v>12.6</v>
          </cell>
        </row>
        <row r="11368">
          <cell r="A11368">
            <v>18877</v>
          </cell>
          <cell r="B11368" t="str">
            <v>BIOSCUD TRAFFIC GRIG</v>
          </cell>
          <cell r="C11368">
            <v>7.9700000000000006</v>
          </cell>
        </row>
        <row r="11369">
          <cell r="A11369" t="str">
            <v>000NI</v>
          </cell>
          <cell r="B11369" t="str">
            <v>STEEL CONNECT C12 SC</v>
          </cell>
          <cell r="C11369">
            <v>3.8</v>
          </cell>
        </row>
        <row r="11370">
          <cell r="A11370" t="str">
            <v>001P9</v>
          </cell>
          <cell r="B11370" t="str">
            <v>KK ACRIL.FLEX B5344</v>
          </cell>
          <cell r="C11370">
            <v>18.8</v>
          </cell>
        </row>
        <row r="11371">
          <cell r="A11371">
            <v>44732</v>
          </cell>
          <cell r="B11371" t="str">
            <v>CEMENTORESINA WALL K</v>
          </cell>
          <cell r="C11371">
            <v>44</v>
          </cell>
        </row>
        <row r="11372">
          <cell r="A11372">
            <v>44677</v>
          </cell>
          <cell r="B11372" t="str">
            <v>CEMENTORESINA WALL K</v>
          </cell>
          <cell r="C11372">
            <v>44</v>
          </cell>
        </row>
        <row r="11373">
          <cell r="A11373">
            <v>39810</v>
          </cell>
          <cell r="B11373" t="str">
            <v>WALLCRETE KK 10 MQ</v>
          </cell>
          <cell r="C11373">
            <v>48.5</v>
          </cell>
        </row>
        <row r="11374">
          <cell r="A11374">
            <v>33720</v>
          </cell>
          <cell r="B11374" t="str">
            <v>KK KOMPACT PITT.K026</v>
          </cell>
          <cell r="C11374">
            <v>15.219999999999999</v>
          </cell>
        </row>
        <row r="11375">
          <cell r="A11375">
            <v>20089</v>
          </cell>
          <cell r="B11375" t="str">
            <v>KK QUARZITE K053005</v>
          </cell>
          <cell r="C11375">
            <v>13.219999999999999</v>
          </cell>
        </row>
        <row r="11376">
          <cell r="A11376">
            <v>12866</v>
          </cell>
          <cell r="B11376" t="str">
            <v>BIO.SIL.PURO PIT.S05</v>
          </cell>
          <cell r="C11376">
            <v>18.869999999999997</v>
          </cell>
        </row>
        <row r="11377">
          <cell r="A11377">
            <v>37521</v>
          </cell>
          <cell r="B11377" t="str">
            <v>DECOR KK 121 10L.</v>
          </cell>
          <cell r="C11377">
            <v>19.5</v>
          </cell>
        </row>
        <row r="11378">
          <cell r="A11378">
            <v>42350</v>
          </cell>
          <cell r="B11378" t="str">
            <v>WALLPAPER KK 150 MQ</v>
          </cell>
          <cell r="C11378">
            <v>32</v>
          </cell>
        </row>
        <row r="11379">
          <cell r="A11379">
            <v>19283</v>
          </cell>
          <cell r="B11379" t="str">
            <v>KK SILOX FINISH 1.0</v>
          </cell>
          <cell r="C11379">
            <v>7.8599999999999994</v>
          </cell>
        </row>
        <row r="11380">
          <cell r="A11380">
            <v>32959</v>
          </cell>
          <cell r="B11380" t="str">
            <v>KK KOMPACT PITT.C304</v>
          </cell>
          <cell r="C11380">
            <v>17.009999999999998</v>
          </cell>
        </row>
        <row r="11381">
          <cell r="A11381">
            <v>32485</v>
          </cell>
          <cell r="B11381" t="str">
            <v>KK QUARZITE C3007  4</v>
          </cell>
          <cell r="C11381">
            <v>12.190000000000001</v>
          </cell>
        </row>
        <row r="11382">
          <cell r="A11382">
            <v>19133</v>
          </cell>
          <cell r="B11382" t="str">
            <v>KK ACRILEX FINISH 1.</v>
          </cell>
          <cell r="C11382">
            <v>3.38</v>
          </cell>
        </row>
        <row r="11383">
          <cell r="A11383">
            <v>16120</v>
          </cell>
          <cell r="B11383" t="str">
            <v>FACT.COLOR PU\/S A 1</v>
          </cell>
          <cell r="C11383">
            <v>30.76</v>
          </cell>
        </row>
        <row r="11384">
          <cell r="A11384">
            <v>11606</v>
          </cell>
          <cell r="B11384" t="str">
            <v>BIO.INTONAC.0,7 C303</v>
          </cell>
          <cell r="C11384">
            <v>3.04</v>
          </cell>
        </row>
        <row r="11385">
          <cell r="A11385">
            <v>46224</v>
          </cell>
          <cell r="B11385" t="str">
            <v>CEMENTORESINA 1 KK24</v>
          </cell>
          <cell r="C11385">
            <v>44</v>
          </cell>
        </row>
        <row r="11386">
          <cell r="A11386" t="str">
            <v>G0916</v>
          </cell>
          <cell r="B11386" t="str">
            <v>KCC CARD A5 KK78 (3</v>
          </cell>
          <cell r="C11386">
            <v>0.9</v>
          </cell>
        </row>
        <row r="11387">
          <cell r="A11387">
            <v>29830</v>
          </cell>
          <cell r="B11387" t="str">
            <v>KK KOMPACT FIN.K0440</v>
          </cell>
          <cell r="C11387">
            <v>4.96</v>
          </cell>
        </row>
        <row r="11388">
          <cell r="A11388">
            <v>11858</v>
          </cell>
          <cell r="B11388" t="str">
            <v>BIO.MARMORINO C3042</v>
          </cell>
          <cell r="C11388">
            <v>4.3</v>
          </cell>
        </row>
        <row r="11389">
          <cell r="A11389">
            <v>47013</v>
          </cell>
          <cell r="B11389" t="str">
            <v>KK ACRILEX FINISH 1.</v>
          </cell>
          <cell r="C11389">
            <v>3.94</v>
          </cell>
        </row>
        <row r="11390">
          <cell r="A11390">
            <v>19868</v>
          </cell>
          <cell r="B11390" t="str">
            <v>PATINA KK 123 15KG</v>
          </cell>
          <cell r="C11390">
            <v>10</v>
          </cell>
        </row>
        <row r="11391">
          <cell r="A11391">
            <v>11864</v>
          </cell>
          <cell r="B11391" t="str">
            <v>BIO.MARMORINO C3048</v>
          </cell>
          <cell r="C11391">
            <v>4.4700000000000006</v>
          </cell>
        </row>
        <row r="11392">
          <cell r="A11392">
            <v>10921</v>
          </cell>
          <cell r="B11392" t="str">
            <v>SLC PAD DIAM.430MM N</v>
          </cell>
          <cell r="C11392">
            <v>11.51</v>
          </cell>
        </row>
        <row r="11393">
          <cell r="A11393">
            <v>46699</v>
          </cell>
          <cell r="B11393" t="str">
            <v>CEMENTORESINA 2 KK99</v>
          </cell>
          <cell r="C11393">
            <v>44</v>
          </cell>
        </row>
        <row r="11394">
          <cell r="A11394">
            <v>44610</v>
          </cell>
          <cell r="B11394" t="str">
            <v>CEMENTORESINA WALL K</v>
          </cell>
          <cell r="C11394">
            <v>44</v>
          </cell>
        </row>
        <row r="11395">
          <cell r="A11395">
            <v>34169</v>
          </cell>
          <cell r="B11395" t="str">
            <v>KK ECO SIL.VELAT.S05</v>
          </cell>
          <cell r="C11395">
            <v>34</v>
          </cell>
        </row>
        <row r="11396">
          <cell r="A11396">
            <v>26782</v>
          </cell>
          <cell r="B11396" t="str">
            <v>KK SILOX PIT.C3012 1</v>
          </cell>
          <cell r="C11396">
            <v>21.96</v>
          </cell>
        </row>
        <row r="11397">
          <cell r="A11397">
            <v>49802</v>
          </cell>
          <cell r="B11397" t="str">
            <v>AQUASTOP PLUS 120 3X</v>
          </cell>
          <cell r="C11397">
            <v>3.37</v>
          </cell>
        </row>
        <row r="11398">
          <cell r="A11398">
            <v>25856</v>
          </cell>
          <cell r="B11398" t="str">
            <v>KK SILOX FINISH 0,7</v>
          </cell>
          <cell r="C11398">
            <v>7.44</v>
          </cell>
        </row>
        <row r="11399">
          <cell r="A11399">
            <v>8526</v>
          </cell>
          <cell r="B11399" t="str">
            <v>WALLPAPER WR04 MQ</v>
          </cell>
          <cell r="C11399">
            <v>27.5</v>
          </cell>
        </row>
        <row r="11400">
          <cell r="A11400">
            <v>45897</v>
          </cell>
          <cell r="B11400" t="str">
            <v>KK ACRILEX FINISH 1.</v>
          </cell>
          <cell r="C11400">
            <v>3.38</v>
          </cell>
        </row>
        <row r="11401">
          <cell r="A11401">
            <v>43828</v>
          </cell>
          <cell r="B11401" t="str">
            <v>DECOR KK 28 0,1L 1PZ</v>
          </cell>
          <cell r="C11401">
            <v>8</v>
          </cell>
        </row>
        <row r="11402">
          <cell r="A11402">
            <v>34170</v>
          </cell>
          <cell r="B11402" t="str">
            <v>KK ECO SIL.VELAT.S00</v>
          </cell>
          <cell r="C11402">
            <v>34</v>
          </cell>
        </row>
        <row r="11403">
          <cell r="A11403">
            <v>31062</v>
          </cell>
          <cell r="B11403" t="str">
            <v>KK QUARZITE S004001</v>
          </cell>
          <cell r="C11403">
            <v>10.33</v>
          </cell>
        </row>
        <row r="11404">
          <cell r="A11404">
            <v>30681</v>
          </cell>
          <cell r="B11404" t="str">
            <v>KK KOMPACT MED.K1520</v>
          </cell>
          <cell r="C11404">
            <v>4.5299999999999994</v>
          </cell>
        </row>
        <row r="11405">
          <cell r="A11405">
            <v>43166</v>
          </cell>
          <cell r="B11405" t="str">
            <v>KK ACRILEX FINISH 1.</v>
          </cell>
          <cell r="C11405">
            <v>3.38</v>
          </cell>
        </row>
        <row r="11406">
          <cell r="A11406">
            <v>39297</v>
          </cell>
          <cell r="B11406" t="str">
            <v>MICRORESINA KK 97 2,</v>
          </cell>
          <cell r="C11406">
            <v>51</v>
          </cell>
        </row>
        <row r="11407">
          <cell r="A11407">
            <v>11802</v>
          </cell>
          <cell r="B11407" t="str">
            <v>BIO.INTONAC.0,5 C304</v>
          </cell>
          <cell r="C11407">
            <v>2.8600000000000003</v>
          </cell>
        </row>
        <row r="11408">
          <cell r="A11408">
            <v>45592</v>
          </cell>
          <cell r="B11408" t="str">
            <v>KK ACRIL.FLEX K05000</v>
          </cell>
          <cell r="C11408">
            <v>17.190000000000001</v>
          </cell>
        </row>
        <row r="11409">
          <cell r="A11409">
            <v>44854</v>
          </cell>
          <cell r="B11409" t="str">
            <v>CEMENTORESINA R11 KK</v>
          </cell>
          <cell r="C11409">
            <v>80</v>
          </cell>
        </row>
        <row r="11410">
          <cell r="A11410">
            <v>43939</v>
          </cell>
          <cell r="B11410" t="str">
            <v>DECOR KK 139 0,1L 1P</v>
          </cell>
          <cell r="C11410">
            <v>8</v>
          </cell>
        </row>
        <row r="11411">
          <cell r="A11411">
            <v>38862</v>
          </cell>
          <cell r="B11411" t="str">
            <v>CEMENTORESINA 2 KK62</v>
          </cell>
          <cell r="C11411">
            <v>44</v>
          </cell>
        </row>
        <row r="11412">
          <cell r="A11412">
            <v>37342</v>
          </cell>
          <cell r="B11412" t="str">
            <v>DECOR KK 142 4L.</v>
          </cell>
          <cell r="C11412">
            <v>26</v>
          </cell>
        </row>
        <row r="11413">
          <cell r="A11413">
            <v>19503</v>
          </cell>
          <cell r="B11413" t="str">
            <v>KK SILOX PIT.K029008</v>
          </cell>
          <cell r="C11413">
            <v>23.73</v>
          </cell>
        </row>
        <row r="11414">
          <cell r="A11414">
            <v>1507</v>
          </cell>
          <cell r="B11414" t="str">
            <v>BIO.SIL.PURO 1,0 C30</v>
          </cell>
          <cell r="C11414">
            <v>6.07</v>
          </cell>
        </row>
        <row r="11415">
          <cell r="A11415">
            <v>0</v>
          </cell>
          <cell r="B11415" t="str">
            <v>FACTORY COLWET EP A</v>
          </cell>
          <cell r="C11415">
            <v>10.416</v>
          </cell>
        </row>
        <row r="11416">
          <cell r="A11416">
            <v>41480</v>
          </cell>
          <cell r="B11416" t="str">
            <v>OUTDOOR PAINT KK 80</v>
          </cell>
          <cell r="C11416">
            <v>22</v>
          </cell>
        </row>
        <row r="11417">
          <cell r="A11417">
            <v>38127</v>
          </cell>
          <cell r="B11417" t="str">
            <v>ABSOLUTE KK 127 4L</v>
          </cell>
          <cell r="C11417">
            <v>14</v>
          </cell>
        </row>
        <row r="11418">
          <cell r="A11418">
            <v>11594</v>
          </cell>
          <cell r="B11418" t="str">
            <v>BIO.INTONAC.0,7 C302</v>
          </cell>
          <cell r="C11418">
            <v>3.04</v>
          </cell>
        </row>
        <row r="11419">
          <cell r="A11419">
            <v>33274</v>
          </cell>
          <cell r="B11419" t="str">
            <v>KK QUARZITE C3021  4</v>
          </cell>
          <cell r="C11419">
            <v>13.219999999999999</v>
          </cell>
        </row>
        <row r="11420">
          <cell r="A11420">
            <v>27627</v>
          </cell>
          <cell r="B11420" t="str">
            <v>KD SUP.PAINT I110008</v>
          </cell>
          <cell r="C11420">
            <v>12.6</v>
          </cell>
        </row>
        <row r="11421">
          <cell r="A11421">
            <v>43266</v>
          </cell>
          <cell r="B11421" t="str">
            <v>STRIPE LIVING KK 66</v>
          </cell>
          <cell r="C11421">
            <v>26.5</v>
          </cell>
        </row>
        <row r="11422">
          <cell r="A11422">
            <v>43087</v>
          </cell>
          <cell r="B11422" t="str">
            <v>OUTDOOR PLASTER KK 8</v>
          </cell>
          <cell r="C11422">
            <v>5</v>
          </cell>
        </row>
        <row r="11423">
          <cell r="A11423">
            <v>39342</v>
          </cell>
          <cell r="B11423" t="str">
            <v>MICRORESINA KK 142 2</v>
          </cell>
          <cell r="C11423">
            <v>51</v>
          </cell>
        </row>
        <row r="11424">
          <cell r="A11424">
            <v>38569</v>
          </cell>
          <cell r="B11424" t="str">
            <v>STRIPE KK 44  4L</v>
          </cell>
          <cell r="C11424">
            <v>18.5</v>
          </cell>
        </row>
        <row r="11425">
          <cell r="A11425">
            <v>38133</v>
          </cell>
          <cell r="B11425" t="str">
            <v>ABSOLUTE KK 133 4L</v>
          </cell>
          <cell r="C11425">
            <v>12.5</v>
          </cell>
        </row>
        <row r="11426">
          <cell r="A11426">
            <v>36147</v>
          </cell>
          <cell r="B11426" t="str">
            <v>MICRORESINA ZERO KK</v>
          </cell>
          <cell r="C11426">
            <v>45.5</v>
          </cell>
        </row>
        <row r="11427">
          <cell r="A11427">
            <v>25855</v>
          </cell>
          <cell r="B11427" t="str">
            <v>KK SILOX FINISH 0,7</v>
          </cell>
          <cell r="C11427">
            <v>6.74</v>
          </cell>
        </row>
        <row r="11428">
          <cell r="A11428">
            <v>5284</v>
          </cell>
          <cell r="B11428" t="str">
            <v>BIO.TINTEGGIO C3049</v>
          </cell>
          <cell r="C11428">
            <v>8.120000000000001</v>
          </cell>
        </row>
        <row r="11429">
          <cell r="A11429">
            <v>43565</v>
          </cell>
          <cell r="B11429" t="str">
            <v>KK KOMPACT FINE S.SC</v>
          </cell>
          <cell r="C11429">
            <v>5.17</v>
          </cell>
        </row>
        <row r="11430">
          <cell r="A11430">
            <v>11680</v>
          </cell>
          <cell r="B11430" t="str">
            <v>BIO.INTONAC.1,2 C304</v>
          </cell>
          <cell r="C11430">
            <v>2.8600000000000003</v>
          </cell>
        </row>
        <row r="11431">
          <cell r="A11431">
            <v>13324</v>
          </cell>
          <cell r="B11431" t="str">
            <v>EP21 A 200 KG</v>
          </cell>
          <cell r="C11431">
            <v>30.560000000000002</v>
          </cell>
        </row>
        <row r="11432">
          <cell r="A11432">
            <v>38597</v>
          </cell>
          <cell r="B11432" t="str">
            <v>STRIPE KK 72  4L</v>
          </cell>
          <cell r="C11432">
            <v>18.5</v>
          </cell>
        </row>
        <row r="11433">
          <cell r="A11433">
            <v>21679</v>
          </cell>
          <cell r="B11433" t="str">
            <v>KK SILOX PIT.K192001</v>
          </cell>
          <cell r="C11433">
            <v>26.99</v>
          </cell>
        </row>
        <row r="11434">
          <cell r="A11434">
            <v>11613</v>
          </cell>
          <cell r="B11434" t="str">
            <v>BIO.INTONAC.0,7 C304</v>
          </cell>
          <cell r="C11434">
            <v>3.45</v>
          </cell>
        </row>
        <row r="11435">
          <cell r="A11435">
            <v>44374</v>
          </cell>
          <cell r="B11435" t="str">
            <v>KK SILOX FINISH 1.0</v>
          </cell>
          <cell r="C11435">
            <v>7.94</v>
          </cell>
        </row>
        <row r="11436">
          <cell r="A11436">
            <v>44063</v>
          </cell>
          <cell r="B11436" t="str">
            <v>CEMENTORESINA KK 63</v>
          </cell>
          <cell r="C11436">
            <v>60</v>
          </cell>
        </row>
        <row r="11437">
          <cell r="A11437">
            <v>42053</v>
          </cell>
          <cell r="B11437" t="str">
            <v>OUTDOOR PAINT KK 53</v>
          </cell>
          <cell r="C11437">
            <v>19</v>
          </cell>
        </row>
        <row r="11438">
          <cell r="A11438">
            <v>33808</v>
          </cell>
          <cell r="B11438" t="str">
            <v>KD SUP.PAINT I006002</v>
          </cell>
          <cell r="C11438">
            <v>12.6</v>
          </cell>
        </row>
        <row r="11439">
          <cell r="A11439">
            <v>43037</v>
          </cell>
          <cell r="B11439" t="str">
            <v>OUTDOOR PLASTER KK 3</v>
          </cell>
          <cell r="C11439">
            <v>7</v>
          </cell>
        </row>
        <row r="11440">
          <cell r="A11440">
            <v>38119</v>
          </cell>
          <cell r="B11440" t="str">
            <v>ABSOLUTE KK 119 4L</v>
          </cell>
          <cell r="C11440">
            <v>13</v>
          </cell>
        </row>
        <row r="11441">
          <cell r="A11441">
            <v>18954</v>
          </cell>
          <cell r="B11441" t="str">
            <v>BIOGESSO STUCCO MANG</v>
          </cell>
          <cell r="C11441">
            <v>2.06</v>
          </cell>
        </row>
        <row r="11442">
          <cell r="A11442">
            <v>39300</v>
          </cell>
          <cell r="B11442" t="str">
            <v>MICRORESINA KK 100 2</v>
          </cell>
          <cell r="C11442">
            <v>49.5</v>
          </cell>
        </row>
        <row r="11443">
          <cell r="A11443">
            <v>34227</v>
          </cell>
          <cell r="B11443" t="str">
            <v>KK KOMPACT PITT.K129</v>
          </cell>
          <cell r="C11443">
            <v>19.64</v>
          </cell>
        </row>
        <row r="11444">
          <cell r="A11444">
            <v>43686</v>
          </cell>
          <cell r="B11444" t="str">
            <v>MICRORESINA PARQUET</v>
          </cell>
          <cell r="C11444">
            <v>16</v>
          </cell>
        </row>
        <row r="11445">
          <cell r="A11445">
            <v>39405</v>
          </cell>
          <cell r="B11445" t="str">
            <v>STRIPE KK 105  10LT</v>
          </cell>
          <cell r="C11445">
            <v>16</v>
          </cell>
        </row>
        <row r="11446">
          <cell r="A11446">
            <v>45082</v>
          </cell>
          <cell r="B11446" t="str">
            <v>KK SILOX PIT.S.SCUD</v>
          </cell>
          <cell r="C11446">
            <v>29.02</v>
          </cell>
        </row>
        <row r="11447">
          <cell r="A11447">
            <v>32214</v>
          </cell>
          <cell r="B11447" t="str">
            <v>KK KOMPACT MED.C3047</v>
          </cell>
          <cell r="C11447">
            <v>4.0999999999999996</v>
          </cell>
        </row>
        <row r="11448">
          <cell r="A11448">
            <v>20059</v>
          </cell>
          <cell r="B11448" t="str">
            <v>KK QUARZITE K035003</v>
          </cell>
          <cell r="C11448">
            <v>13.219999999999999</v>
          </cell>
        </row>
        <row r="11449">
          <cell r="A11449">
            <v>7316</v>
          </cell>
          <cell r="B11449" t="str">
            <v>GEOLITE MICROSIL.C30</v>
          </cell>
          <cell r="C11449">
            <v>16.690000000000001</v>
          </cell>
        </row>
        <row r="11450">
          <cell r="A11450" t="str">
            <v>ECE</v>
          </cell>
          <cell r="B11450" t="str">
            <v>CHIUSURA CONTEST.CAU</v>
          </cell>
          <cell r="C11450">
            <v>1</v>
          </cell>
        </row>
        <row r="11451">
          <cell r="A11451">
            <v>43146</v>
          </cell>
          <cell r="B11451" t="str">
            <v>OUTDOOR PLASTER KK 1</v>
          </cell>
          <cell r="C11451">
            <v>5.5</v>
          </cell>
        </row>
        <row r="11452">
          <cell r="A11452">
            <v>41339</v>
          </cell>
          <cell r="B11452" t="str">
            <v>KD PAINT I085010  4L</v>
          </cell>
          <cell r="C11452">
            <v>11.11</v>
          </cell>
        </row>
        <row r="11453">
          <cell r="A11453">
            <v>38260</v>
          </cell>
          <cell r="B11453" t="str">
            <v>ABSOLUTE KK 60 10L</v>
          </cell>
          <cell r="C11453">
            <v>10.5</v>
          </cell>
        </row>
        <row r="11454">
          <cell r="A11454">
            <v>44931</v>
          </cell>
          <cell r="B11454" t="str">
            <v>CEMENTORESINA R11 KK</v>
          </cell>
          <cell r="C11454">
            <v>80</v>
          </cell>
        </row>
        <row r="11455">
          <cell r="A11455">
            <v>43332</v>
          </cell>
          <cell r="B11455" t="str">
            <v>STRIPE LIVING KK 132</v>
          </cell>
          <cell r="C11455">
            <v>25.5</v>
          </cell>
        </row>
        <row r="11456">
          <cell r="A11456">
            <v>36588</v>
          </cell>
          <cell r="B11456" t="str">
            <v>KK ACRIL.FLEX C3011</v>
          </cell>
          <cell r="C11456">
            <v>19.190000000000001</v>
          </cell>
        </row>
        <row r="11457">
          <cell r="A11457">
            <v>31309</v>
          </cell>
          <cell r="B11457" t="str">
            <v>KK SILOX PIT.S012002</v>
          </cell>
          <cell r="C11457">
            <v>23.73</v>
          </cell>
        </row>
        <row r="11458">
          <cell r="A11458">
            <v>7067</v>
          </cell>
          <cell r="B11458" t="str">
            <v>BIO.SPATOLATO C3041</v>
          </cell>
          <cell r="C11458">
            <v>7.18</v>
          </cell>
        </row>
        <row r="11459">
          <cell r="A11459" t="str">
            <v>0004H</v>
          </cell>
          <cell r="B11459" t="str">
            <v>FUGALITE COLOR KK 15</v>
          </cell>
          <cell r="C11459">
            <v>18</v>
          </cell>
        </row>
        <row r="11460">
          <cell r="A11460">
            <v>45476</v>
          </cell>
          <cell r="B11460" t="str">
            <v>KLIMAAIR BLACK1000X5</v>
          </cell>
          <cell r="C11460">
            <v>3.5759999999999996</v>
          </cell>
        </row>
        <row r="11461">
          <cell r="A11461">
            <v>44991</v>
          </cell>
          <cell r="B11461" t="str">
            <v>KK SILOX FINISH 1.5</v>
          </cell>
          <cell r="C11461">
            <v>7.94</v>
          </cell>
        </row>
        <row r="11462">
          <cell r="A11462">
            <v>37234</v>
          </cell>
          <cell r="B11462" t="str">
            <v>DECOR KK 34 4L</v>
          </cell>
          <cell r="C11462">
            <v>24.5</v>
          </cell>
        </row>
        <row r="11463">
          <cell r="A11463">
            <v>19435</v>
          </cell>
          <cell r="B11463" t="str">
            <v>WALLCRETE LIVING WR0</v>
          </cell>
          <cell r="C11463">
            <v>32</v>
          </cell>
        </row>
        <row r="11464">
          <cell r="A11464">
            <v>17328</v>
          </cell>
          <cell r="B11464" t="str">
            <v>STEEL DRYFIX 10-800</v>
          </cell>
          <cell r="C11464">
            <v>18.419999999999998</v>
          </cell>
        </row>
        <row r="11465">
          <cell r="A11465">
            <v>44628</v>
          </cell>
          <cell r="B11465" t="str">
            <v>CEMENTORESINA WALL K</v>
          </cell>
          <cell r="C11465">
            <v>44</v>
          </cell>
        </row>
        <row r="11466">
          <cell r="A11466">
            <v>43318</v>
          </cell>
          <cell r="B11466" t="str">
            <v>STRIPE LIVING KK 118</v>
          </cell>
          <cell r="C11466">
            <v>26.5</v>
          </cell>
        </row>
        <row r="11467">
          <cell r="A11467">
            <v>38227</v>
          </cell>
          <cell r="B11467" t="str">
            <v>ABSOLUTE KK 27 10L</v>
          </cell>
          <cell r="C11467">
            <v>12</v>
          </cell>
        </row>
        <row r="11468">
          <cell r="A11468">
            <v>7502</v>
          </cell>
          <cell r="B11468" t="str">
            <v>IMPREG.LEGNO DOUGLAS</v>
          </cell>
          <cell r="C11468">
            <v>27.35</v>
          </cell>
        </row>
        <row r="11469">
          <cell r="A11469">
            <v>7089</v>
          </cell>
          <cell r="B11469" t="str">
            <v>BIO.TINTEGGIO K02900</v>
          </cell>
          <cell r="C11469">
            <v>6.32</v>
          </cell>
        </row>
        <row r="11470">
          <cell r="A11470" t="str">
            <v>G0862</v>
          </cell>
          <cell r="B11470" t="str">
            <v>KCC CARD A5 KK24 (3</v>
          </cell>
          <cell r="C11470">
            <v>0.9</v>
          </cell>
        </row>
        <row r="11471">
          <cell r="A11471">
            <v>45624</v>
          </cell>
          <cell r="B11471" t="str">
            <v>KK ACRILEX FINISH 1.</v>
          </cell>
          <cell r="C11471">
            <v>3.38</v>
          </cell>
        </row>
        <row r="11472">
          <cell r="A11472">
            <v>45205</v>
          </cell>
          <cell r="B11472" t="str">
            <v>KK ACRIL.FLEX S.SCUD</v>
          </cell>
          <cell r="C11472">
            <v>23.3</v>
          </cell>
        </row>
        <row r="11473">
          <cell r="A11473">
            <v>33457</v>
          </cell>
          <cell r="B11473" t="str">
            <v>KK SILOX PIT.S047005</v>
          </cell>
          <cell r="C11473">
            <v>28.78</v>
          </cell>
        </row>
        <row r="11474">
          <cell r="A11474">
            <v>43561</v>
          </cell>
          <cell r="B11474" t="str">
            <v>KK KOMPACT FINE S.SC</v>
          </cell>
          <cell r="C11474">
            <v>5.17</v>
          </cell>
        </row>
        <row r="11475">
          <cell r="A11475">
            <v>39293</v>
          </cell>
          <cell r="B11475" t="str">
            <v>MICRORESINA KK 93 2,</v>
          </cell>
          <cell r="C11475">
            <v>48</v>
          </cell>
        </row>
        <row r="11476">
          <cell r="A11476">
            <v>23531</v>
          </cell>
          <cell r="B11476" t="str">
            <v>KK SILOX PIT.C3024 1</v>
          </cell>
          <cell r="C11476">
            <v>26.99</v>
          </cell>
        </row>
        <row r="11477">
          <cell r="A11477">
            <v>4941</v>
          </cell>
          <cell r="B11477" t="str">
            <v>VITI ZINCATE LEGNO 5</v>
          </cell>
          <cell r="C11477">
            <v>0.10600000000000001</v>
          </cell>
        </row>
        <row r="11478">
          <cell r="A11478">
            <v>49368</v>
          </cell>
          <cell r="B11478" t="str">
            <v>METRIC OSMOTIC GREY</v>
          </cell>
          <cell r="C11478">
            <v>1.7</v>
          </cell>
        </row>
        <row r="11479">
          <cell r="A11479">
            <v>43835</v>
          </cell>
          <cell r="B11479" t="str">
            <v>DECOR KK 35 0,1L 1PZ</v>
          </cell>
          <cell r="C11479">
            <v>8</v>
          </cell>
        </row>
        <row r="11480">
          <cell r="A11480">
            <v>41229</v>
          </cell>
          <cell r="B11480" t="str">
            <v>KK ACRIL.FLEX K12000</v>
          </cell>
          <cell r="C11480">
            <v>24.19</v>
          </cell>
        </row>
        <row r="11481">
          <cell r="A11481">
            <v>33437</v>
          </cell>
          <cell r="B11481" t="str">
            <v>KK ACRIL.FLEX S00600</v>
          </cell>
          <cell r="C11481">
            <v>19.190000000000001</v>
          </cell>
        </row>
        <row r="11482">
          <cell r="A11482">
            <v>11650</v>
          </cell>
          <cell r="B11482" t="str">
            <v>BIO.INTONAC.1,2 C301</v>
          </cell>
          <cell r="C11482">
            <v>3.04</v>
          </cell>
        </row>
        <row r="11483">
          <cell r="A11483">
            <v>50274</v>
          </cell>
          <cell r="B11483" t="str">
            <v>SILICONE COLOR 38 6X</v>
          </cell>
          <cell r="C11483">
            <v>15.73</v>
          </cell>
        </row>
        <row r="11484">
          <cell r="A11484">
            <v>43292</v>
          </cell>
          <cell r="B11484" t="str">
            <v>STRIPE LIVING KK 92</v>
          </cell>
          <cell r="C11484">
            <v>25.5</v>
          </cell>
        </row>
        <row r="11485">
          <cell r="A11485">
            <v>39209</v>
          </cell>
          <cell r="B11485" t="str">
            <v>MICRORESINA KK 9 2,5</v>
          </cell>
          <cell r="C11485">
            <v>49.5</v>
          </cell>
        </row>
        <row r="11486">
          <cell r="A11486">
            <v>22258</v>
          </cell>
          <cell r="B11486" t="str">
            <v>KK QUARZITE K054004</v>
          </cell>
          <cell r="C11486">
            <v>14.35</v>
          </cell>
        </row>
        <row r="11487">
          <cell r="A11487">
            <v>18661</v>
          </cell>
          <cell r="B11487" t="str">
            <v>ABSOLUTE WR06 10L</v>
          </cell>
          <cell r="C11487">
            <v>12</v>
          </cell>
        </row>
        <row r="11488">
          <cell r="A11488">
            <v>12865</v>
          </cell>
          <cell r="B11488" t="str">
            <v>BIO.SIL.PURO PIT.S05</v>
          </cell>
          <cell r="C11488">
            <v>19.899999999999999</v>
          </cell>
        </row>
        <row r="11489">
          <cell r="A11489">
            <v>1</v>
          </cell>
          <cell r="B11489" t="str">
            <v>FUGABELLA COLOR KK 1</v>
          </cell>
          <cell r="C11489">
            <v>4.67</v>
          </cell>
        </row>
        <row r="11490">
          <cell r="A11490">
            <v>29563</v>
          </cell>
          <cell r="B11490" t="str">
            <v>KK SILOX FINISH 0,7</v>
          </cell>
          <cell r="C11490">
            <v>6.74</v>
          </cell>
        </row>
        <row r="11491">
          <cell r="A11491">
            <v>19247</v>
          </cell>
          <cell r="B11491" t="str">
            <v>KK ACRILEX FINISH 1.</v>
          </cell>
          <cell r="C11491">
            <v>3.38</v>
          </cell>
        </row>
        <row r="11492">
          <cell r="A11492">
            <v>44973</v>
          </cell>
          <cell r="B11492" t="str">
            <v>KK SILOX FINISH 1.5</v>
          </cell>
          <cell r="C11492">
            <v>7.94</v>
          </cell>
        </row>
        <row r="11493">
          <cell r="A11493">
            <v>13482</v>
          </cell>
          <cell r="B11493" t="str">
            <v>GEOLITE MICROSIL.C30</v>
          </cell>
          <cell r="C11493">
            <v>16.690000000000001</v>
          </cell>
        </row>
        <row r="11494">
          <cell r="A11494">
            <v>10890</v>
          </cell>
          <cell r="B11494" t="str">
            <v>SLC DURAROLL SIC 254</v>
          </cell>
          <cell r="C11494">
            <v>284</v>
          </cell>
        </row>
        <row r="11495">
          <cell r="A11495">
            <v>6662</v>
          </cell>
          <cell r="B11495" t="str">
            <v>GEOLITE MICROSIL.MB</v>
          </cell>
          <cell r="C11495">
            <v>15.13</v>
          </cell>
        </row>
        <row r="11496">
          <cell r="A11496">
            <v>43160</v>
          </cell>
          <cell r="B11496" t="str">
            <v>BIO.SIL.PURO 1,2 K05</v>
          </cell>
          <cell r="C11496">
            <v>6.07</v>
          </cell>
        </row>
        <row r="11497">
          <cell r="A11497">
            <v>42274</v>
          </cell>
          <cell r="B11497" t="str">
            <v>WALLPAPER KK 74 MQ</v>
          </cell>
          <cell r="C11497">
            <v>29.5</v>
          </cell>
        </row>
        <row r="11498">
          <cell r="A11498">
            <v>43563</v>
          </cell>
          <cell r="B11498" t="str">
            <v>KK KOMPACT FINE S.SC</v>
          </cell>
          <cell r="C11498">
            <v>5.17</v>
          </cell>
        </row>
        <row r="11499">
          <cell r="A11499">
            <v>29930</v>
          </cell>
          <cell r="B11499" t="str">
            <v>KK KOMPACT FIN.K1500</v>
          </cell>
          <cell r="C11499">
            <v>4.96</v>
          </cell>
        </row>
        <row r="11500">
          <cell r="A11500">
            <v>29362</v>
          </cell>
          <cell r="B11500" t="str">
            <v>KK SILOX PIT.K128009</v>
          </cell>
          <cell r="C11500">
            <v>23.73</v>
          </cell>
        </row>
        <row r="11501">
          <cell r="A11501">
            <v>44767</v>
          </cell>
          <cell r="B11501" t="str">
            <v>KK SILOX FINISH 1.0</v>
          </cell>
          <cell r="C11501">
            <v>7.94</v>
          </cell>
        </row>
        <row r="11502">
          <cell r="A11502">
            <v>24551</v>
          </cell>
          <cell r="B11502" t="str">
            <v>KK ECO ACR.FLEX 1,0</v>
          </cell>
          <cell r="C11502">
            <v>7.5400000000000009</v>
          </cell>
        </row>
        <row r="11503">
          <cell r="A11503">
            <v>4245</v>
          </cell>
          <cell r="B11503" t="str">
            <v>BIO.INTONAC.1,2 S032</v>
          </cell>
          <cell r="C11503">
            <v>2.8600000000000003</v>
          </cell>
        </row>
        <row r="11504">
          <cell r="A11504">
            <v>35277</v>
          </cell>
          <cell r="B11504" t="str">
            <v>KK KOMPACT PITT.K213</v>
          </cell>
          <cell r="C11504">
            <v>19.64</v>
          </cell>
        </row>
        <row r="11505">
          <cell r="A11505">
            <v>14624</v>
          </cell>
          <cell r="B11505" t="str">
            <v>BIO.INTONAC.0,7 K007</v>
          </cell>
          <cell r="C11505">
            <v>2.8600000000000003</v>
          </cell>
        </row>
        <row r="11506">
          <cell r="A11506">
            <v>6685</v>
          </cell>
          <cell r="B11506" t="str">
            <v>BIO.SPATOLATO C3001</v>
          </cell>
          <cell r="C11506">
            <v>7.18</v>
          </cell>
        </row>
        <row r="11507">
          <cell r="A11507">
            <v>17563</v>
          </cell>
          <cell r="B11507" t="str">
            <v>KLIMA AIR 1000X500 5</v>
          </cell>
          <cell r="C11507">
            <v>5.4880000000000004</v>
          </cell>
        </row>
        <row r="11508">
          <cell r="A11508" t="str">
            <v>0003F</v>
          </cell>
          <cell r="B11508" t="str">
            <v>FUGALITE COLOR KK 29</v>
          </cell>
          <cell r="C11508">
            <v>18</v>
          </cell>
        </row>
        <row r="11509">
          <cell r="A11509">
            <v>44748</v>
          </cell>
          <cell r="B11509" t="str">
            <v>CEMENTORESINA WALL K</v>
          </cell>
          <cell r="C11509">
            <v>44</v>
          </cell>
        </row>
        <row r="11510">
          <cell r="A11510">
            <v>39388</v>
          </cell>
          <cell r="B11510" t="str">
            <v>STRIPE KK 88  10LT</v>
          </cell>
          <cell r="C11510">
            <v>16</v>
          </cell>
        </row>
        <row r="11511">
          <cell r="A11511">
            <v>38090</v>
          </cell>
          <cell r="B11511" t="str">
            <v>ABSOLUTE KK 90 4L</v>
          </cell>
          <cell r="C11511">
            <v>13</v>
          </cell>
        </row>
        <row r="11512">
          <cell r="A11512">
            <v>35254</v>
          </cell>
          <cell r="B11512" t="str">
            <v>KK SILOX PIT.C3051</v>
          </cell>
          <cell r="C11512">
            <v>23.73</v>
          </cell>
        </row>
        <row r="11513">
          <cell r="A11513">
            <v>11870</v>
          </cell>
          <cell r="B11513" t="str">
            <v>BIO.MARMORINO C3054</v>
          </cell>
          <cell r="C11513">
            <v>4.3</v>
          </cell>
        </row>
        <row r="11514">
          <cell r="A11514">
            <v>42441</v>
          </cell>
          <cell r="B11514" t="str">
            <v>WALLPAPER LIVING KK</v>
          </cell>
          <cell r="C11514">
            <v>13</v>
          </cell>
        </row>
        <row r="11515">
          <cell r="A11515">
            <v>32694</v>
          </cell>
          <cell r="B11515" t="str">
            <v>KK KOMPACT PITT.S115</v>
          </cell>
          <cell r="C11515">
            <v>19.64</v>
          </cell>
        </row>
        <row r="11516">
          <cell r="A11516">
            <v>13152</v>
          </cell>
          <cell r="B11516" t="str">
            <v>MICRORESINA ZERO WR0</v>
          </cell>
          <cell r="C11516">
            <v>42</v>
          </cell>
        </row>
        <row r="11517">
          <cell r="A11517">
            <v>12843</v>
          </cell>
          <cell r="B11517" t="str">
            <v>BIO.SIL.PURO PIT.S03</v>
          </cell>
          <cell r="C11517">
            <v>18.869999999999997</v>
          </cell>
        </row>
        <row r="11518">
          <cell r="A11518">
            <v>41500</v>
          </cell>
          <cell r="B11518" t="str">
            <v>OUTDOOR PAINT KK 100</v>
          </cell>
          <cell r="C11518">
            <v>22.5</v>
          </cell>
        </row>
        <row r="11519">
          <cell r="A11519">
            <v>37350</v>
          </cell>
          <cell r="B11519" t="str">
            <v>DECOR KK 150 4L.</v>
          </cell>
          <cell r="C11519">
            <v>25.5</v>
          </cell>
        </row>
        <row r="11520">
          <cell r="A11520">
            <v>12858</v>
          </cell>
          <cell r="B11520" t="str">
            <v>BIO.SIL.PURO PIT.S04</v>
          </cell>
          <cell r="C11520">
            <v>18.869999999999997</v>
          </cell>
        </row>
        <row r="11521">
          <cell r="A11521">
            <v>46207</v>
          </cell>
          <cell r="B11521" t="str">
            <v>CEMENTORESINA 1 KK07</v>
          </cell>
          <cell r="C11521">
            <v>44</v>
          </cell>
        </row>
        <row r="11522">
          <cell r="A11522">
            <v>44877</v>
          </cell>
          <cell r="B11522" t="str">
            <v>CEMENTORESINA R11 KK</v>
          </cell>
          <cell r="C11522">
            <v>80</v>
          </cell>
        </row>
        <row r="11523">
          <cell r="A11523">
            <v>42121</v>
          </cell>
          <cell r="B11523" t="str">
            <v>OUTDOOR PAINT KK 121</v>
          </cell>
          <cell r="C11523">
            <v>20</v>
          </cell>
        </row>
        <row r="11524">
          <cell r="A11524">
            <v>12856</v>
          </cell>
          <cell r="B11524" t="str">
            <v>BIO.SIL.PURO PIT.S04</v>
          </cell>
          <cell r="C11524">
            <v>18.869999999999997</v>
          </cell>
        </row>
        <row r="11525">
          <cell r="A11525">
            <v>29593</v>
          </cell>
          <cell r="B11525" t="str">
            <v>KK ECO SIL.VELAT.K16</v>
          </cell>
          <cell r="C11525">
            <v>34</v>
          </cell>
        </row>
        <row r="11526">
          <cell r="A11526">
            <v>6217</v>
          </cell>
          <cell r="B11526" t="str">
            <v>GEOLITE MICROSIL.K02</v>
          </cell>
          <cell r="C11526">
            <v>16.690000000000001</v>
          </cell>
        </row>
        <row r="11527">
          <cell r="A11527">
            <v>74289</v>
          </cell>
          <cell r="B11527" t="str">
            <v>FUGABELLA COLOR 20 8</v>
          </cell>
          <cell r="C11527">
            <v>4.67</v>
          </cell>
        </row>
        <row r="11528">
          <cell r="A11528">
            <v>44863</v>
          </cell>
          <cell r="B11528" t="str">
            <v>CEMENTORESINA R11 KK</v>
          </cell>
          <cell r="C11528">
            <v>80</v>
          </cell>
        </row>
        <row r="11529">
          <cell r="A11529">
            <v>42713</v>
          </cell>
          <cell r="B11529" t="str">
            <v>PATINA KK 113 MQ</v>
          </cell>
          <cell r="C11529">
            <v>48</v>
          </cell>
        </row>
        <row r="11530">
          <cell r="A11530">
            <v>34389</v>
          </cell>
          <cell r="B11530" t="str">
            <v>KK SILOX PIT.K025005</v>
          </cell>
          <cell r="C11530">
            <v>25.93</v>
          </cell>
        </row>
        <row r="11531">
          <cell r="A11531">
            <v>43733</v>
          </cell>
          <cell r="B11531" t="str">
            <v>MICRORESINA PARQUET</v>
          </cell>
          <cell r="C11531">
            <v>16</v>
          </cell>
        </row>
        <row r="11532">
          <cell r="A11532">
            <v>43236</v>
          </cell>
          <cell r="B11532" t="str">
            <v>STRIPE LIVING KK 36</v>
          </cell>
          <cell r="C11532">
            <v>26.5</v>
          </cell>
        </row>
        <row r="11533">
          <cell r="A11533">
            <v>42353</v>
          </cell>
          <cell r="B11533" t="str">
            <v>CEMENTORESINA 2 WR07</v>
          </cell>
          <cell r="C11533">
            <v>44</v>
          </cell>
        </row>
        <row r="11534">
          <cell r="A11534">
            <v>30259</v>
          </cell>
          <cell r="B11534" t="str">
            <v>KK ACRIL.FLEX S02000</v>
          </cell>
          <cell r="C11534">
            <v>17.190000000000001</v>
          </cell>
        </row>
        <row r="11535">
          <cell r="A11535">
            <v>12784</v>
          </cell>
          <cell r="B11535" t="str">
            <v>BIO.SIL.PURO PIT.S04</v>
          </cell>
          <cell r="C11535">
            <v>16.940000000000001</v>
          </cell>
        </row>
        <row r="11536">
          <cell r="A11536" t="str">
            <v>001N2</v>
          </cell>
          <cell r="B11536" t="str">
            <v>GLASS CONNECT L8-100</v>
          </cell>
          <cell r="C11536">
            <v>1.8</v>
          </cell>
        </row>
        <row r="11537">
          <cell r="A11537">
            <v>44160</v>
          </cell>
          <cell r="B11537" t="str">
            <v>KK KOMPACT MED.S.SCU</v>
          </cell>
          <cell r="C11537">
            <v>5.17</v>
          </cell>
        </row>
        <row r="11538">
          <cell r="A11538">
            <v>36933</v>
          </cell>
          <cell r="B11538" t="str">
            <v>FUGABELLA COLOR 33 4</v>
          </cell>
          <cell r="C11538">
            <v>4.67</v>
          </cell>
        </row>
        <row r="11539">
          <cell r="A11539">
            <v>44383</v>
          </cell>
          <cell r="B11539" t="str">
            <v>KK SILOX FINISH 1.0</v>
          </cell>
          <cell r="C11539">
            <v>7.94</v>
          </cell>
        </row>
        <row r="11540">
          <cell r="A11540">
            <v>42352</v>
          </cell>
          <cell r="B11540" t="str">
            <v>CEMENTORESINA 2 WR04</v>
          </cell>
          <cell r="C11540">
            <v>44</v>
          </cell>
        </row>
        <row r="11541">
          <cell r="A11541">
            <v>39883</v>
          </cell>
          <cell r="B11541" t="str">
            <v>WALLCRETE KK 83 MQ</v>
          </cell>
          <cell r="C11541">
            <v>48.5</v>
          </cell>
        </row>
        <row r="11542">
          <cell r="A11542">
            <v>35742</v>
          </cell>
          <cell r="B11542" t="str">
            <v>MICRORESINA ZERO KK</v>
          </cell>
          <cell r="C11542">
            <v>42.5</v>
          </cell>
        </row>
        <row r="11543">
          <cell r="A11543">
            <v>34676</v>
          </cell>
          <cell r="B11543" t="str">
            <v>KK QUARZITE S012002</v>
          </cell>
          <cell r="C11543">
            <v>10.33</v>
          </cell>
        </row>
        <row r="11544">
          <cell r="A11544">
            <v>23642</v>
          </cell>
          <cell r="B11544" t="str">
            <v>KK SILOX PIT.S023009</v>
          </cell>
          <cell r="C11544">
            <v>21.96</v>
          </cell>
        </row>
        <row r="11545">
          <cell r="A11545" t="str">
            <v>G0912</v>
          </cell>
          <cell r="B11545" t="str">
            <v>KCC CARD A5 KK74 (3</v>
          </cell>
          <cell r="C11545">
            <v>0.9</v>
          </cell>
        </row>
        <row r="11546">
          <cell r="A11546">
            <v>39645</v>
          </cell>
          <cell r="B11546" t="str">
            <v>STRIPE WR02  4L</v>
          </cell>
          <cell r="C11546">
            <v>18.5</v>
          </cell>
        </row>
        <row r="11547">
          <cell r="A11547">
            <v>37446</v>
          </cell>
          <cell r="B11547" t="str">
            <v>DECOR KK 46 10L.</v>
          </cell>
          <cell r="C11547">
            <v>22</v>
          </cell>
        </row>
        <row r="11548">
          <cell r="A11548">
            <v>41937</v>
          </cell>
          <cell r="B11548" t="str">
            <v>WALLPAPER LIVING WR0</v>
          </cell>
          <cell r="C11548">
            <v>11</v>
          </cell>
        </row>
        <row r="11549">
          <cell r="A11549">
            <v>13392</v>
          </cell>
          <cell r="B11549" t="str">
            <v>BIO.TINTEGGIO S02600</v>
          </cell>
          <cell r="C11549">
            <v>8.74</v>
          </cell>
        </row>
        <row r="11550">
          <cell r="A11550" t="str">
            <v>001LX</v>
          </cell>
          <cell r="B11550" t="str">
            <v>FACT.COLOR PU\\/S A</v>
          </cell>
          <cell r="C11550">
            <v>44.38</v>
          </cell>
        </row>
        <row r="11551">
          <cell r="A11551">
            <v>34099</v>
          </cell>
          <cell r="B11551" t="str">
            <v>KK ECO KOMPACT 2.5 1</v>
          </cell>
          <cell r="C11551">
            <v>3.3</v>
          </cell>
        </row>
        <row r="11552">
          <cell r="A11552">
            <v>38586</v>
          </cell>
          <cell r="B11552" t="str">
            <v>STRIPE KK 61  4L</v>
          </cell>
          <cell r="C11552">
            <v>18.5</v>
          </cell>
        </row>
        <row r="11553">
          <cell r="A11553">
            <v>46944</v>
          </cell>
          <cell r="B11553" t="str">
            <v>KOMPACT NEW MED.BC 1</v>
          </cell>
          <cell r="C11553">
            <v>3.3200000000000003</v>
          </cell>
        </row>
        <row r="11554">
          <cell r="A11554">
            <v>44992</v>
          </cell>
          <cell r="B11554" t="str">
            <v>KK SILOX FINISH 1.5</v>
          </cell>
          <cell r="C11554">
            <v>7.94</v>
          </cell>
        </row>
        <row r="11555">
          <cell r="A11555">
            <v>43475</v>
          </cell>
          <cell r="B11555" t="str">
            <v>MICRORESINA FLOOR KK</v>
          </cell>
          <cell r="C11555">
            <v>30.5</v>
          </cell>
        </row>
        <row r="11556">
          <cell r="A11556">
            <v>41425</v>
          </cell>
          <cell r="B11556" t="str">
            <v>OUTDOOR PAINT KK 25</v>
          </cell>
          <cell r="C11556">
            <v>23.5</v>
          </cell>
        </row>
        <row r="11557">
          <cell r="A11557">
            <v>38275</v>
          </cell>
          <cell r="B11557" t="str">
            <v>ABSOLUTE KK 75 10L</v>
          </cell>
          <cell r="C11557">
            <v>10.5</v>
          </cell>
        </row>
        <row r="11558">
          <cell r="A11558">
            <v>14025</v>
          </cell>
          <cell r="B11558" t="str">
            <v>BIO.SIL.PURO 1,5 K01</v>
          </cell>
          <cell r="C11558">
            <v>6.07</v>
          </cell>
        </row>
        <row r="11559">
          <cell r="A11559">
            <v>44994</v>
          </cell>
          <cell r="B11559" t="str">
            <v>KK SILOX FINISH 1.5</v>
          </cell>
          <cell r="C11559">
            <v>7.94</v>
          </cell>
        </row>
        <row r="11560">
          <cell r="A11560">
            <v>13528</v>
          </cell>
          <cell r="B11560" t="str">
            <v>TASS.AVVITAB.ACCIAIO</v>
          </cell>
          <cell r="C11560">
            <v>2.3600000000000003</v>
          </cell>
        </row>
        <row r="11561">
          <cell r="A11561">
            <v>1439</v>
          </cell>
          <cell r="B11561" t="str">
            <v>BIO.SIL.PURO PIT.C30</v>
          </cell>
          <cell r="C11561">
            <v>16.940000000000001</v>
          </cell>
        </row>
        <row r="11562">
          <cell r="A11562">
            <v>74301</v>
          </cell>
          <cell r="B11562" t="str">
            <v>FUGABELLA COLOR 26 8</v>
          </cell>
          <cell r="C11562">
            <v>4.67</v>
          </cell>
        </row>
        <row r="11563">
          <cell r="A11563">
            <v>19249</v>
          </cell>
          <cell r="B11563" t="str">
            <v>KK ACRILEX FINISH 1.</v>
          </cell>
          <cell r="C11563">
            <v>3.38</v>
          </cell>
        </row>
        <row r="11564">
          <cell r="A11564">
            <v>44333</v>
          </cell>
          <cell r="B11564" t="str">
            <v>CEMENTORESINA WALL K</v>
          </cell>
          <cell r="C11564">
            <v>60</v>
          </cell>
        </row>
        <row r="11565">
          <cell r="A11565">
            <v>43540</v>
          </cell>
          <cell r="B11565" t="str">
            <v>MICRORESINA FLOOR KK</v>
          </cell>
          <cell r="C11565">
            <v>30.5</v>
          </cell>
        </row>
        <row r="11566">
          <cell r="A11566">
            <v>42225</v>
          </cell>
          <cell r="B11566" t="str">
            <v>WALLPAPER KK 25 MQ</v>
          </cell>
          <cell r="C11566">
            <v>29.5</v>
          </cell>
        </row>
        <row r="11567">
          <cell r="A11567">
            <v>11787</v>
          </cell>
          <cell r="B11567" t="str">
            <v>BIO.INTONAC.0,5 C303</v>
          </cell>
          <cell r="C11567">
            <v>2.8600000000000003</v>
          </cell>
        </row>
        <row r="11568">
          <cell r="A11568">
            <v>38658</v>
          </cell>
          <cell r="B11568" t="str">
            <v>CEMENTORESINA 1 KK58</v>
          </cell>
          <cell r="C11568">
            <v>44</v>
          </cell>
        </row>
        <row r="11569">
          <cell r="A11569">
            <v>36163</v>
          </cell>
          <cell r="B11569" t="str">
            <v>MICRORESINA ZERO KK</v>
          </cell>
          <cell r="C11569">
            <v>45</v>
          </cell>
        </row>
        <row r="11570">
          <cell r="A11570">
            <v>14644</v>
          </cell>
          <cell r="B11570" t="str">
            <v>BIO.TINTEGGIO C3029</v>
          </cell>
          <cell r="C11570">
            <v>8.120000000000001</v>
          </cell>
        </row>
        <row r="11571">
          <cell r="A11571">
            <v>46296</v>
          </cell>
          <cell r="B11571" t="str">
            <v>CEMENTORESINA 1 KK96</v>
          </cell>
          <cell r="C11571">
            <v>44</v>
          </cell>
        </row>
        <row r="11572">
          <cell r="A11572">
            <v>1636</v>
          </cell>
          <cell r="B11572" t="str">
            <v>BIO.TINTEGGIO S00600</v>
          </cell>
          <cell r="C11572">
            <v>6.32</v>
          </cell>
        </row>
        <row r="11573">
          <cell r="A11573">
            <v>30287</v>
          </cell>
          <cell r="B11573" t="str">
            <v>KD SUP.PAINT I003001</v>
          </cell>
          <cell r="C11573">
            <v>12.6</v>
          </cell>
        </row>
        <row r="11574">
          <cell r="A11574">
            <v>110</v>
          </cell>
          <cell r="B11574" t="str">
            <v>KK KOMPACT MED.K1500</v>
          </cell>
          <cell r="C11574">
            <v>4.96</v>
          </cell>
        </row>
        <row r="11575">
          <cell r="A11575">
            <v>39170</v>
          </cell>
          <cell r="B11575" t="str">
            <v>STRIPE KK 20  10LT</v>
          </cell>
          <cell r="C11575">
            <v>16.5</v>
          </cell>
        </row>
        <row r="11576">
          <cell r="A11576">
            <v>33748</v>
          </cell>
          <cell r="B11576" t="str">
            <v>KK KOMPACT PITT.K029</v>
          </cell>
          <cell r="C11576">
            <v>17.009999999999998</v>
          </cell>
        </row>
        <row r="11577">
          <cell r="A11577">
            <v>24169</v>
          </cell>
          <cell r="B11577" t="str">
            <v>KK ECO SIL.VELAT.K05</v>
          </cell>
          <cell r="C11577">
            <v>34</v>
          </cell>
        </row>
        <row r="11578">
          <cell r="A11578">
            <v>43316</v>
          </cell>
          <cell r="B11578" t="str">
            <v>STRIPE LIVING KK 116</v>
          </cell>
          <cell r="C11578">
            <v>26.5</v>
          </cell>
        </row>
        <row r="11579">
          <cell r="A11579">
            <v>42722</v>
          </cell>
          <cell r="B11579" t="str">
            <v>PATINA KK 122 MQ</v>
          </cell>
          <cell r="C11579">
            <v>49</v>
          </cell>
        </row>
        <row r="11580">
          <cell r="A11580">
            <v>36571</v>
          </cell>
          <cell r="B11580" t="str">
            <v>KK ACRIL.FLEX S03500</v>
          </cell>
          <cell r="C11580">
            <v>19.190000000000001</v>
          </cell>
        </row>
        <row r="11581">
          <cell r="A11581">
            <v>32340</v>
          </cell>
          <cell r="B11581" t="str">
            <v>KK KOMPACT PITT.S169</v>
          </cell>
          <cell r="C11581">
            <v>16.72</v>
          </cell>
        </row>
        <row r="11582">
          <cell r="A11582">
            <v>12554</v>
          </cell>
          <cell r="B11582" t="str">
            <v>BIO.SIL.PURO 1,0 S03</v>
          </cell>
          <cell r="C11582">
            <v>6.07</v>
          </cell>
        </row>
        <row r="11583">
          <cell r="A11583">
            <v>12358</v>
          </cell>
          <cell r="B11583" t="str">
            <v>BIO.TINTEGGIO 1001 4</v>
          </cell>
          <cell r="C11583">
            <v>6.7299999999999995</v>
          </cell>
        </row>
        <row r="11584">
          <cell r="A11584">
            <v>2204</v>
          </cell>
          <cell r="B11584" t="str">
            <v>BIO.SIL.PURO 1,2 C30</v>
          </cell>
          <cell r="C11584">
            <v>6.42</v>
          </cell>
        </row>
        <row r="11585">
          <cell r="A11585">
            <v>37116</v>
          </cell>
          <cell r="B11585" t="str">
            <v>DECOR KK 116 1,5L</v>
          </cell>
          <cell r="C11585">
            <v>26</v>
          </cell>
        </row>
        <row r="11586">
          <cell r="A11586">
            <v>37512</v>
          </cell>
          <cell r="B11586" t="str">
            <v>DECOR KK 112 10L.</v>
          </cell>
          <cell r="C11586">
            <v>19.5</v>
          </cell>
        </row>
        <row r="11587">
          <cell r="A11587">
            <v>35717</v>
          </cell>
          <cell r="B11587" t="str">
            <v>MICRORESINA ZERO KK</v>
          </cell>
          <cell r="C11587">
            <v>42</v>
          </cell>
        </row>
        <row r="11588">
          <cell r="A11588">
            <v>33451</v>
          </cell>
          <cell r="B11588" t="str">
            <v>KK KOMPACT PITT.K058</v>
          </cell>
          <cell r="C11588">
            <v>15.219999999999999</v>
          </cell>
        </row>
        <row r="11589">
          <cell r="A11589">
            <v>74299</v>
          </cell>
          <cell r="B11589" t="str">
            <v>FUGABELLA COLOR 25 8</v>
          </cell>
          <cell r="C11589">
            <v>4.67</v>
          </cell>
        </row>
        <row r="11590">
          <cell r="A11590">
            <v>42855</v>
          </cell>
          <cell r="B11590" t="str">
            <v>PATINA LIVING KK 55</v>
          </cell>
          <cell r="C11590">
            <v>32</v>
          </cell>
        </row>
        <row r="11591">
          <cell r="A11591">
            <v>11542</v>
          </cell>
          <cell r="B11591" t="str">
            <v>BIO.TINTEGGIO C3029</v>
          </cell>
          <cell r="C11591">
            <v>6.32</v>
          </cell>
        </row>
        <row r="11592">
          <cell r="A11592">
            <v>7858</v>
          </cell>
          <cell r="B11592" t="str">
            <v>AQUAL.SAT.TERRACOTTA</v>
          </cell>
          <cell r="C11592">
            <v>37.880000000000003</v>
          </cell>
        </row>
        <row r="11593">
          <cell r="A11593">
            <v>149</v>
          </cell>
          <cell r="B11593" t="str">
            <v>KK ACRILEX FINISH 1.</v>
          </cell>
          <cell r="C11593">
            <v>3.5479999999999996</v>
          </cell>
        </row>
        <row r="11594">
          <cell r="A11594">
            <v>44940</v>
          </cell>
          <cell r="B11594" t="str">
            <v>CEMENTORESINA R11 KK</v>
          </cell>
          <cell r="C11594">
            <v>80</v>
          </cell>
        </row>
        <row r="11595">
          <cell r="A11595">
            <v>44489</v>
          </cell>
          <cell r="B11595" t="str">
            <v>ACTIVE PRIME FIX 5KG</v>
          </cell>
          <cell r="C11595">
            <v>9.7200000000000006</v>
          </cell>
        </row>
        <row r="11596">
          <cell r="A11596">
            <v>21743</v>
          </cell>
          <cell r="B11596" t="str">
            <v>KK SILOX FINISH 0,7</v>
          </cell>
          <cell r="C11596">
            <v>6.74</v>
          </cell>
        </row>
        <row r="11597">
          <cell r="A11597">
            <v>13700</v>
          </cell>
          <cell r="B11597" t="str">
            <v>BIO.SIL.PURO 1,5 K05</v>
          </cell>
          <cell r="C11597">
            <v>6.07</v>
          </cell>
        </row>
        <row r="11598">
          <cell r="A11598">
            <v>45314</v>
          </cell>
          <cell r="B11598" t="str">
            <v>SIS.MI.C.A BARRA FIL</v>
          </cell>
          <cell r="C11598">
            <v>13</v>
          </cell>
        </row>
        <row r="11599">
          <cell r="A11599">
            <v>43203</v>
          </cell>
          <cell r="B11599" t="str">
            <v>STRIPE LIVING KK 3 M</v>
          </cell>
          <cell r="C11599">
            <v>26.5</v>
          </cell>
        </row>
        <row r="11600">
          <cell r="A11600">
            <v>39392</v>
          </cell>
          <cell r="B11600" t="str">
            <v>STRIPE KK 92  10LT</v>
          </cell>
          <cell r="C11600">
            <v>16</v>
          </cell>
        </row>
        <row r="11601">
          <cell r="A11601">
            <v>12746</v>
          </cell>
          <cell r="B11601" t="str">
            <v>BIO.SIL.PURO PIT.S00</v>
          </cell>
          <cell r="C11601">
            <v>16.940000000000001</v>
          </cell>
        </row>
        <row r="11602">
          <cell r="A11602">
            <v>7575</v>
          </cell>
          <cell r="B11602" t="str">
            <v>AQUAL.LUC.TERRACOTTA</v>
          </cell>
          <cell r="C11602">
            <v>35.880000000000003</v>
          </cell>
        </row>
        <row r="11603">
          <cell r="A11603">
            <v>38719</v>
          </cell>
          <cell r="B11603" t="str">
            <v>CEMENTORESINA 1 KK11</v>
          </cell>
          <cell r="C11603">
            <v>44</v>
          </cell>
        </row>
        <row r="11604">
          <cell r="A11604">
            <v>29878</v>
          </cell>
          <cell r="B11604" t="str">
            <v>KK KOMPACT FIN.K0290</v>
          </cell>
          <cell r="C11604">
            <v>4.0999999999999996</v>
          </cell>
        </row>
        <row r="11605">
          <cell r="A11605">
            <v>27635</v>
          </cell>
          <cell r="B11605" t="str">
            <v>KD SUP.PAINT I154010</v>
          </cell>
          <cell r="C11605">
            <v>12.6</v>
          </cell>
        </row>
        <row r="11606">
          <cell r="A11606">
            <v>24278</v>
          </cell>
          <cell r="B11606" t="str">
            <v>KK ACRIL.FLEX K06700</v>
          </cell>
          <cell r="C11606">
            <v>18.899999999999999</v>
          </cell>
        </row>
        <row r="11607">
          <cell r="A11607">
            <v>19971</v>
          </cell>
          <cell r="B11607" t="str">
            <v>MICRORESINA ZERO KK</v>
          </cell>
          <cell r="C11607">
            <v>42</v>
          </cell>
        </row>
        <row r="11608">
          <cell r="A11608">
            <v>12906</v>
          </cell>
          <cell r="B11608" t="str">
            <v>BIO.SIL.PURO PIT.C30</v>
          </cell>
          <cell r="C11608">
            <v>16.940000000000001</v>
          </cell>
        </row>
        <row r="11609">
          <cell r="A11609">
            <v>49082</v>
          </cell>
          <cell r="B11609" t="str">
            <v>GIACCA SMAN.BLACK SI</v>
          </cell>
          <cell r="C11609">
            <v>20.399999999999999</v>
          </cell>
        </row>
        <row r="11610">
          <cell r="A11610">
            <v>46373</v>
          </cell>
          <cell r="B11610" t="str">
            <v>KD SUP.PAINT I119001</v>
          </cell>
          <cell r="C11610">
            <v>12.6</v>
          </cell>
        </row>
        <row r="11611">
          <cell r="A11611">
            <v>29256</v>
          </cell>
          <cell r="B11611" t="str">
            <v>KD SUP.PAINT I013005</v>
          </cell>
          <cell r="C11611">
            <v>14.540000000000001</v>
          </cell>
        </row>
        <row r="11612">
          <cell r="A11612">
            <v>19961</v>
          </cell>
          <cell r="B11612" t="str">
            <v>MICRORESINA ZERO KK</v>
          </cell>
          <cell r="C11612">
            <v>41.5</v>
          </cell>
        </row>
        <row r="11613">
          <cell r="A11613">
            <v>12840</v>
          </cell>
          <cell r="B11613" t="str">
            <v>BIO.SIL.PURO PIT.S03</v>
          </cell>
          <cell r="C11613">
            <v>18.869999999999997</v>
          </cell>
        </row>
        <row r="11614">
          <cell r="A11614">
            <v>12603</v>
          </cell>
          <cell r="B11614" t="str">
            <v>BIO.SIL.PURO 1,2 S01</v>
          </cell>
          <cell r="C11614">
            <v>6.07</v>
          </cell>
        </row>
        <row r="11615">
          <cell r="A11615">
            <v>26098</v>
          </cell>
          <cell r="B11615" t="str">
            <v>KK SILOX PIT.C3013 1</v>
          </cell>
          <cell r="C11615">
            <v>21.96</v>
          </cell>
        </row>
        <row r="11616">
          <cell r="A11616">
            <v>43849</v>
          </cell>
          <cell r="B11616" t="str">
            <v>DECOR KK 49 0,1L 1PZ</v>
          </cell>
          <cell r="C11616">
            <v>8</v>
          </cell>
        </row>
        <row r="11617">
          <cell r="A11617">
            <v>38430</v>
          </cell>
          <cell r="B11617" t="str">
            <v>INVISIBILE 5X2,4M KK</v>
          </cell>
          <cell r="C11617">
            <v>9.5</v>
          </cell>
        </row>
        <row r="11618">
          <cell r="A11618">
            <v>29851</v>
          </cell>
          <cell r="B11618" t="str">
            <v>KK KOMPACT FIN.K0590</v>
          </cell>
          <cell r="C11618">
            <v>4.0999999999999996</v>
          </cell>
        </row>
        <row r="11619">
          <cell r="A11619">
            <v>18688</v>
          </cell>
          <cell r="B11619" t="str">
            <v>BIOGEL REVOLUTION BI</v>
          </cell>
          <cell r="C11619">
            <v>1.8800000000000001</v>
          </cell>
        </row>
        <row r="11620">
          <cell r="A11620">
            <v>45029</v>
          </cell>
          <cell r="B11620" t="str">
            <v>KK SILOX FINISH 1.5</v>
          </cell>
          <cell r="C11620">
            <v>7.94</v>
          </cell>
        </row>
        <row r="11621">
          <cell r="A11621">
            <v>32808</v>
          </cell>
          <cell r="B11621" t="str">
            <v>KK KOMPACT PITT.S012</v>
          </cell>
          <cell r="C11621">
            <v>15.219999999999999</v>
          </cell>
        </row>
        <row r="11622">
          <cell r="A11622" t="str">
            <v>0004C</v>
          </cell>
          <cell r="B11622" t="str">
            <v>FUGALITE COLOR KK 11</v>
          </cell>
          <cell r="C11622">
            <v>18</v>
          </cell>
        </row>
        <row r="11623">
          <cell r="A11623">
            <v>38853</v>
          </cell>
          <cell r="B11623" t="str">
            <v>CEMENTORESINA 2 KK53</v>
          </cell>
          <cell r="C11623">
            <v>44</v>
          </cell>
        </row>
        <row r="11624">
          <cell r="A11624">
            <v>12714</v>
          </cell>
          <cell r="B11624" t="str">
            <v>BIO.SIL.PURO 1,5 S04</v>
          </cell>
          <cell r="C11624">
            <v>6.87</v>
          </cell>
        </row>
        <row r="11625">
          <cell r="A11625" t="str">
            <v>001ML</v>
          </cell>
          <cell r="B11625" t="str">
            <v>KK SILOX FINISH 1.2</v>
          </cell>
          <cell r="C11625">
            <v>6.74</v>
          </cell>
        </row>
        <row r="11626">
          <cell r="A11626">
            <v>49973</v>
          </cell>
          <cell r="B11626" t="str">
            <v>KK ACRILEX FINISH 1.</v>
          </cell>
          <cell r="C11626">
            <v>4.21</v>
          </cell>
        </row>
        <row r="11627">
          <cell r="A11627">
            <v>44055</v>
          </cell>
          <cell r="B11627" t="str">
            <v>CEMENTORESINA KK 55</v>
          </cell>
          <cell r="C11627">
            <v>60</v>
          </cell>
        </row>
        <row r="11628">
          <cell r="A11628">
            <v>38521</v>
          </cell>
          <cell r="B11628" t="str">
            <v>INVISIBILE 5X2,4M KK</v>
          </cell>
          <cell r="C11628">
            <v>9.5</v>
          </cell>
        </row>
        <row r="11629">
          <cell r="A11629">
            <v>18678</v>
          </cell>
          <cell r="B11629" t="str">
            <v>WALLCRETE WR01 MQ</v>
          </cell>
          <cell r="C11629">
            <v>49.5</v>
          </cell>
        </row>
        <row r="11630">
          <cell r="A11630" t="str">
            <v>G1157</v>
          </cell>
          <cell r="B11630" t="str">
            <v>FELPA H40 NO LIMITS</v>
          </cell>
          <cell r="C11630">
            <v>20</v>
          </cell>
        </row>
        <row r="11631">
          <cell r="A11631">
            <v>19787</v>
          </cell>
          <cell r="B11631" t="str">
            <v>PATINA KK 42 15KG</v>
          </cell>
          <cell r="C11631">
            <v>11</v>
          </cell>
        </row>
        <row r="11632">
          <cell r="A11632" t="str">
            <v>0006B</v>
          </cell>
          <cell r="B11632" t="str">
            <v>FUGABELLA COLOR KK 6</v>
          </cell>
          <cell r="C11632">
            <v>3.66</v>
          </cell>
        </row>
        <row r="11633">
          <cell r="A11633">
            <v>11674</v>
          </cell>
          <cell r="B11633" t="str">
            <v>BIO.INTONAC.1,2 C303</v>
          </cell>
          <cell r="C11633">
            <v>2.8600000000000003</v>
          </cell>
        </row>
        <row r="11634">
          <cell r="A11634">
            <v>8343</v>
          </cell>
          <cell r="B11634" t="str">
            <v>BIO.SPATOLATO S19400</v>
          </cell>
          <cell r="C11634">
            <v>8.67</v>
          </cell>
        </row>
        <row r="11635">
          <cell r="A11635" t="str">
            <v>001HE</v>
          </cell>
          <cell r="B11635" t="str">
            <v>KOMPACT NEW MED.C306</v>
          </cell>
          <cell r="C11635">
            <v>4.5299999999999994</v>
          </cell>
        </row>
        <row r="11636">
          <cell r="A11636">
            <v>43537</v>
          </cell>
          <cell r="B11636" t="str">
            <v>MICRORESINA FLOOR KK</v>
          </cell>
          <cell r="C11636">
            <v>30.5</v>
          </cell>
        </row>
        <row r="11637">
          <cell r="A11637">
            <v>43021</v>
          </cell>
          <cell r="B11637" t="str">
            <v>OUTDOOR PLASTER KK 2</v>
          </cell>
          <cell r="C11637">
            <v>5</v>
          </cell>
        </row>
        <row r="11638">
          <cell r="A11638">
            <v>34091</v>
          </cell>
          <cell r="B11638" t="str">
            <v>KK ACRIL.FLEX S03200</v>
          </cell>
          <cell r="C11638">
            <v>17.190000000000001</v>
          </cell>
        </row>
        <row r="11639">
          <cell r="A11639">
            <v>24365</v>
          </cell>
          <cell r="B11639" t="str">
            <v>KK ACRIL.FLEX K04400</v>
          </cell>
          <cell r="C11639">
            <v>24.19</v>
          </cell>
        </row>
        <row r="11640">
          <cell r="A11640">
            <v>19889</v>
          </cell>
          <cell r="B11640" t="str">
            <v>PATINA KK 144 15KG</v>
          </cell>
          <cell r="C11640">
            <v>9.5</v>
          </cell>
        </row>
        <row r="11641">
          <cell r="A11641">
            <v>44784</v>
          </cell>
          <cell r="B11641" t="str">
            <v>KK SILOX FINISH 1.2</v>
          </cell>
          <cell r="C11641">
            <v>7.94</v>
          </cell>
        </row>
        <row r="11642">
          <cell r="A11642" t="str">
            <v>G0918</v>
          </cell>
          <cell r="B11642" t="str">
            <v>KCC CARD A5 KK80 (3</v>
          </cell>
          <cell r="C11642">
            <v>0.9</v>
          </cell>
        </row>
        <row r="11643">
          <cell r="A11643">
            <v>45120</v>
          </cell>
          <cell r="B11643" t="str">
            <v>KK ACRIL.FLEX S.SCUD</v>
          </cell>
          <cell r="C11643">
            <v>25.36</v>
          </cell>
        </row>
        <row r="11644">
          <cell r="A11644">
            <v>44938</v>
          </cell>
          <cell r="B11644" t="str">
            <v>CEMENTORESINA R11 KK</v>
          </cell>
          <cell r="C11644">
            <v>80</v>
          </cell>
        </row>
        <row r="11645">
          <cell r="A11645">
            <v>42325</v>
          </cell>
          <cell r="B11645" t="str">
            <v>WALLPAPER KK 125 MQ</v>
          </cell>
          <cell r="C11645">
            <v>29.5</v>
          </cell>
        </row>
        <row r="11646">
          <cell r="A11646">
            <v>13117</v>
          </cell>
          <cell r="B11646" t="str">
            <v>GEOLITE BASE 5KG</v>
          </cell>
          <cell r="C11646">
            <v>11.89</v>
          </cell>
        </row>
        <row r="11647">
          <cell r="A11647">
            <v>11532</v>
          </cell>
          <cell r="B11647" t="str">
            <v>BIO.TINTEGGIO C3019</v>
          </cell>
          <cell r="C11647">
            <v>7.33</v>
          </cell>
        </row>
        <row r="11648">
          <cell r="A11648">
            <v>45114</v>
          </cell>
          <cell r="B11648" t="str">
            <v>KK ACRIL.FLEX S.SCUD</v>
          </cell>
          <cell r="C11648">
            <v>25.36</v>
          </cell>
        </row>
        <row r="11649">
          <cell r="A11649">
            <v>42292</v>
          </cell>
          <cell r="B11649" t="str">
            <v>WALLPAPER KK 92 MQ</v>
          </cell>
          <cell r="C11649">
            <v>27.5</v>
          </cell>
        </row>
        <row r="11650">
          <cell r="A11650">
            <v>38784</v>
          </cell>
          <cell r="B11650" t="str">
            <v>STRIPE KK 109  4L</v>
          </cell>
          <cell r="C11650">
            <v>18.5</v>
          </cell>
        </row>
        <row r="11651">
          <cell r="A11651">
            <v>36533</v>
          </cell>
          <cell r="B11651" t="str">
            <v>KK ACRIL.FLEX C3050</v>
          </cell>
          <cell r="C11651">
            <v>19.190000000000001</v>
          </cell>
        </row>
        <row r="11652">
          <cell r="A11652">
            <v>21801</v>
          </cell>
          <cell r="B11652" t="str">
            <v>KK SILOX FINISH 0,7</v>
          </cell>
          <cell r="C11652">
            <v>7.8599999999999994</v>
          </cell>
        </row>
        <row r="11653">
          <cell r="A11653">
            <v>16177</v>
          </cell>
          <cell r="B11653" t="str">
            <v>BIO.INTONAC.0,5 S044</v>
          </cell>
          <cell r="C11653">
            <v>2.8600000000000003</v>
          </cell>
        </row>
        <row r="11654">
          <cell r="A11654">
            <v>13855</v>
          </cell>
          <cell r="B11654" t="str">
            <v>GEO GRID 120 25M</v>
          </cell>
          <cell r="C11654">
            <v>9.5599999999999987</v>
          </cell>
        </row>
        <row r="11655">
          <cell r="A11655">
            <v>41739</v>
          </cell>
          <cell r="B11655" t="str">
            <v>WALLCRETE LIVING KK</v>
          </cell>
          <cell r="C11655">
            <v>32</v>
          </cell>
        </row>
        <row r="11656">
          <cell r="A11656">
            <v>37104</v>
          </cell>
          <cell r="B11656" t="str">
            <v>DECOR KK 104 1,5L</v>
          </cell>
          <cell r="C11656">
            <v>23.5</v>
          </cell>
        </row>
        <row r="11657">
          <cell r="A11657">
            <v>18400</v>
          </cell>
          <cell r="B11657" t="str">
            <v>BIO.SIL.PURO PIT.K10</v>
          </cell>
          <cell r="C11657">
            <v>16.940000000000001</v>
          </cell>
        </row>
        <row r="11658">
          <cell r="A11658">
            <v>46239</v>
          </cell>
          <cell r="B11658" t="str">
            <v>CEMENTORESINA 1 KK39</v>
          </cell>
          <cell r="C11658">
            <v>44</v>
          </cell>
        </row>
        <row r="11659">
          <cell r="A11659">
            <v>45160</v>
          </cell>
          <cell r="B11659" t="str">
            <v>KK ACRIL.FLEX S.SCUD</v>
          </cell>
          <cell r="C11659">
            <v>25.36</v>
          </cell>
        </row>
        <row r="11660">
          <cell r="A11660">
            <v>45155</v>
          </cell>
          <cell r="B11660" t="str">
            <v>KK ACRIL.FLEX S.SCUD</v>
          </cell>
          <cell r="C11660">
            <v>25.36</v>
          </cell>
        </row>
        <row r="11661">
          <cell r="A11661">
            <v>43550</v>
          </cell>
          <cell r="B11661" t="str">
            <v>MICRORESINA FLOOR KK</v>
          </cell>
          <cell r="C11661">
            <v>31</v>
          </cell>
        </row>
        <row r="11662">
          <cell r="A11662">
            <v>43393</v>
          </cell>
          <cell r="B11662" t="str">
            <v>KK ACRIL.FLEX K11900</v>
          </cell>
          <cell r="C11662">
            <v>17.190000000000001</v>
          </cell>
        </row>
        <row r="11663">
          <cell r="A11663">
            <v>39317</v>
          </cell>
          <cell r="B11663" t="str">
            <v>MICRORESINA KK 117 2</v>
          </cell>
          <cell r="C11663">
            <v>49.5</v>
          </cell>
        </row>
        <row r="11664">
          <cell r="A11664">
            <v>32052</v>
          </cell>
          <cell r="B11664" t="str">
            <v>KK KOMPACT PITT.K007</v>
          </cell>
          <cell r="C11664">
            <v>15.219999999999999</v>
          </cell>
        </row>
        <row r="11665">
          <cell r="A11665">
            <v>4901</v>
          </cell>
          <cell r="B11665" t="str">
            <v>BASE DI PARTENZA 40</v>
          </cell>
          <cell r="C11665">
            <v>6.93</v>
          </cell>
        </row>
        <row r="11666">
          <cell r="A11666" t="str">
            <v>000NF</v>
          </cell>
          <cell r="B11666" t="str">
            <v>STEEL ROLLFIX 10-10M</v>
          </cell>
          <cell r="C11666">
            <v>13.86</v>
          </cell>
        </row>
        <row r="11667">
          <cell r="A11667">
            <v>46292</v>
          </cell>
          <cell r="B11667" t="str">
            <v>CEMENTORESINA 1 KK92</v>
          </cell>
          <cell r="C11667">
            <v>44</v>
          </cell>
        </row>
        <row r="11668">
          <cell r="A11668">
            <v>42949</v>
          </cell>
          <cell r="B11668" t="str">
            <v>PATINA LIVING KK 149</v>
          </cell>
          <cell r="C11668">
            <v>40</v>
          </cell>
        </row>
        <row r="11669">
          <cell r="A11669">
            <v>41461</v>
          </cell>
          <cell r="B11669" t="str">
            <v>OUTDOOR PAINT KK 61</v>
          </cell>
          <cell r="C11669">
            <v>22.5</v>
          </cell>
        </row>
        <row r="11670">
          <cell r="A11670">
            <v>39433</v>
          </cell>
          <cell r="B11670" t="str">
            <v>STRIPE KK 133  10LT</v>
          </cell>
          <cell r="C11670">
            <v>16.5</v>
          </cell>
        </row>
        <row r="11671">
          <cell r="A11671">
            <v>20148</v>
          </cell>
          <cell r="B11671" t="str">
            <v>KK QUARZITE K011002</v>
          </cell>
          <cell r="C11671">
            <v>10.33</v>
          </cell>
        </row>
        <row r="11672">
          <cell r="A11672">
            <v>42262</v>
          </cell>
          <cell r="B11672" t="str">
            <v>WALLPAPER KK 62 MQ</v>
          </cell>
          <cell r="C11672">
            <v>27.5</v>
          </cell>
        </row>
        <row r="11673">
          <cell r="A11673">
            <v>39304</v>
          </cell>
          <cell r="B11673" t="str">
            <v>MICRORESINA KK 104 2</v>
          </cell>
          <cell r="C11673">
            <v>49</v>
          </cell>
        </row>
        <row r="11674">
          <cell r="A11674">
            <v>24487</v>
          </cell>
          <cell r="B11674" t="str">
            <v>KK ECO ACR.FLEX 1,0</v>
          </cell>
          <cell r="C11674">
            <v>8.0400000000000009</v>
          </cell>
        </row>
        <row r="11675">
          <cell r="A11675">
            <v>10910</v>
          </cell>
          <cell r="B11675" t="str">
            <v>SLC DURADISC XP ZIR</v>
          </cell>
          <cell r="C11675">
            <v>3</v>
          </cell>
        </row>
        <row r="11676">
          <cell r="A11676">
            <v>10123</v>
          </cell>
          <cell r="B11676" t="str">
            <v>FUGABELLA ECO SCUBA</v>
          </cell>
          <cell r="C11676">
            <v>3.2299999999999995</v>
          </cell>
        </row>
        <row r="11677">
          <cell r="A11677">
            <v>6605</v>
          </cell>
          <cell r="B11677" t="str">
            <v>BIO.SPATOLATO 1001 2</v>
          </cell>
          <cell r="C11677">
            <v>4.93</v>
          </cell>
        </row>
        <row r="11678">
          <cell r="A11678">
            <v>42956</v>
          </cell>
          <cell r="B11678" t="str">
            <v>KK KOMPACT PITT.C304</v>
          </cell>
          <cell r="C11678">
            <v>16.72</v>
          </cell>
        </row>
        <row r="11679">
          <cell r="A11679">
            <v>32316</v>
          </cell>
          <cell r="B11679" t="str">
            <v>KK KOMPACT FIN.K0250</v>
          </cell>
          <cell r="C11679">
            <v>4.5299999999999994</v>
          </cell>
        </row>
        <row r="11680">
          <cell r="A11680">
            <v>46575</v>
          </cell>
          <cell r="B11680" t="str">
            <v>KOMPACT FINISH FINE</v>
          </cell>
          <cell r="C11680">
            <v>6.6599999999999993</v>
          </cell>
        </row>
        <row r="11681">
          <cell r="A11681">
            <v>44649</v>
          </cell>
          <cell r="B11681" t="str">
            <v>CEMENTORESINA WALL K</v>
          </cell>
          <cell r="C11681">
            <v>44</v>
          </cell>
        </row>
        <row r="11682">
          <cell r="A11682">
            <v>11647</v>
          </cell>
          <cell r="B11682" t="str">
            <v>BIO.INTONAC.1,2 C301</v>
          </cell>
          <cell r="C11682">
            <v>2.8600000000000003</v>
          </cell>
        </row>
        <row r="11683">
          <cell r="A11683">
            <v>50479</v>
          </cell>
          <cell r="B11683" t="str">
            <v>HYPER SEAL CRYSTAL 1</v>
          </cell>
          <cell r="C11683">
            <v>9</v>
          </cell>
        </row>
        <row r="11684">
          <cell r="A11684">
            <v>37147</v>
          </cell>
          <cell r="B11684" t="str">
            <v>DECOR KK 147 1,5L</v>
          </cell>
          <cell r="C11684">
            <v>25.5</v>
          </cell>
        </row>
        <row r="11685">
          <cell r="A11685">
            <v>37103</v>
          </cell>
          <cell r="B11685" t="str">
            <v>DECOR KK 103 1,5L</v>
          </cell>
          <cell r="C11685">
            <v>24.5</v>
          </cell>
        </row>
        <row r="11686">
          <cell r="A11686">
            <v>44249</v>
          </cell>
          <cell r="B11686" t="str">
            <v>CEMENTORESINA WALL K</v>
          </cell>
          <cell r="C11686">
            <v>60</v>
          </cell>
        </row>
        <row r="11687">
          <cell r="A11687">
            <v>37323</v>
          </cell>
          <cell r="B11687" t="str">
            <v>DECOR KK 123 4L.</v>
          </cell>
          <cell r="C11687">
            <v>31</v>
          </cell>
        </row>
        <row r="11688">
          <cell r="A11688">
            <v>44672</v>
          </cell>
          <cell r="B11688" t="str">
            <v>CEMENTORESINA WALL K</v>
          </cell>
          <cell r="C11688">
            <v>44</v>
          </cell>
        </row>
        <row r="11689">
          <cell r="A11689">
            <v>43452</v>
          </cell>
          <cell r="B11689" t="str">
            <v>MICRORESINA FLOOR KK</v>
          </cell>
          <cell r="C11689">
            <v>29.5</v>
          </cell>
        </row>
        <row r="11690">
          <cell r="A11690">
            <v>36138</v>
          </cell>
          <cell r="B11690" t="str">
            <v>MICRORESINA ZERO KK</v>
          </cell>
          <cell r="C11690">
            <v>44.5</v>
          </cell>
        </row>
        <row r="11691">
          <cell r="A11691">
            <v>24381</v>
          </cell>
          <cell r="B11691" t="str">
            <v>KK ACRIL.FLEX K05900</v>
          </cell>
          <cell r="C11691">
            <v>19.190000000000001</v>
          </cell>
        </row>
        <row r="11692">
          <cell r="A11692">
            <v>18677</v>
          </cell>
          <cell r="B11692" t="str">
            <v>WALLCRETE 5KG</v>
          </cell>
          <cell r="C11692">
            <v>13.2</v>
          </cell>
        </row>
        <row r="11693">
          <cell r="A11693">
            <v>5550</v>
          </cell>
          <cell r="B11693" t="str">
            <v>CANESTRO 3L METALLO</v>
          </cell>
          <cell r="C11693">
            <v>483</v>
          </cell>
        </row>
        <row r="11694">
          <cell r="A11694">
            <v>74261</v>
          </cell>
          <cell r="B11694" t="str">
            <v>FUGABELLA COLOR 06 8</v>
          </cell>
          <cell r="C11694">
            <v>4.67</v>
          </cell>
        </row>
        <row r="11695">
          <cell r="A11695">
            <v>44274</v>
          </cell>
          <cell r="B11695" t="str">
            <v>CEMENTORESINA WALL K</v>
          </cell>
          <cell r="C11695">
            <v>60</v>
          </cell>
        </row>
        <row r="11696">
          <cell r="A11696">
            <v>39818</v>
          </cell>
          <cell r="B11696" t="str">
            <v>WALLCRETE KK 18 MQ</v>
          </cell>
          <cell r="C11696">
            <v>49.5</v>
          </cell>
        </row>
        <row r="11697">
          <cell r="A11697">
            <v>36926</v>
          </cell>
          <cell r="B11697" t="str">
            <v>FUGABELLA COLOR 26 4</v>
          </cell>
          <cell r="C11697">
            <v>4.67</v>
          </cell>
        </row>
        <row r="11698">
          <cell r="A11698">
            <v>38844</v>
          </cell>
          <cell r="B11698" t="str">
            <v>CEMENTORESINA 2 KK44</v>
          </cell>
          <cell r="C11698">
            <v>44</v>
          </cell>
        </row>
        <row r="11699">
          <cell r="A11699">
            <v>29616</v>
          </cell>
          <cell r="B11699" t="str">
            <v>KK SILOX PIT.K002008</v>
          </cell>
          <cell r="C11699">
            <v>25.93</v>
          </cell>
        </row>
        <row r="11700">
          <cell r="A11700">
            <v>21802</v>
          </cell>
          <cell r="B11700" t="str">
            <v>KK SILOX FINISH 0,7</v>
          </cell>
          <cell r="C11700">
            <v>7.8599999999999994</v>
          </cell>
        </row>
        <row r="11701">
          <cell r="A11701">
            <v>42649</v>
          </cell>
          <cell r="B11701" t="str">
            <v>PATINA KK 49 MQ</v>
          </cell>
          <cell r="C11701">
            <v>48.5</v>
          </cell>
        </row>
        <row r="11702">
          <cell r="A11702">
            <v>26269</v>
          </cell>
          <cell r="B11702" t="str">
            <v>KK ECO SIL.VELAT.K06</v>
          </cell>
          <cell r="C11702">
            <v>34</v>
          </cell>
        </row>
        <row r="11703">
          <cell r="A11703" t="str">
            <v>001L6</v>
          </cell>
          <cell r="B11703" t="str">
            <v>KOMPACT NEW FIN.S.SC</v>
          </cell>
          <cell r="C11703">
            <v>5.17</v>
          </cell>
        </row>
        <row r="11704">
          <cell r="A11704">
            <v>20128</v>
          </cell>
          <cell r="B11704" t="str">
            <v>KK QUARZITE K169007</v>
          </cell>
          <cell r="C11704">
            <v>12.190000000000001</v>
          </cell>
        </row>
        <row r="11705">
          <cell r="A11705">
            <v>43256</v>
          </cell>
          <cell r="B11705" t="str">
            <v>STRIPE LIVING KK 56</v>
          </cell>
          <cell r="C11705">
            <v>25.5</v>
          </cell>
        </row>
        <row r="11706">
          <cell r="A11706">
            <v>34206</v>
          </cell>
          <cell r="B11706" t="str">
            <v>KK ACRIL.FLEX S03200</v>
          </cell>
          <cell r="C11706">
            <v>17.190000000000001</v>
          </cell>
        </row>
        <row r="11707">
          <cell r="A11707">
            <v>32166</v>
          </cell>
          <cell r="B11707" t="str">
            <v>KK KOMPACT MED.C3040</v>
          </cell>
          <cell r="C11707">
            <v>4.96</v>
          </cell>
        </row>
        <row r="11708">
          <cell r="A11708">
            <v>11875</v>
          </cell>
          <cell r="B11708" t="str">
            <v>BIO.MARMORINO C3059</v>
          </cell>
          <cell r="C11708">
            <v>4.3</v>
          </cell>
        </row>
        <row r="11709">
          <cell r="A11709">
            <v>46307</v>
          </cell>
          <cell r="B11709" t="str">
            <v>CEMENTORESINA 1 KK10</v>
          </cell>
          <cell r="C11709">
            <v>44</v>
          </cell>
        </row>
        <row r="11710">
          <cell r="A11710">
            <v>41637</v>
          </cell>
          <cell r="B11710" t="str">
            <v>WALLCRETE LIVING KK</v>
          </cell>
          <cell r="C11710">
            <v>34</v>
          </cell>
        </row>
        <row r="11711">
          <cell r="A11711">
            <v>39267</v>
          </cell>
          <cell r="B11711" t="str">
            <v>MICRORESINA KK 67 2,</v>
          </cell>
          <cell r="C11711">
            <v>49.5</v>
          </cell>
        </row>
        <row r="11712">
          <cell r="A11712">
            <v>38405</v>
          </cell>
          <cell r="B11712" t="str">
            <v>INVISIBILE 5X2,4M KK</v>
          </cell>
          <cell r="C11712">
            <v>9.5</v>
          </cell>
        </row>
        <row r="11713">
          <cell r="A11713">
            <v>43691</v>
          </cell>
          <cell r="B11713" t="str">
            <v>MICRORESINA PARQUET</v>
          </cell>
          <cell r="C11713">
            <v>16</v>
          </cell>
        </row>
        <row r="11714">
          <cell r="A11714">
            <v>43014</v>
          </cell>
          <cell r="B11714" t="str">
            <v>OUTDOOR PLASTER KK 1</v>
          </cell>
          <cell r="C11714">
            <v>5</v>
          </cell>
        </row>
        <row r="11715">
          <cell r="A11715">
            <v>25901</v>
          </cell>
          <cell r="B11715" t="str">
            <v>KK ACRILEX FLEX MB G</v>
          </cell>
          <cell r="C11715">
            <v>14.36</v>
          </cell>
        </row>
        <row r="11716">
          <cell r="A11716">
            <v>11659</v>
          </cell>
          <cell r="B11716" t="str">
            <v>BIO.INTONAC.1,2 C302</v>
          </cell>
          <cell r="C11716">
            <v>3.45</v>
          </cell>
        </row>
        <row r="11717">
          <cell r="A11717">
            <v>46231</v>
          </cell>
          <cell r="B11717" t="str">
            <v>CEMENTORESINA 1 KK31</v>
          </cell>
          <cell r="C11717">
            <v>44</v>
          </cell>
        </row>
        <row r="11718">
          <cell r="A11718">
            <v>43920</v>
          </cell>
          <cell r="B11718" t="str">
            <v>DECOR KK 120 0,1L 1P</v>
          </cell>
          <cell r="C11718">
            <v>8</v>
          </cell>
        </row>
        <row r="11719">
          <cell r="A11719">
            <v>42440</v>
          </cell>
          <cell r="B11719" t="str">
            <v>WALLPAPER LIVING KK</v>
          </cell>
          <cell r="C11719">
            <v>12</v>
          </cell>
        </row>
        <row r="11720">
          <cell r="A11720">
            <v>39154</v>
          </cell>
          <cell r="B11720" t="str">
            <v>STRIPE KK 4  10LT</v>
          </cell>
          <cell r="C11720">
            <v>16</v>
          </cell>
        </row>
        <row r="11721">
          <cell r="A11721">
            <v>13339</v>
          </cell>
          <cell r="B11721" t="str">
            <v>BIO.SIL.PURO PIT.K03</v>
          </cell>
          <cell r="C11721">
            <v>16.940000000000001</v>
          </cell>
        </row>
        <row r="11722">
          <cell r="A11722">
            <v>50658</v>
          </cell>
          <cell r="B11722" t="str">
            <v>SILMAT COLOR KK 107</v>
          </cell>
          <cell r="C11722">
            <v>15.7</v>
          </cell>
        </row>
        <row r="11723">
          <cell r="A11723" t="str">
            <v>000Q6</v>
          </cell>
          <cell r="B11723" t="str">
            <v>EXENCE WHITE COLOR W</v>
          </cell>
          <cell r="C11723">
            <v>5.3</v>
          </cell>
        </row>
        <row r="11724">
          <cell r="A11724">
            <v>12673</v>
          </cell>
          <cell r="B11724" t="str">
            <v>BIO.SIL.PURO 1,5 S01</v>
          </cell>
          <cell r="C11724">
            <v>6.07</v>
          </cell>
        </row>
        <row r="11725">
          <cell r="A11725">
            <v>39789</v>
          </cell>
          <cell r="B11725" t="str">
            <v>KK ACRILEX FINISH 1.</v>
          </cell>
          <cell r="C11725">
            <v>3.38</v>
          </cell>
        </row>
        <row r="11726">
          <cell r="A11726">
            <v>33126</v>
          </cell>
          <cell r="B11726" t="str">
            <v>KK KOMPACT PITT.S005</v>
          </cell>
          <cell r="C11726">
            <v>17.009999999999998</v>
          </cell>
        </row>
        <row r="11727">
          <cell r="A11727">
            <v>5050</v>
          </cell>
          <cell r="B11727" t="str">
            <v>BIO.SIL.PURO PIT.C30</v>
          </cell>
          <cell r="C11727">
            <v>18.869999999999997</v>
          </cell>
        </row>
        <row r="11728">
          <cell r="A11728" t="str">
            <v>G1296</v>
          </cell>
          <cell r="B11728" t="str">
            <v>QUADERNO RIPRIST.KLI</v>
          </cell>
          <cell r="C11728">
            <v>32.799999999999997</v>
          </cell>
        </row>
        <row r="11729">
          <cell r="A11729">
            <v>46782</v>
          </cell>
          <cell r="B11729" t="str">
            <v>KK ECO KOMPACT EXTRA</v>
          </cell>
          <cell r="C11729">
            <v>4.0999999999999996</v>
          </cell>
        </row>
        <row r="11730">
          <cell r="A11730">
            <v>43508</v>
          </cell>
          <cell r="B11730" t="str">
            <v>MICRORESINA FLOOR KK</v>
          </cell>
          <cell r="C11730">
            <v>30.5</v>
          </cell>
        </row>
        <row r="11731">
          <cell r="A11731">
            <v>42543</v>
          </cell>
          <cell r="B11731" t="str">
            <v>WALLPAPER LIVING KK</v>
          </cell>
          <cell r="C11731">
            <v>12</v>
          </cell>
        </row>
        <row r="11732">
          <cell r="A11732">
            <v>37469</v>
          </cell>
          <cell r="B11732" t="str">
            <v>DECOR KK 69 10L.</v>
          </cell>
          <cell r="C11732">
            <v>19.5</v>
          </cell>
        </row>
        <row r="11733">
          <cell r="A11733">
            <v>13813</v>
          </cell>
          <cell r="B11733" t="str">
            <v>BIO.SPATOLATO K01900</v>
          </cell>
          <cell r="C11733">
            <v>7.18</v>
          </cell>
        </row>
        <row r="11734">
          <cell r="A11734">
            <v>42639</v>
          </cell>
          <cell r="B11734" t="str">
            <v>PATINA KK 39 MQ</v>
          </cell>
          <cell r="C11734">
            <v>49.5</v>
          </cell>
        </row>
        <row r="11735">
          <cell r="A11735">
            <v>38782</v>
          </cell>
          <cell r="B11735" t="str">
            <v>STRIPE KK 107  4L</v>
          </cell>
          <cell r="C11735">
            <v>18.5</v>
          </cell>
        </row>
        <row r="11736">
          <cell r="A11736">
            <v>37118</v>
          </cell>
          <cell r="B11736" t="str">
            <v>DECOR KK 118 1,5L</v>
          </cell>
          <cell r="C11736">
            <v>26.5</v>
          </cell>
        </row>
        <row r="11737">
          <cell r="A11737">
            <v>26068</v>
          </cell>
          <cell r="B11737" t="str">
            <v>KK ECO SIL.VELAT.S02</v>
          </cell>
          <cell r="C11737">
            <v>34</v>
          </cell>
        </row>
        <row r="11738">
          <cell r="A11738">
            <v>24392</v>
          </cell>
          <cell r="B11738" t="str">
            <v>KK ACRIL.FLEX K06700</v>
          </cell>
          <cell r="C11738">
            <v>20.94</v>
          </cell>
        </row>
        <row r="11739">
          <cell r="A11739">
            <v>19953</v>
          </cell>
          <cell r="B11739" t="str">
            <v>MICRORESINA ZERO KK</v>
          </cell>
          <cell r="C11739">
            <v>41.5</v>
          </cell>
        </row>
        <row r="11740">
          <cell r="A11740" t="str">
            <v>G1340</v>
          </cell>
          <cell r="B11740" t="str">
            <v>FOLDER GEOLITE ITA 1</v>
          </cell>
          <cell r="C11740">
            <v>9.6999999999999993</v>
          </cell>
        </row>
        <row r="11741">
          <cell r="A11741">
            <v>32424</v>
          </cell>
          <cell r="B11741" t="str">
            <v>KK KOMPACT MED.K0300</v>
          </cell>
          <cell r="C11741">
            <v>4.0999999999999996</v>
          </cell>
        </row>
        <row r="11742">
          <cell r="A11742">
            <v>18842</v>
          </cell>
          <cell r="B11742" t="str">
            <v>KK SILOX FINISH 1.2</v>
          </cell>
          <cell r="C11742">
            <v>6.74</v>
          </cell>
        </row>
        <row r="11743">
          <cell r="A11743">
            <v>42630</v>
          </cell>
          <cell r="B11743" t="str">
            <v>PATINA KK 30 MQ</v>
          </cell>
          <cell r="C11743">
            <v>48.5</v>
          </cell>
        </row>
        <row r="11744">
          <cell r="A11744">
            <v>33380</v>
          </cell>
          <cell r="B11744" t="str">
            <v>KK QUARZITE S024007</v>
          </cell>
          <cell r="C11744">
            <v>12.190000000000001</v>
          </cell>
        </row>
        <row r="11745">
          <cell r="A11745">
            <v>17586</v>
          </cell>
          <cell r="B11745" t="str">
            <v>MICRORESINA NT 2,1+0</v>
          </cell>
          <cell r="C11745">
            <v>39.700000000000003</v>
          </cell>
        </row>
        <row r="11746">
          <cell r="A11746" t="str">
            <v>001MG</v>
          </cell>
          <cell r="B11746" t="str">
            <v>KOMPACT NEW FIN.B490</v>
          </cell>
          <cell r="C11746">
            <v>4.3100000000000005</v>
          </cell>
        </row>
        <row r="11747">
          <cell r="A11747">
            <v>39369</v>
          </cell>
          <cell r="B11747" t="str">
            <v>STRIPE KK 69  10LT</v>
          </cell>
          <cell r="C11747">
            <v>16</v>
          </cell>
        </row>
        <row r="11748">
          <cell r="A11748">
            <v>39104</v>
          </cell>
          <cell r="B11748" t="str">
            <v>MICRORESINA KK 104 1</v>
          </cell>
          <cell r="C11748">
            <v>52</v>
          </cell>
        </row>
        <row r="11749">
          <cell r="A11749">
            <v>12570</v>
          </cell>
          <cell r="B11749" t="str">
            <v>BIO.SIL.PURO 1,0 S04</v>
          </cell>
          <cell r="C11749">
            <v>6.87</v>
          </cell>
        </row>
        <row r="11750">
          <cell r="A11750">
            <v>4113</v>
          </cell>
          <cell r="B11750" t="str">
            <v>BIO.SIL.PURO 1,5 C30</v>
          </cell>
          <cell r="C11750">
            <v>6.07</v>
          </cell>
        </row>
        <row r="11751">
          <cell r="A11751">
            <v>46235</v>
          </cell>
          <cell r="B11751" t="str">
            <v>CEMENTORESINA 1 KK35</v>
          </cell>
          <cell r="C11751">
            <v>44</v>
          </cell>
        </row>
        <row r="11752">
          <cell r="A11752">
            <v>44069</v>
          </cell>
          <cell r="B11752" t="str">
            <v>CEMENTORESINA KK 69</v>
          </cell>
          <cell r="C11752">
            <v>60</v>
          </cell>
        </row>
        <row r="11753">
          <cell r="A11753">
            <v>38665</v>
          </cell>
          <cell r="B11753" t="str">
            <v>CEMENTORESINA 1 KK65</v>
          </cell>
          <cell r="C11753">
            <v>44</v>
          </cell>
        </row>
        <row r="11754">
          <cell r="A11754">
            <v>38776</v>
          </cell>
          <cell r="B11754" t="str">
            <v>STRIPE KK 101  4L</v>
          </cell>
          <cell r="C11754">
            <v>18.5</v>
          </cell>
        </row>
        <row r="11755">
          <cell r="A11755">
            <v>24256</v>
          </cell>
          <cell r="B11755" t="str">
            <v>KK ACRIL.FLEX K05100</v>
          </cell>
          <cell r="C11755">
            <v>17.190000000000001</v>
          </cell>
        </row>
        <row r="11756">
          <cell r="A11756">
            <v>15161</v>
          </cell>
          <cell r="B11756" t="str">
            <v>PROFILO CHIUSURA 160</v>
          </cell>
          <cell r="C11756">
            <v>22.124000000000002</v>
          </cell>
        </row>
        <row r="11757">
          <cell r="A11757">
            <v>45444</v>
          </cell>
          <cell r="B11757" t="str">
            <v>KLIMAAIR BLACK1000X5</v>
          </cell>
          <cell r="C11757">
            <v>7.32</v>
          </cell>
        </row>
        <row r="11758">
          <cell r="A11758">
            <v>43974</v>
          </cell>
          <cell r="B11758" t="str">
            <v>KK SILOX PIT.S.SCUD.</v>
          </cell>
          <cell r="C11758">
            <v>27.160000000000004</v>
          </cell>
        </row>
        <row r="11759">
          <cell r="A11759">
            <v>41473</v>
          </cell>
          <cell r="B11759" t="str">
            <v>OUTDOOR PAINT KK 73</v>
          </cell>
          <cell r="C11759">
            <v>21.5</v>
          </cell>
        </row>
        <row r="11760">
          <cell r="A11760">
            <v>38105</v>
          </cell>
          <cell r="B11760" t="str">
            <v>ABSOLUTE KK 105 4L</v>
          </cell>
          <cell r="C11760">
            <v>12.5</v>
          </cell>
        </row>
        <row r="11761">
          <cell r="A11761">
            <v>5363</v>
          </cell>
          <cell r="B11761" t="str">
            <v>BIO.TINTEGGIO C3008</v>
          </cell>
          <cell r="C11761">
            <v>8.120000000000001</v>
          </cell>
        </row>
        <row r="11762">
          <cell r="A11762">
            <v>41950</v>
          </cell>
          <cell r="B11762" t="str">
            <v>OUTDOOR PLASTER WR06</v>
          </cell>
          <cell r="C11762">
            <v>5</v>
          </cell>
        </row>
        <row r="11763">
          <cell r="A11763">
            <v>27554</v>
          </cell>
          <cell r="B11763" t="str">
            <v>KD SUP.PAINT I055010</v>
          </cell>
          <cell r="C11763">
            <v>14.540000000000001</v>
          </cell>
        </row>
        <row r="11764">
          <cell r="A11764">
            <v>49934</v>
          </cell>
          <cell r="B11764" t="str">
            <v>KK SILOX FINISH 1.2</v>
          </cell>
          <cell r="C11764">
            <v>6.74</v>
          </cell>
        </row>
        <row r="11765">
          <cell r="A11765">
            <v>44190</v>
          </cell>
          <cell r="B11765" t="str">
            <v>KK KOMPACT MED.S.SCU</v>
          </cell>
          <cell r="C11765">
            <v>5.17</v>
          </cell>
        </row>
        <row r="11766">
          <cell r="A11766">
            <v>42875</v>
          </cell>
          <cell r="B11766" t="str">
            <v>PATINA LIVING KK 75</v>
          </cell>
          <cell r="C11766">
            <v>33</v>
          </cell>
        </row>
        <row r="11767">
          <cell r="A11767">
            <v>39118</v>
          </cell>
          <cell r="B11767" t="str">
            <v>MICRORESINA KK 118 1</v>
          </cell>
          <cell r="C11767">
            <v>52.5</v>
          </cell>
        </row>
        <row r="11768">
          <cell r="A11768">
            <v>12</v>
          </cell>
          <cell r="B11768" t="str">
            <v>FUGABELLA COLOR KK 8</v>
          </cell>
          <cell r="C11768">
            <v>4.67</v>
          </cell>
        </row>
        <row r="11769">
          <cell r="A11769">
            <v>31465</v>
          </cell>
          <cell r="B11769" t="str">
            <v>KK KOMPACT PITT.NT G</v>
          </cell>
          <cell r="C11769">
            <v>10.52</v>
          </cell>
        </row>
        <row r="11770">
          <cell r="A11770">
            <v>36144</v>
          </cell>
          <cell r="B11770" t="str">
            <v>MICRORESINA ZERO KK</v>
          </cell>
          <cell r="C11770">
            <v>45.5</v>
          </cell>
        </row>
        <row r="11771">
          <cell r="A11771">
            <v>45511</v>
          </cell>
          <cell r="B11771" t="str">
            <v>KK ECO KOMPACT EXTRA</v>
          </cell>
          <cell r="C11771">
            <v>4.0999999999999996</v>
          </cell>
        </row>
        <row r="11772">
          <cell r="A11772">
            <v>41407</v>
          </cell>
          <cell r="B11772" t="str">
            <v>OUTDOOR PAINT KK 7 4</v>
          </cell>
          <cell r="C11772">
            <v>22</v>
          </cell>
        </row>
        <row r="11773">
          <cell r="A11773">
            <v>18789</v>
          </cell>
          <cell r="B11773" t="str">
            <v>GEOLITE MICROSIL.C30</v>
          </cell>
          <cell r="C11773">
            <v>18.740000000000002</v>
          </cell>
        </row>
        <row r="11774">
          <cell r="A11774">
            <v>44580</v>
          </cell>
          <cell r="B11774" t="str">
            <v>KK SILOX FINISH 1.2</v>
          </cell>
          <cell r="C11774">
            <v>7.94</v>
          </cell>
        </row>
        <row r="11775">
          <cell r="A11775">
            <v>39952</v>
          </cell>
          <cell r="B11775" t="str">
            <v>DECOR WR02 0,1L 1PZ.</v>
          </cell>
          <cell r="C11775">
            <v>8</v>
          </cell>
        </row>
        <row r="11776">
          <cell r="A11776">
            <v>39100</v>
          </cell>
          <cell r="B11776" t="str">
            <v>MICRORESINA KK 100 1</v>
          </cell>
          <cell r="C11776">
            <v>52.5</v>
          </cell>
        </row>
        <row r="11777">
          <cell r="A11777">
            <v>7473</v>
          </cell>
          <cell r="B11777" t="str">
            <v>BIO.SPATOLATO C3033</v>
          </cell>
          <cell r="C11777">
            <v>8.23</v>
          </cell>
        </row>
        <row r="11778">
          <cell r="A11778">
            <v>50379</v>
          </cell>
          <cell r="B11778" t="str">
            <v>HYPERFLEX HYBRID GRI</v>
          </cell>
          <cell r="C11778">
            <v>21.72</v>
          </cell>
        </row>
        <row r="11779">
          <cell r="A11779">
            <v>43269</v>
          </cell>
          <cell r="B11779" t="str">
            <v>STRIPE LIVING KK 69</v>
          </cell>
          <cell r="C11779">
            <v>25.5</v>
          </cell>
        </row>
        <row r="11780">
          <cell r="A11780">
            <v>42865</v>
          </cell>
          <cell r="B11780" t="str">
            <v>PATINA LIVING KK 65</v>
          </cell>
          <cell r="C11780">
            <v>32</v>
          </cell>
        </row>
        <row r="11781">
          <cell r="A11781">
            <v>32035</v>
          </cell>
          <cell r="B11781" t="str">
            <v>KK KOMPACT PITT.S005</v>
          </cell>
          <cell r="C11781">
            <v>15.219999999999999</v>
          </cell>
        </row>
        <row r="11782">
          <cell r="A11782">
            <v>15273</v>
          </cell>
          <cell r="B11782" t="str">
            <v>PATINA NT 15KG.</v>
          </cell>
          <cell r="C11782">
            <v>7.4</v>
          </cell>
        </row>
        <row r="11783">
          <cell r="A11783">
            <v>7493</v>
          </cell>
          <cell r="B11783" t="str">
            <v>BIO.SIL.PURO 1,5 C30</v>
          </cell>
          <cell r="C11783">
            <v>6.42</v>
          </cell>
        </row>
        <row r="11784">
          <cell r="A11784" t="str">
            <v>G0856</v>
          </cell>
          <cell r="B11784" t="str">
            <v>KCC CARD A5 KK18 (3</v>
          </cell>
          <cell r="C11784">
            <v>0.9</v>
          </cell>
        </row>
        <row r="11785">
          <cell r="A11785">
            <v>41722</v>
          </cell>
          <cell r="B11785" t="str">
            <v>WALLCRETE LIVING KK</v>
          </cell>
          <cell r="C11785">
            <v>32</v>
          </cell>
        </row>
        <row r="11786">
          <cell r="A11786">
            <v>35407</v>
          </cell>
          <cell r="B11786" t="str">
            <v>KK ACRIL.FLEX S05200</v>
          </cell>
          <cell r="C11786">
            <v>22.15</v>
          </cell>
        </row>
        <row r="11787">
          <cell r="A11787">
            <v>11027</v>
          </cell>
          <cell r="B11787" t="str">
            <v>BIOCALCE INTONACHINO</v>
          </cell>
          <cell r="C11787">
            <v>0.65</v>
          </cell>
        </row>
        <row r="11788">
          <cell r="A11788">
            <v>44079</v>
          </cell>
          <cell r="B11788" t="str">
            <v>CEMENTORESINA KK 79</v>
          </cell>
          <cell r="C11788">
            <v>60</v>
          </cell>
        </row>
        <row r="11789">
          <cell r="A11789">
            <v>41663</v>
          </cell>
          <cell r="B11789" t="str">
            <v>WALLCRETE LIVING KK</v>
          </cell>
          <cell r="C11789">
            <v>33</v>
          </cell>
        </row>
        <row r="11790">
          <cell r="A11790">
            <v>41518</v>
          </cell>
          <cell r="B11790" t="str">
            <v>OUTDOOR PAINT KK 118</v>
          </cell>
          <cell r="C11790">
            <v>21.5</v>
          </cell>
        </row>
        <row r="11791">
          <cell r="A11791">
            <v>38240</v>
          </cell>
          <cell r="B11791" t="str">
            <v>ABSOLUTE KK 40 10L</v>
          </cell>
          <cell r="C11791">
            <v>16.5</v>
          </cell>
        </row>
        <row r="11792">
          <cell r="A11792">
            <v>38220</v>
          </cell>
          <cell r="B11792" t="str">
            <v>ABSOLUTE KK 20 10L</v>
          </cell>
          <cell r="C11792">
            <v>12</v>
          </cell>
        </row>
        <row r="11793">
          <cell r="A11793">
            <v>35641</v>
          </cell>
          <cell r="B11793" t="str">
            <v>KK ACRILEX FONDO K02</v>
          </cell>
          <cell r="C11793">
            <v>9.24</v>
          </cell>
        </row>
        <row r="11794">
          <cell r="A11794">
            <v>12523</v>
          </cell>
          <cell r="B11794" t="str">
            <v>BIO.SIL.PURO 1,0 100</v>
          </cell>
          <cell r="C11794">
            <v>5.46</v>
          </cell>
        </row>
        <row r="11795">
          <cell r="A11795">
            <v>33069</v>
          </cell>
          <cell r="B11795" t="str">
            <v>KK KOMPACT PITT.K011</v>
          </cell>
          <cell r="C11795">
            <v>15.219999999999999</v>
          </cell>
        </row>
        <row r="11796">
          <cell r="A11796">
            <v>15003</v>
          </cell>
          <cell r="B11796" t="str">
            <v>FACT.COLORFLOW EP A</v>
          </cell>
          <cell r="C11796">
            <v>15.95</v>
          </cell>
        </row>
        <row r="11797">
          <cell r="A11797">
            <v>45290</v>
          </cell>
          <cell r="B11797" t="str">
            <v>KK ACRILEX FINISH 1.</v>
          </cell>
          <cell r="C11797">
            <v>4.21</v>
          </cell>
        </row>
        <row r="11798">
          <cell r="A11798">
            <v>43695</v>
          </cell>
          <cell r="B11798" t="str">
            <v>MICRORESINA PARQUET</v>
          </cell>
          <cell r="C11798">
            <v>16</v>
          </cell>
        </row>
        <row r="11799">
          <cell r="A11799">
            <v>41432</v>
          </cell>
          <cell r="B11799" t="str">
            <v>OUTDOOR PAINT KK 32</v>
          </cell>
          <cell r="C11799">
            <v>21.5</v>
          </cell>
        </row>
        <row r="11800">
          <cell r="A11800">
            <v>33887</v>
          </cell>
          <cell r="B11800" t="str">
            <v>KK ECO KOMPACT 2.0 B</v>
          </cell>
          <cell r="C11800">
            <v>3.3200000000000003</v>
          </cell>
        </row>
        <row r="11801">
          <cell r="A11801">
            <v>27527</v>
          </cell>
          <cell r="B11801" t="str">
            <v>KD SUP.PAINT I048004</v>
          </cell>
          <cell r="C11801">
            <v>14.540000000000001</v>
          </cell>
        </row>
        <row r="11802">
          <cell r="A11802">
            <v>39051</v>
          </cell>
          <cell r="B11802" t="str">
            <v>MICRORESINA KK 51 1+</v>
          </cell>
          <cell r="C11802">
            <v>53.5</v>
          </cell>
        </row>
        <row r="11803">
          <cell r="A11803">
            <v>32896</v>
          </cell>
          <cell r="B11803" t="str">
            <v>KK KOMPACT PITT.K054</v>
          </cell>
          <cell r="C11803">
            <v>19.64</v>
          </cell>
        </row>
        <row r="11804">
          <cell r="A11804">
            <v>24226</v>
          </cell>
          <cell r="B11804" t="str">
            <v>KK ACRIL.FLEX K02801</v>
          </cell>
          <cell r="C11804">
            <v>17.190000000000001</v>
          </cell>
        </row>
        <row r="11805">
          <cell r="A11805">
            <v>19993</v>
          </cell>
          <cell r="B11805" t="str">
            <v>MICRORESINA ZERO KK</v>
          </cell>
          <cell r="C11805">
            <v>41.5</v>
          </cell>
        </row>
        <row r="11806">
          <cell r="A11806">
            <v>19273</v>
          </cell>
          <cell r="B11806" t="str">
            <v>KK SILOX FINISH 1.2</v>
          </cell>
          <cell r="C11806">
            <v>6.74</v>
          </cell>
        </row>
        <row r="11807">
          <cell r="A11807">
            <v>44377</v>
          </cell>
          <cell r="B11807" t="str">
            <v>KK SILOX FINISH 1.0</v>
          </cell>
          <cell r="C11807">
            <v>7.94</v>
          </cell>
        </row>
        <row r="11808">
          <cell r="A11808">
            <v>35625</v>
          </cell>
          <cell r="B11808" t="str">
            <v>KD SUP.PAINT I171005</v>
          </cell>
          <cell r="C11808">
            <v>12.6</v>
          </cell>
        </row>
        <row r="11809">
          <cell r="A11809">
            <v>4861</v>
          </cell>
          <cell r="B11809" t="str">
            <v>BIO.SIL.PURO PIT.B13</v>
          </cell>
          <cell r="C11809">
            <v>17.79</v>
          </cell>
        </row>
        <row r="11810">
          <cell r="A11810" t="str">
            <v>001MU</v>
          </cell>
          <cell r="B11810" t="str">
            <v>KK SILOX FINISH 1.2</v>
          </cell>
          <cell r="C11810">
            <v>7.08</v>
          </cell>
        </row>
        <row r="11811">
          <cell r="A11811">
            <v>49048</v>
          </cell>
          <cell r="B11811" t="str">
            <v>POLO WHITE UOMO SIZE</v>
          </cell>
          <cell r="C11811">
            <v>9.6</v>
          </cell>
        </row>
        <row r="11812">
          <cell r="A11812">
            <v>41157</v>
          </cell>
          <cell r="B11812" t="str">
            <v>KK ACRIL.FLEX C3048</v>
          </cell>
          <cell r="C11812">
            <v>20.94</v>
          </cell>
        </row>
        <row r="11813">
          <cell r="A11813">
            <v>38513</v>
          </cell>
          <cell r="B11813" t="str">
            <v>INVISIBILE 5X2,4M KK</v>
          </cell>
          <cell r="C11813">
            <v>9.5</v>
          </cell>
        </row>
        <row r="11814">
          <cell r="A11814">
            <v>14083</v>
          </cell>
          <cell r="B11814" t="str">
            <v>GEOLITE MICROSIL.C30</v>
          </cell>
          <cell r="C11814">
            <v>21.71</v>
          </cell>
        </row>
        <row r="11815">
          <cell r="A11815">
            <v>11518</v>
          </cell>
          <cell r="B11815" t="str">
            <v>BIO.TINTEGGIO C3005</v>
          </cell>
          <cell r="C11815">
            <v>6.32</v>
          </cell>
        </row>
        <row r="11816">
          <cell r="A11816">
            <v>38106</v>
          </cell>
          <cell r="B11816" t="str">
            <v>ABSOLUTE KK 106 4L</v>
          </cell>
          <cell r="C11816">
            <v>12.5</v>
          </cell>
        </row>
        <row r="11817">
          <cell r="A11817">
            <v>6347</v>
          </cell>
          <cell r="B11817" t="str">
            <v>GEOLITE MICROSIL.K05</v>
          </cell>
          <cell r="C11817">
            <v>16.690000000000001</v>
          </cell>
        </row>
        <row r="11818">
          <cell r="A11818">
            <v>44339</v>
          </cell>
          <cell r="B11818" t="str">
            <v>CEMENTORESINA WALL K</v>
          </cell>
          <cell r="C11818">
            <v>60</v>
          </cell>
        </row>
        <row r="11819">
          <cell r="A11819">
            <v>38900</v>
          </cell>
          <cell r="B11819" t="str">
            <v>CEMENTORESINA 2 KK10</v>
          </cell>
          <cell r="C11819">
            <v>44</v>
          </cell>
        </row>
        <row r="11820">
          <cell r="A11820">
            <v>37230</v>
          </cell>
          <cell r="B11820" t="str">
            <v>DECOR KK 30 4L</v>
          </cell>
          <cell r="C11820">
            <v>23.5</v>
          </cell>
        </row>
        <row r="11821">
          <cell r="A11821">
            <v>14813</v>
          </cell>
          <cell r="B11821" t="str">
            <v>BIO.INTONAC.1,2 K023</v>
          </cell>
          <cell r="C11821">
            <v>2.8600000000000003</v>
          </cell>
        </row>
        <row r="11822">
          <cell r="A11822">
            <v>14501</v>
          </cell>
          <cell r="B11822" t="str">
            <v>TERMINALE PER SOTTOT</v>
          </cell>
          <cell r="C11822">
            <v>11.641999999999999</v>
          </cell>
        </row>
        <row r="11823">
          <cell r="A11823">
            <v>13516</v>
          </cell>
          <cell r="B11823" t="str">
            <v>TASS.PERCUS.ACC/NYLO</v>
          </cell>
          <cell r="C11823">
            <v>2.1019999999999999</v>
          </cell>
        </row>
        <row r="11824">
          <cell r="A11824">
            <v>15159</v>
          </cell>
          <cell r="B11824" t="str">
            <v>PROFILO CHIUSURA 120</v>
          </cell>
          <cell r="C11824">
            <v>17.600000000000001</v>
          </cell>
        </row>
        <row r="11825">
          <cell r="A11825">
            <v>19012</v>
          </cell>
          <cell r="B11825" t="str">
            <v>KK KOMPACT FIN.S0760</v>
          </cell>
          <cell r="C11825">
            <v>4.96</v>
          </cell>
        </row>
        <row r="11826">
          <cell r="A11826">
            <v>16549</v>
          </cell>
          <cell r="B11826" t="str">
            <v>KK SILOX FINISH 1.2</v>
          </cell>
          <cell r="C11826">
            <v>8.93</v>
          </cell>
        </row>
        <row r="11827">
          <cell r="A11827">
            <v>44027</v>
          </cell>
          <cell r="B11827" t="str">
            <v>CEMENTORESINA KK 27</v>
          </cell>
          <cell r="C11827">
            <v>60</v>
          </cell>
        </row>
        <row r="11828">
          <cell r="A11828">
            <v>7845</v>
          </cell>
          <cell r="B11828" t="str">
            <v>AQUAL.SAT.BC BIANCO</v>
          </cell>
          <cell r="C11828">
            <v>21.6</v>
          </cell>
        </row>
        <row r="11829">
          <cell r="A11829">
            <v>44561</v>
          </cell>
          <cell r="B11829" t="str">
            <v>KK SILOX FINISH 1.2</v>
          </cell>
          <cell r="C11829">
            <v>7.94</v>
          </cell>
        </row>
        <row r="11830">
          <cell r="A11830">
            <v>38510</v>
          </cell>
          <cell r="B11830" t="str">
            <v>INVISIBILE 5X2,4M KK</v>
          </cell>
          <cell r="C11830">
            <v>9.5</v>
          </cell>
        </row>
        <row r="11831">
          <cell r="A11831">
            <v>29850</v>
          </cell>
          <cell r="B11831" t="str">
            <v>KK KOMPACT FIN.K0600</v>
          </cell>
          <cell r="C11831">
            <v>4.5299999999999994</v>
          </cell>
        </row>
        <row r="11832">
          <cell r="A11832">
            <v>11851</v>
          </cell>
          <cell r="B11832" t="str">
            <v>BIO.MARMORINO C3035</v>
          </cell>
          <cell r="C11832">
            <v>4.3</v>
          </cell>
        </row>
        <row r="11833">
          <cell r="A11833">
            <v>11774</v>
          </cell>
          <cell r="B11833" t="str">
            <v>BIO.INTONAC.0,5 C301</v>
          </cell>
          <cell r="C11833">
            <v>3.04</v>
          </cell>
        </row>
        <row r="11834">
          <cell r="A11834">
            <v>43530</v>
          </cell>
          <cell r="B11834" t="str">
            <v>MICRORESINA FLOOR KK</v>
          </cell>
          <cell r="C11834">
            <v>30</v>
          </cell>
        </row>
        <row r="11835">
          <cell r="A11835">
            <v>42202</v>
          </cell>
          <cell r="B11835" t="str">
            <v>WALLPAPER KK 2 MQ</v>
          </cell>
          <cell r="C11835">
            <v>29.5</v>
          </cell>
        </row>
        <row r="11836">
          <cell r="A11836">
            <v>19812</v>
          </cell>
          <cell r="B11836" t="str">
            <v>PATINA KK 67 15KG</v>
          </cell>
          <cell r="C11836">
            <v>9</v>
          </cell>
        </row>
        <row r="11837">
          <cell r="A11837">
            <v>14537</v>
          </cell>
          <cell r="B11837" t="str">
            <v>GEOCALCE F ANTISISMI</v>
          </cell>
          <cell r="C11837">
            <v>0.41</v>
          </cell>
        </row>
        <row r="11838">
          <cell r="A11838">
            <v>46634</v>
          </cell>
          <cell r="B11838" t="str">
            <v>CEMENTORESINA 2 KK34</v>
          </cell>
          <cell r="C11838">
            <v>44</v>
          </cell>
        </row>
        <row r="11839">
          <cell r="A11839">
            <v>43276</v>
          </cell>
          <cell r="B11839" t="str">
            <v>STRIPE LIVING KK 76</v>
          </cell>
          <cell r="C11839">
            <v>26.5</v>
          </cell>
        </row>
        <row r="11840">
          <cell r="A11840">
            <v>32086</v>
          </cell>
          <cell r="B11840" t="str">
            <v>KK KOMPACT PITT.K172</v>
          </cell>
          <cell r="C11840">
            <v>19.64</v>
          </cell>
        </row>
        <row r="11841">
          <cell r="A11841">
            <v>3033</v>
          </cell>
          <cell r="B11841" t="str">
            <v>PU70 BEIGE 9+1KG</v>
          </cell>
          <cell r="C11841">
            <v>12.98</v>
          </cell>
        </row>
        <row r="11842">
          <cell r="A11842">
            <v>38461</v>
          </cell>
          <cell r="B11842" t="str">
            <v>INVISIBILE 5X2,4M KK</v>
          </cell>
          <cell r="C11842">
            <v>9.5</v>
          </cell>
        </row>
        <row r="11843">
          <cell r="A11843">
            <v>33075</v>
          </cell>
          <cell r="B11843" t="str">
            <v>KK SILOX PIT.K054004</v>
          </cell>
          <cell r="C11843">
            <v>26.99</v>
          </cell>
        </row>
        <row r="11844">
          <cell r="A11844">
            <v>43674</v>
          </cell>
          <cell r="B11844" t="str">
            <v>MICRORESINA PARQUET</v>
          </cell>
          <cell r="C11844">
            <v>18</v>
          </cell>
        </row>
        <row r="11845">
          <cell r="A11845">
            <v>38223</v>
          </cell>
          <cell r="B11845" t="str">
            <v>ABSOLUTE KK 23 10L</v>
          </cell>
          <cell r="C11845">
            <v>11.5</v>
          </cell>
        </row>
        <row r="11846">
          <cell r="A11846">
            <v>37066</v>
          </cell>
          <cell r="B11846" t="str">
            <v>DECOR KK 66 1,5L</v>
          </cell>
          <cell r="C11846">
            <v>26.5</v>
          </cell>
        </row>
        <row r="11847">
          <cell r="A11847">
            <v>7794</v>
          </cell>
          <cell r="B11847" t="str">
            <v>AQUAL.LUC.MARRONE A0</v>
          </cell>
          <cell r="C11847">
            <v>32.799999999999997</v>
          </cell>
        </row>
        <row r="11848">
          <cell r="A11848">
            <v>43317</v>
          </cell>
          <cell r="B11848" t="str">
            <v>STRIPE LIVING KK 117</v>
          </cell>
          <cell r="C11848">
            <v>26.5</v>
          </cell>
        </row>
        <row r="11849">
          <cell r="A11849">
            <v>41655</v>
          </cell>
          <cell r="B11849" t="str">
            <v>WALLCRETE LIVING KK</v>
          </cell>
          <cell r="C11849">
            <v>32</v>
          </cell>
        </row>
        <row r="11850">
          <cell r="A11850">
            <v>44771</v>
          </cell>
          <cell r="B11850" t="str">
            <v>KK SILOX FINISH 1.2</v>
          </cell>
          <cell r="C11850">
            <v>7.94</v>
          </cell>
        </row>
        <row r="11851">
          <cell r="A11851">
            <v>31448</v>
          </cell>
          <cell r="B11851" t="str">
            <v>KK KOMPACT MED.K0430</v>
          </cell>
          <cell r="C11851">
            <v>4.0999999999999996</v>
          </cell>
        </row>
        <row r="11852">
          <cell r="A11852">
            <v>17302</v>
          </cell>
          <cell r="B11852" t="str">
            <v>BIO.SPATOLATO K03600</v>
          </cell>
          <cell r="C11852">
            <v>8.67</v>
          </cell>
        </row>
        <row r="11853">
          <cell r="A11853">
            <v>5859</v>
          </cell>
          <cell r="B11853" t="str">
            <v>BIO.TINTEGGIO C3025</v>
          </cell>
          <cell r="C11853">
            <v>8.120000000000001</v>
          </cell>
        </row>
        <row r="11854">
          <cell r="A11854">
            <v>42113</v>
          </cell>
          <cell r="B11854" t="str">
            <v>OUTDOOR PAINT KK 113</v>
          </cell>
          <cell r="C11854">
            <v>21</v>
          </cell>
        </row>
        <row r="11855">
          <cell r="A11855">
            <v>39373</v>
          </cell>
          <cell r="B11855" t="str">
            <v>STRIPE KK 73  10LT</v>
          </cell>
          <cell r="C11855">
            <v>16</v>
          </cell>
        </row>
        <row r="11856">
          <cell r="A11856">
            <v>37336</v>
          </cell>
          <cell r="B11856" t="str">
            <v>DECOR KK 136 4L.</v>
          </cell>
          <cell r="C11856">
            <v>24</v>
          </cell>
        </row>
        <row r="11857">
          <cell r="A11857">
            <v>46649</v>
          </cell>
          <cell r="B11857" t="str">
            <v>CEMENTORESINA 2 KK49</v>
          </cell>
          <cell r="C11857">
            <v>44</v>
          </cell>
        </row>
        <row r="11858">
          <cell r="A11858">
            <v>43112</v>
          </cell>
          <cell r="B11858" t="str">
            <v>OUTDOOR PLASTER KK 1</v>
          </cell>
          <cell r="C11858">
            <v>4.5</v>
          </cell>
        </row>
        <row r="11859">
          <cell r="A11859">
            <v>3298</v>
          </cell>
          <cell r="B11859" t="str">
            <v>GIUNTO PVC/C 11X8 2M</v>
          </cell>
          <cell r="C11859">
            <v>3.44</v>
          </cell>
        </row>
        <row r="11860">
          <cell r="A11860" t="str">
            <v>G0917</v>
          </cell>
          <cell r="B11860" t="str">
            <v>KCC CARD A5 KK79 (3</v>
          </cell>
          <cell r="C11860">
            <v>0.9</v>
          </cell>
        </row>
        <row r="11861">
          <cell r="A11861">
            <v>46563</v>
          </cell>
          <cell r="B11861" t="str">
            <v>STEEL ROLLFIX 10-10M</v>
          </cell>
          <cell r="C11861">
            <v>15.3</v>
          </cell>
        </row>
        <row r="11862">
          <cell r="A11862">
            <v>44857</v>
          </cell>
          <cell r="B11862" t="str">
            <v>CEMENTORESINA R11 KK</v>
          </cell>
          <cell r="C11862">
            <v>80</v>
          </cell>
        </row>
        <row r="11863">
          <cell r="A11863">
            <v>38626</v>
          </cell>
          <cell r="B11863" t="str">
            <v>CEMENTORESINA 1 KK26</v>
          </cell>
          <cell r="C11863">
            <v>44</v>
          </cell>
        </row>
        <row r="11864">
          <cell r="A11864">
            <v>38293</v>
          </cell>
          <cell r="B11864" t="str">
            <v>ABSOLUTE KK 93 10L</v>
          </cell>
          <cell r="C11864">
            <v>10.5</v>
          </cell>
        </row>
        <row r="11865">
          <cell r="A11865">
            <v>29255</v>
          </cell>
          <cell r="B11865" t="str">
            <v>KD SUP.PAINT I090009</v>
          </cell>
          <cell r="C11865">
            <v>12.6</v>
          </cell>
        </row>
        <row r="11866">
          <cell r="A11866">
            <v>20024</v>
          </cell>
          <cell r="B11866" t="str">
            <v>KK QUARZITE K007003</v>
          </cell>
          <cell r="C11866">
            <v>12.190000000000001</v>
          </cell>
        </row>
        <row r="11867">
          <cell r="A11867">
            <v>13511</v>
          </cell>
          <cell r="B11867" t="str">
            <v>TASS.PERCUS.ACC/NYLO</v>
          </cell>
          <cell r="C11867">
            <v>0.63200000000000001</v>
          </cell>
        </row>
        <row r="11868">
          <cell r="A11868">
            <v>5553</v>
          </cell>
          <cell r="B11868" t="str">
            <v>CANESTRO 6L METALLO</v>
          </cell>
          <cell r="C11868">
            <v>515</v>
          </cell>
        </row>
        <row r="11869">
          <cell r="A11869">
            <v>50932</v>
          </cell>
          <cell r="B11869" t="str">
            <v>SILICONE COLOR KK 69</v>
          </cell>
          <cell r="C11869">
            <v>15.7</v>
          </cell>
        </row>
        <row r="11870">
          <cell r="A11870">
            <v>44043</v>
          </cell>
          <cell r="B11870" t="str">
            <v>CEMENTORESINA KK 43</v>
          </cell>
          <cell r="C11870">
            <v>60</v>
          </cell>
        </row>
        <row r="11871">
          <cell r="A11871">
            <v>16531</v>
          </cell>
          <cell r="B11871" t="str">
            <v>KK ACRILEX FINISH 1.</v>
          </cell>
          <cell r="C11871">
            <v>4.3600000000000003</v>
          </cell>
        </row>
        <row r="11872">
          <cell r="A11872">
            <v>45142</v>
          </cell>
          <cell r="B11872" t="str">
            <v>KK ACRIL.FLEX S.SCUD</v>
          </cell>
          <cell r="C11872">
            <v>25.36</v>
          </cell>
        </row>
        <row r="11873">
          <cell r="A11873">
            <v>13096</v>
          </cell>
          <cell r="B11873" t="str">
            <v>BIO.MARMORINO K03400</v>
          </cell>
          <cell r="C11873">
            <v>4.3</v>
          </cell>
        </row>
        <row r="11874">
          <cell r="A11874">
            <v>42822</v>
          </cell>
          <cell r="B11874" t="str">
            <v>PATINA LIVING KK 22</v>
          </cell>
          <cell r="C11874">
            <v>33</v>
          </cell>
        </row>
        <row r="11875">
          <cell r="A11875">
            <v>33731</v>
          </cell>
          <cell r="B11875" t="str">
            <v>KK SILOX PIT.S037006</v>
          </cell>
          <cell r="C11875">
            <v>28.78</v>
          </cell>
        </row>
        <row r="11876">
          <cell r="A11876">
            <v>50978</v>
          </cell>
          <cell r="B11876" t="str">
            <v>SILICONE COLOR KK 15</v>
          </cell>
          <cell r="C11876">
            <v>15.7</v>
          </cell>
        </row>
        <row r="11877">
          <cell r="A11877">
            <v>45204</v>
          </cell>
          <cell r="B11877" t="str">
            <v>KK ACRIL.FLEX S.SCUD</v>
          </cell>
          <cell r="C11877">
            <v>23.3</v>
          </cell>
        </row>
        <row r="11878">
          <cell r="A11878">
            <v>45130</v>
          </cell>
          <cell r="B11878" t="str">
            <v>KK ACRIL.FLEX S.SCUD</v>
          </cell>
          <cell r="C11878">
            <v>25.36</v>
          </cell>
        </row>
        <row r="11879">
          <cell r="A11879">
            <v>43496</v>
          </cell>
          <cell r="B11879" t="str">
            <v>MICRORESINA FLOOR KK</v>
          </cell>
          <cell r="C11879">
            <v>30.5</v>
          </cell>
        </row>
        <row r="11880">
          <cell r="A11880">
            <v>41274</v>
          </cell>
          <cell r="B11880" t="str">
            <v>KK ACRIL.FLEX S03600</v>
          </cell>
          <cell r="C11880">
            <v>24.19</v>
          </cell>
        </row>
        <row r="11881">
          <cell r="A11881">
            <v>19880</v>
          </cell>
          <cell r="B11881" t="str">
            <v>PATINA KK 135 15KG</v>
          </cell>
          <cell r="C11881">
            <v>10</v>
          </cell>
        </row>
        <row r="11882">
          <cell r="A11882">
            <v>4048</v>
          </cell>
          <cell r="B11882" t="str">
            <v>BIO.SIL.PURO PIT.C30</v>
          </cell>
          <cell r="C11882">
            <v>17.98</v>
          </cell>
        </row>
        <row r="11883">
          <cell r="A11883">
            <v>45930</v>
          </cell>
          <cell r="B11883" t="str">
            <v>TASS.SGR.PER ACC/NYL</v>
          </cell>
          <cell r="C11883">
            <v>0.56200000000000006</v>
          </cell>
        </row>
        <row r="11884">
          <cell r="A11884">
            <v>44915</v>
          </cell>
          <cell r="B11884" t="str">
            <v>CEMENTORESINA R11 KK</v>
          </cell>
          <cell r="C11884">
            <v>80</v>
          </cell>
        </row>
        <row r="11885">
          <cell r="A11885">
            <v>24465</v>
          </cell>
          <cell r="B11885" t="str">
            <v>KK ECO ACR.FLEX 1,0</v>
          </cell>
          <cell r="C11885">
            <v>6.8400000000000007</v>
          </cell>
        </row>
        <row r="11886">
          <cell r="A11886">
            <v>13974</v>
          </cell>
          <cell r="B11886" t="str">
            <v>IMPREG.LEGNO MOGANO</v>
          </cell>
          <cell r="C11886">
            <v>22.669999999999998</v>
          </cell>
        </row>
        <row r="11887">
          <cell r="A11887" t="str">
            <v>G0858</v>
          </cell>
          <cell r="B11887" t="str">
            <v>KCC CARD A5 KK20 (3</v>
          </cell>
          <cell r="C11887">
            <v>0.9</v>
          </cell>
        </row>
        <row r="11888">
          <cell r="A11888">
            <v>41624</v>
          </cell>
          <cell r="B11888" t="str">
            <v>WALLCRETE LIVING KK</v>
          </cell>
          <cell r="C11888">
            <v>33</v>
          </cell>
        </row>
        <row r="11889">
          <cell r="A11889">
            <v>37498</v>
          </cell>
          <cell r="B11889" t="str">
            <v>DECOR KK 98 10L.</v>
          </cell>
          <cell r="C11889">
            <v>21</v>
          </cell>
        </row>
        <row r="11890">
          <cell r="A11890">
            <v>17042</v>
          </cell>
          <cell r="B11890" t="str">
            <v>KK ACRILEX FINISH 1.</v>
          </cell>
          <cell r="C11890">
            <v>4.3600000000000003</v>
          </cell>
        </row>
        <row r="11891">
          <cell r="A11891">
            <v>16070</v>
          </cell>
          <cell r="B11891" t="str">
            <v>FUGABELLA COLOR 02 2</v>
          </cell>
          <cell r="C11891">
            <v>3.66</v>
          </cell>
        </row>
        <row r="11892">
          <cell r="A11892" t="str">
            <v>001BT</v>
          </cell>
          <cell r="B11892" t="str">
            <v>KOMPACT NEW MED.K011</v>
          </cell>
          <cell r="C11892">
            <v>4.0999999999999996</v>
          </cell>
        </row>
        <row r="11893">
          <cell r="A11893">
            <v>35003</v>
          </cell>
          <cell r="B11893" t="str">
            <v>KK SILOX PIT.S004001</v>
          </cell>
          <cell r="C11893">
            <v>23.73</v>
          </cell>
        </row>
        <row r="11894">
          <cell r="A11894">
            <v>39208</v>
          </cell>
          <cell r="B11894" t="str">
            <v>MICRORESINA KK 8 2,5</v>
          </cell>
          <cell r="C11894">
            <v>49.5</v>
          </cell>
        </row>
        <row r="11895">
          <cell r="A11895">
            <v>29883</v>
          </cell>
          <cell r="B11895" t="str">
            <v>KK KOMPACT FIN.K0530</v>
          </cell>
          <cell r="C11895">
            <v>4.5299999999999994</v>
          </cell>
        </row>
        <row r="11896">
          <cell r="A11896">
            <v>29179</v>
          </cell>
          <cell r="B11896" t="str">
            <v>KD SUP.PAINT I083010</v>
          </cell>
          <cell r="C11896">
            <v>14.540000000000001</v>
          </cell>
        </row>
        <row r="11897">
          <cell r="A11897">
            <v>13002</v>
          </cell>
          <cell r="B11897" t="str">
            <v>BIO.SIL.PURO 1,5 C30</v>
          </cell>
          <cell r="C11897">
            <v>6.07</v>
          </cell>
        </row>
        <row r="11898">
          <cell r="A11898">
            <v>12857</v>
          </cell>
          <cell r="B11898" t="str">
            <v>BIO.SIL.PURO PIT.S04</v>
          </cell>
          <cell r="C11898">
            <v>18.869999999999997</v>
          </cell>
        </row>
        <row r="11899">
          <cell r="A11899">
            <v>38112</v>
          </cell>
          <cell r="B11899" t="str">
            <v>ABSOLUTE KK 112 4L</v>
          </cell>
          <cell r="C11899">
            <v>14</v>
          </cell>
        </row>
        <row r="11900">
          <cell r="A11900">
            <v>22257</v>
          </cell>
          <cell r="B11900" t="str">
            <v>KK KOMPACT MED.K0170</v>
          </cell>
          <cell r="C11900">
            <v>4.0999999999999996</v>
          </cell>
        </row>
        <row r="11901">
          <cell r="A11901">
            <v>16223</v>
          </cell>
          <cell r="B11901" t="str">
            <v>SPAZZOLA HA180 1PZ</v>
          </cell>
          <cell r="C11901">
            <v>110</v>
          </cell>
        </row>
        <row r="11902">
          <cell r="A11902" t="str">
            <v>G0941</v>
          </cell>
          <cell r="B11902" t="str">
            <v>KCC CARD A5 KK103 (3</v>
          </cell>
          <cell r="C11902">
            <v>0.9</v>
          </cell>
        </row>
        <row r="11903">
          <cell r="A11903" t="str">
            <v>ERD</v>
          </cell>
          <cell r="B11903" t="str">
            <v>RISARCIMENTO DANNI A</v>
          </cell>
          <cell r="C11903">
            <v>1</v>
          </cell>
        </row>
        <row r="11904">
          <cell r="A11904">
            <v>44313</v>
          </cell>
          <cell r="B11904" t="str">
            <v>CEMENTORESINA WALL K</v>
          </cell>
          <cell r="C11904">
            <v>60</v>
          </cell>
        </row>
        <row r="11905">
          <cell r="A11905">
            <v>46775</v>
          </cell>
          <cell r="B11905" t="str">
            <v>KK ECO KOMPACT 2.5 S</v>
          </cell>
          <cell r="C11905">
            <v>4.4399999999999995</v>
          </cell>
        </row>
        <row r="11906">
          <cell r="A11906">
            <v>45145</v>
          </cell>
          <cell r="B11906" t="str">
            <v>KK ACRIL.FLEX S.SCUD</v>
          </cell>
          <cell r="C11906">
            <v>25.36</v>
          </cell>
        </row>
        <row r="11907">
          <cell r="A11907">
            <v>38042</v>
          </cell>
          <cell r="B11907" t="str">
            <v>ABSOLUTE KK 42 4L</v>
          </cell>
          <cell r="C11907">
            <v>16</v>
          </cell>
        </row>
        <row r="11908">
          <cell r="A11908">
            <v>39963</v>
          </cell>
          <cell r="B11908" t="str">
            <v>PATINA WR02 MQ</v>
          </cell>
          <cell r="C11908">
            <v>49.5</v>
          </cell>
        </row>
        <row r="11909">
          <cell r="A11909">
            <v>19803</v>
          </cell>
          <cell r="B11909" t="str">
            <v>PATINA KK 58 15KG</v>
          </cell>
          <cell r="C11909">
            <v>9</v>
          </cell>
        </row>
        <row r="11910">
          <cell r="A11910">
            <v>4921</v>
          </cell>
          <cell r="B11910" t="str">
            <v>ROMPIGOCCIA PER BASE</v>
          </cell>
          <cell r="C11910">
            <v>4.41</v>
          </cell>
        </row>
        <row r="11911">
          <cell r="A11911">
            <v>36586</v>
          </cell>
          <cell r="B11911" t="str">
            <v>KK ACRIL.FLEX C3007</v>
          </cell>
          <cell r="C11911">
            <v>19.190000000000001</v>
          </cell>
        </row>
        <row r="11912">
          <cell r="A11912">
            <v>35719</v>
          </cell>
          <cell r="B11912" t="str">
            <v>MICRORESINA ZERO KK</v>
          </cell>
          <cell r="C11912">
            <v>42</v>
          </cell>
        </row>
        <row r="11913">
          <cell r="A11913">
            <v>31956</v>
          </cell>
          <cell r="B11913" t="str">
            <v>KK KOMPACT FIN.C3048</v>
          </cell>
          <cell r="C11913">
            <v>4.5299999999999994</v>
          </cell>
        </row>
        <row r="11914">
          <cell r="A11914">
            <v>19368</v>
          </cell>
          <cell r="B11914" t="str">
            <v>KD WOOD ROVERE SCURO</v>
          </cell>
          <cell r="C11914">
            <v>26.8</v>
          </cell>
        </row>
        <row r="11915">
          <cell r="A11915">
            <v>7740</v>
          </cell>
          <cell r="B11915" t="str">
            <v>AQUAL.LUC.AVORIO A00</v>
          </cell>
          <cell r="C11915">
            <v>30.78</v>
          </cell>
        </row>
        <row r="11916">
          <cell r="A11916" t="str">
            <v>000Q4</v>
          </cell>
          <cell r="B11916" t="str">
            <v>EXENCE PRIMER 10L</v>
          </cell>
          <cell r="C11916">
            <v>3.5</v>
          </cell>
        </row>
        <row r="11917">
          <cell r="A11917">
            <v>44244</v>
          </cell>
          <cell r="B11917" t="str">
            <v>CEMENTORESINA WALL K</v>
          </cell>
          <cell r="C11917">
            <v>60</v>
          </cell>
        </row>
        <row r="11918">
          <cell r="A11918">
            <v>39841</v>
          </cell>
          <cell r="B11918" t="str">
            <v>WALLCRETE KK 41 MQ</v>
          </cell>
          <cell r="C11918">
            <v>50.5</v>
          </cell>
        </row>
        <row r="11919">
          <cell r="A11919">
            <v>29487</v>
          </cell>
          <cell r="B11919" t="str">
            <v>GD112 PASTA GIALLO P</v>
          </cell>
          <cell r="C11919">
            <v>92.8</v>
          </cell>
        </row>
        <row r="11920">
          <cell r="A11920">
            <v>39855</v>
          </cell>
          <cell r="B11920" t="str">
            <v>WALLCRETE KK 55 MQ</v>
          </cell>
          <cell r="C11920">
            <v>48.5</v>
          </cell>
        </row>
        <row r="11921">
          <cell r="A11921">
            <v>35740</v>
          </cell>
          <cell r="B11921" t="str">
            <v>MICRORESINA ZERO KK</v>
          </cell>
          <cell r="C11921">
            <v>42.5</v>
          </cell>
        </row>
        <row r="11922">
          <cell r="A11922" t="str">
            <v>001J5</v>
          </cell>
          <cell r="B11922" t="str">
            <v>KK ECO SIL.VELAT.C30</v>
          </cell>
          <cell r="C11922">
            <v>34</v>
          </cell>
        </row>
        <row r="11923">
          <cell r="A11923">
            <v>50126</v>
          </cell>
          <cell r="B11923" t="str">
            <v>FUGAB.ECO SILIC.GR.P</v>
          </cell>
          <cell r="C11923">
            <v>13.27</v>
          </cell>
        </row>
        <row r="11924">
          <cell r="A11924">
            <v>14375</v>
          </cell>
          <cell r="B11924" t="str">
            <v>BIO.SIL.PURO PIT.K05</v>
          </cell>
          <cell r="C11924">
            <v>17.98</v>
          </cell>
        </row>
        <row r="11925">
          <cell r="A11925" t="str">
            <v>G0876</v>
          </cell>
          <cell r="B11925" t="str">
            <v>KCC CARD A5 KK38 (3</v>
          </cell>
          <cell r="C11925">
            <v>0.9</v>
          </cell>
        </row>
        <row r="11926">
          <cell r="A11926">
            <v>48571</v>
          </cell>
          <cell r="B11926" t="str">
            <v>PATINA B5214 15KG</v>
          </cell>
          <cell r="C11926">
            <v>13</v>
          </cell>
        </row>
        <row r="11927">
          <cell r="A11927">
            <v>46212</v>
          </cell>
          <cell r="B11927" t="str">
            <v>CEMENTORESINA 1 KK12</v>
          </cell>
          <cell r="C11927">
            <v>44</v>
          </cell>
        </row>
        <row r="11928">
          <cell r="A11928">
            <v>45119</v>
          </cell>
          <cell r="B11928" t="str">
            <v>KK ACRIL.FLEX S.SCUD</v>
          </cell>
          <cell r="C11928">
            <v>25.36</v>
          </cell>
        </row>
        <row r="11929">
          <cell r="A11929">
            <v>13575</v>
          </cell>
          <cell r="B11929" t="str">
            <v>ELEMENTO FISSAG.MEDI</v>
          </cell>
          <cell r="C11929">
            <v>6.3380000000000001</v>
          </cell>
        </row>
        <row r="11930">
          <cell r="A11930">
            <v>46398</v>
          </cell>
          <cell r="B11930" t="str">
            <v>KK SILOX FINISH 1.2</v>
          </cell>
          <cell r="C11930">
            <v>6.74</v>
          </cell>
        </row>
        <row r="11931">
          <cell r="A11931">
            <v>26602</v>
          </cell>
          <cell r="B11931" t="str">
            <v>KK QUARZITE S121002</v>
          </cell>
          <cell r="C11931">
            <v>10.33</v>
          </cell>
        </row>
        <row r="11932">
          <cell r="A11932">
            <v>44567</v>
          </cell>
          <cell r="B11932" t="str">
            <v>KK SILOX FINISH 1.2</v>
          </cell>
          <cell r="C11932">
            <v>7.94</v>
          </cell>
        </row>
        <row r="11933">
          <cell r="A11933">
            <v>42848</v>
          </cell>
          <cell r="B11933" t="str">
            <v>PATINA LIVING KK 48</v>
          </cell>
          <cell r="C11933">
            <v>32</v>
          </cell>
        </row>
        <row r="11934">
          <cell r="A11934">
            <v>33039</v>
          </cell>
          <cell r="B11934" t="str">
            <v>KK SILOX PIT.S023007</v>
          </cell>
          <cell r="C11934">
            <v>23.73</v>
          </cell>
        </row>
        <row r="11935">
          <cell r="A11935">
            <v>31456</v>
          </cell>
          <cell r="B11935" t="str">
            <v>KK KOMPACT PITT.BC G</v>
          </cell>
          <cell r="C11935">
            <v>11.52</v>
          </cell>
        </row>
        <row r="11936">
          <cell r="A11936">
            <v>41946</v>
          </cell>
          <cell r="B11936" t="str">
            <v>OUTDOOR PLASTER WR02</v>
          </cell>
          <cell r="C11936">
            <v>4.5</v>
          </cell>
        </row>
        <row r="11937">
          <cell r="A11937">
            <v>34027</v>
          </cell>
          <cell r="B11937" t="str">
            <v>KK KOMPACT MED.K1280</v>
          </cell>
          <cell r="C11937">
            <v>4.0999999999999996</v>
          </cell>
        </row>
        <row r="11938">
          <cell r="A11938">
            <v>32828</v>
          </cell>
          <cell r="B11938" t="str">
            <v>KK SILOX FINISH 0,7</v>
          </cell>
          <cell r="C11938">
            <v>6.74</v>
          </cell>
        </row>
        <row r="11939">
          <cell r="A11939">
            <v>14714</v>
          </cell>
          <cell r="B11939" t="str">
            <v>BIO.SPATOLATO K03400</v>
          </cell>
          <cell r="C11939">
            <v>7.18</v>
          </cell>
        </row>
        <row r="11940">
          <cell r="A11940">
            <v>38799</v>
          </cell>
          <cell r="B11940" t="str">
            <v>STRIPE KK 124  4L</v>
          </cell>
          <cell r="C11940">
            <v>18.5</v>
          </cell>
        </row>
        <row r="11941">
          <cell r="A11941">
            <v>32243</v>
          </cell>
          <cell r="B11941" t="str">
            <v>KK KOMPACT PITT.K065</v>
          </cell>
          <cell r="C11941">
            <v>16.72</v>
          </cell>
        </row>
        <row r="11942">
          <cell r="A11942">
            <v>8574</v>
          </cell>
          <cell r="B11942" t="str">
            <v>MICRORESINA PARQUET</v>
          </cell>
          <cell r="C11942">
            <v>16</v>
          </cell>
        </row>
        <row r="11943">
          <cell r="A11943">
            <v>35071</v>
          </cell>
          <cell r="B11943" t="str">
            <v>KD PAINT I001004 14L</v>
          </cell>
          <cell r="C11943">
            <v>9.32</v>
          </cell>
        </row>
        <row r="11944">
          <cell r="A11944">
            <v>42311</v>
          </cell>
          <cell r="B11944" t="str">
            <v>WALLPAPER KK 111 MQ</v>
          </cell>
          <cell r="C11944">
            <v>27.5</v>
          </cell>
        </row>
        <row r="11945">
          <cell r="A11945">
            <v>38511</v>
          </cell>
          <cell r="B11945" t="str">
            <v>INVISIBILE 5X2,4M KK</v>
          </cell>
          <cell r="C11945">
            <v>9.5</v>
          </cell>
        </row>
        <row r="11946">
          <cell r="A11946">
            <v>23735</v>
          </cell>
          <cell r="B11946" t="str">
            <v>KK QUARZITE S046009</v>
          </cell>
          <cell r="C11946">
            <v>11.36</v>
          </cell>
        </row>
        <row r="11947">
          <cell r="A11947">
            <v>39594</v>
          </cell>
          <cell r="B11947" t="str">
            <v>DECOR WR04 1,5L.</v>
          </cell>
          <cell r="C11947">
            <v>24.5</v>
          </cell>
        </row>
        <row r="11948">
          <cell r="A11948" t="str">
            <v>EC3</v>
          </cell>
          <cell r="B11948" t="str">
            <v>RIADDEBITI CRM</v>
          </cell>
          <cell r="C11948">
            <v>1</v>
          </cell>
        </row>
        <row r="11949">
          <cell r="A11949">
            <v>39401</v>
          </cell>
          <cell r="B11949" t="str">
            <v>STRIPE KK 101  10LT</v>
          </cell>
          <cell r="C11949">
            <v>16</v>
          </cell>
        </row>
        <row r="11950">
          <cell r="A11950">
            <v>38604</v>
          </cell>
          <cell r="B11950" t="str">
            <v>CEMENTORESINA 1 KK04</v>
          </cell>
          <cell r="C11950">
            <v>44</v>
          </cell>
        </row>
        <row r="11951">
          <cell r="A11951">
            <v>38603</v>
          </cell>
          <cell r="B11951" t="str">
            <v>CEMENTORESINA 1 KK03</v>
          </cell>
          <cell r="C11951">
            <v>44</v>
          </cell>
        </row>
        <row r="11952">
          <cell r="A11952">
            <v>22280</v>
          </cell>
          <cell r="B11952" t="str">
            <v>KK ECO SIL.VELAT.100</v>
          </cell>
          <cell r="C11952">
            <v>29.99</v>
          </cell>
        </row>
        <row r="11953">
          <cell r="A11953">
            <v>5797</v>
          </cell>
          <cell r="B11953" t="str">
            <v>BIO.TINTEGGIO K08400</v>
          </cell>
          <cell r="C11953">
            <v>6.32</v>
          </cell>
        </row>
        <row r="11954">
          <cell r="A11954" t="str">
            <v>I3501</v>
          </cell>
          <cell r="B11954" t="str">
            <v>COP. PLASTICA BIANCO</v>
          </cell>
          <cell r="C11954">
            <v>0.67</v>
          </cell>
        </row>
        <row r="11955">
          <cell r="A11955">
            <v>43191</v>
          </cell>
          <cell r="B11955" t="str">
            <v>KK ACRILEX FINISH 1.</v>
          </cell>
          <cell r="C11955">
            <v>3.94</v>
          </cell>
        </row>
        <row r="11956">
          <cell r="A11956">
            <v>24806</v>
          </cell>
          <cell r="B11956" t="str">
            <v>KK QUARZITE S023007</v>
          </cell>
          <cell r="C11956">
            <v>12.190000000000001</v>
          </cell>
        </row>
        <row r="11957">
          <cell r="A11957">
            <v>1324</v>
          </cell>
          <cell r="B11957" t="str">
            <v>BIO.SIL.PURO PIT.C30</v>
          </cell>
          <cell r="C11957">
            <v>18.869999999999997</v>
          </cell>
        </row>
        <row r="11958">
          <cell r="A11958">
            <v>42146</v>
          </cell>
          <cell r="B11958" t="str">
            <v>OUTDOOR PAINT KK 146</v>
          </cell>
          <cell r="C11958">
            <v>26</v>
          </cell>
        </row>
        <row r="11959">
          <cell r="A11959">
            <v>37071</v>
          </cell>
          <cell r="B11959" t="str">
            <v>DECOR KK 71 1,5L</v>
          </cell>
          <cell r="C11959">
            <v>22</v>
          </cell>
        </row>
        <row r="11960">
          <cell r="A11960">
            <v>34700</v>
          </cell>
          <cell r="B11960" t="str">
            <v>KK ECO ACR.FLEX 1,0</v>
          </cell>
          <cell r="C11960">
            <v>6.8400000000000007</v>
          </cell>
        </row>
        <row r="11961">
          <cell r="A11961">
            <v>19167</v>
          </cell>
          <cell r="B11961" t="str">
            <v>KK ACRILEX FINISH 1.</v>
          </cell>
          <cell r="C11961">
            <v>3.38</v>
          </cell>
        </row>
        <row r="11962">
          <cell r="A11962">
            <v>13605</v>
          </cell>
          <cell r="B11962" t="str">
            <v>TASSELLO A SCOMPARSA</v>
          </cell>
          <cell r="C11962">
            <v>1.64</v>
          </cell>
        </row>
        <row r="11963">
          <cell r="A11963">
            <v>11828</v>
          </cell>
          <cell r="B11963" t="str">
            <v>BIO.MARMORINO C3012</v>
          </cell>
          <cell r="C11963">
            <v>4.3</v>
          </cell>
        </row>
        <row r="11964">
          <cell r="A11964">
            <v>8425</v>
          </cell>
          <cell r="B11964" t="str">
            <v>E55  900 KG</v>
          </cell>
          <cell r="C11964">
            <v>4.76</v>
          </cell>
        </row>
        <row r="11965">
          <cell r="A11965">
            <v>49586</v>
          </cell>
          <cell r="B11965" t="str">
            <v>STEEL COMBO C-A5-500</v>
          </cell>
          <cell r="C11965">
            <v>531.04</v>
          </cell>
        </row>
        <row r="11966">
          <cell r="A11966">
            <v>42958</v>
          </cell>
          <cell r="B11966" t="str">
            <v>KK ECO KOMPACT 2.0 S</v>
          </cell>
          <cell r="C11966">
            <v>5.13</v>
          </cell>
        </row>
        <row r="11967">
          <cell r="A11967">
            <v>37474</v>
          </cell>
          <cell r="B11967" t="str">
            <v>DECOR KK 74 10L.</v>
          </cell>
          <cell r="C11967">
            <v>21.5</v>
          </cell>
        </row>
        <row r="11968">
          <cell r="A11968">
            <v>34631</v>
          </cell>
          <cell r="B11968" t="str">
            <v>KK KOMPACT MED.K0730</v>
          </cell>
          <cell r="C11968">
            <v>4.0999999999999996</v>
          </cell>
        </row>
        <row r="11969">
          <cell r="A11969">
            <v>1398</v>
          </cell>
          <cell r="B11969" t="str">
            <v>BIO.SIL.PURO PIT.K09</v>
          </cell>
          <cell r="C11969">
            <v>16.940000000000001</v>
          </cell>
        </row>
        <row r="11970">
          <cell r="A11970">
            <v>44824</v>
          </cell>
          <cell r="B11970" t="str">
            <v>CEMENTORESINA R11 KK</v>
          </cell>
          <cell r="C11970">
            <v>80</v>
          </cell>
        </row>
        <row r="11971">
          <cell r="A11971">
            <v>43873</v>
          </cell>
          <cell r="B11971" t="str">
            <v>DECOR KK 73 0,1L 1PZ</v>
          </cell>
          <cell r="C11971">
            <v>8</v>
          </cell>
        </row>
        <row r="11972">
          <cell r="A11972">
            <v>45104</v>
          </cell>
          <cell r="B11972" t="str">
            <v>KK ACRIL.FLEX S.SCUD</v>
          </cell>
          <cell r="C11972">
            <v>25.36</v>
          </cell>
        </row>
        <row r="11973">
          <cell r="A11973">
            <v>43141</v>
          </cell>
          <cell r="B11973" t="str">
            <v>OUTDOOR PLASTER KK 1</v>
          </cell>
          <cell r="C11973">
            <v>5</v>
          </cell>
        </row>
        <row r="11974">
          <cell r="A11974">
            <v>33535</v>
          </cell>
          <cell r="B11974" t="str">
            <v>KK KOMPACT PITT.S036</v>
          </cell>
          <cell r="C11974">
            <v>19.64</v>
          </cell>
        </row>
        <row r="11975">
          <cell r="A11975" t="str">
            <v>001LS</v>
          </cell>
          <cell r="B11975" t="str">
            <v>STEEL DRYFIX 10-800</v>
          </cell>
          <cell r="C11975">
            <v>12.1</v>
          </cell>
        </row>
        <row r="11976">
          <cell r="A11976" t="str">
            <v>0013T</v>
          </cell>
          <cell r="B11976" t="str">
            <v>EXENCE METAL S 6X0,5</v>
          </cell>
          <cell r="C11976">
            <v>24.8</v>
          </cell>
        </row>
        <row r="11977">
          <cell r="A11977">
            <v>45927</v>
          </cell>
          <cell r="B11977" t="str">
            <v>TASS.SGR.PER ACC/NYL</v>
          </cell>
          <cell r="C11977">
            <v>0.40599999999999997</v>
          </cell>
        </row>
        <row r="11978">
          <cell r="A11978">
            <v>44366</v>
          </cell>
          <cell r="B11978" t="str">
            <v>KK SILOX FINISH 1.0</v>
          </cell>
          <cell r="C11978">
            <v>7.94</v>
          </cell>
        </row>
        <row r="11979">
          <cell r="A11979">
            <v>34266</v>
          </cell>
          <cell r="B11979" t="str">
            <v>KK ECO ACR.FLEX 1,0</v>
          </cell>
          <cell r="C11979">
            <v>7.5400000000000009</v>
          </cell>
        </row>
        <row r="11980">
          <cell r="A11980">
            <v>24852</v>
          </cell>
          <cell r="B11980" t="str">
            <v>KK QUARZITE S050004</v>
          </cell>
          <cell r="C11980">
            <v>10.33</v>
          </cell>
        </row>
        <row r="11981">
          <cell r="A11981">
            <v>37403</v>
          </cell>
          <cell r="B11981" t="str">
            <v>DECOR KK 3 10L.</v>
          </cell>
          <cell r="C11981">
            <v>21</v>
          </cell>
        </row>
        <row r="11982">
          <cell r="A11982">
            <v>37016</v>
          </cell>
          <cell r="B11982" t="str">
            <v>DECOR KK 16 1,5L</v>
          </cell>
          <cell r="C11982">
            <v>26.5</v>
          </cell>
        </row>
        <row r="11983">
          <cell r="A11983">
            <v>19120</v>
          </cell>
          <cell r="B11983" t="str">
            <v>KK ACRILEX FINISH 1.</v>
          </cell>
          <cell r="C11983">
            <v>3.38</v>
          </cell>
        </row>
        <row r="11984">
          <cell r="A11984">
            <v>13971</v>
          </cell>
          <cell r="B11984" t="str">
            <v>IMPREG.LEGNO CASTAGN</v>
          </cell>
          <cell r="C11984">
            <v>22.669999999999998</v>
          </cell>
        </row>
        <row r="11985">
          <cell r="A11985">
            <v>10547</v>
          </cell>
          <cell r="B11985" t="str">
            <v>SPATOLA MAN.ACCIAIO</v>
          </cell>
          <cell r="C11985">
            <v>3.8</v>
          </cell>
        </row>
        <row r="11986">
          <cell r="A11986">
            <v>5397</v>
          </cell>
          <cell r="B11986" t="str">
            <v>BIO.INTONAC.0,5 S011</v>
          </cell>
          <cell r="C11986">
            <v>2.8600000000000003</v>
          </cell>
        </row>
        <row r="11987">
          <cell r="A11987">
            <v>34706</v>
          </cell>
          <cell r="B11987" t="str">
            <v>BT100 PERS.MEC 14L</v>
          </cell>
          <cell r="C11987">
            <v>4.57</v>
          </cell>
        </row>
        <row r="11988">
          <cell r="A11988">
            <v>20028</v>
          </cell>
          <cell r="B11988" t="str">
            <v>KK QUARZITE K009007</v>
          </cell>
          <cell r="C11988">
            <v>16.190000000000001</v>
          </cell>
        </row>
        <row r="11989">
          <cell r="A11989">
            <v>39599</v>
          </cell>
          <cell r="B11989" t="str">
            <v>DECOR WR09 1,5L.</v>
          </cell>
          <cell r="C11989">
            <v>21.5</v>
          </cell>
        </row>
        <row r="11990">
          <cell r="A11990">
            <v>33552</v>
          </cell>
          <cell r="B11990" t="str">
            <v>KK KOMPACT MED.K0290</v>
          </cell>
          <cell r="C11990">
            <v>4.0999999999999996</v>
          </cell>
        </row>
        <row r="11991">
          <cell r="A11991">
            <v>24366</v>
          </cell>
          <cell r="B11991" t="str">
            <v>KK ACRIL.FLEX K04500</v>
          </cell>
          <cell r="C11991">
            <v>24.19</v>
          </cell>
        </row>
        <row r="11992">
          <cell r="A11992">
            <v>39803</v>
          </cell>
          <cell r="B11992" t="str">
            <v>WALLCRETE KK 3 MQ</v>
          </cell>
          <cell r="C11992">
            <v>49.5</v>
          </cell>
        </row>
        <row r="11993">
          <cell r="A11993">
            <v>31461</v>
          </cell>
          <cell r="B11993" t="str">
            <v>KK KOMPACT PITT.MB G</v>
          </cell>
          <cell r="C11993">
            <v>11.74</v>
          </cell>
        </row>
        <row r="11994">
          <cell r="A11994">
            <v>21750</v>
          </cell>
          <cell r="B11994" t="str">
            <v>KK SILOX FINISH 0,7</v>
          </cell>
          <cell r="C11994">
            <v>6.74</v>
          </cell>
        </row>
        <row r="11995">
          <cell r="A11995">
            <v>42162</v>
          </cell>
          <cell r="B11995" t="str">
            <v>KK SILOX FINISH 1.2</v>
          </cell>
          <cell r="C11995">
            <v>6.74</v>
          </cell>
        </row>
        <row r="11996">
          <cell r="A11996">
            <v>18593</v>
          </cell>
          <cell r="B11996" t="str">
            <v>KK ACRILEX FINISH 1.</v>
          </cell>
          <cell r="C11996">
            <v>3.38</v>
          </cell>
        </row>
        <row r="11997">
          <cell r="A11997">
            <v>45099</v>
          </cell>
          <cell r="B11997" t="str">
            <v>KK SILOX PIT.S.SCUD</v>
          </cell>
          <cell r="C11997">
            <v>29.02</v>
          </cell>
        </row>
        <row r="11998">
          <cell r="A11998">
            <v>42209</v>
          </cell>
          <cell r="B11998" t="str">
            <v>WALLPAPER KK 9 MQ</v>
          </cell>
          <cell r="C11998">
            <v>29.5</v>
          </cell>
        </row>
        <row r="11999">
          <cell r="A11999">
            <v>24261</v>
          </cell>
          <cell r="B11999" t="str">
            <v>KK ACRIL.FLEX K05200</v>
          </cell>
          <cell r="C11999">
            <v>18.899999999999999</v>
          </cell>
        </row>
        <row r="12000">
          <cell r="A12000">
            <v>13225</v>
          </cell>
          <cell r="B12000" t="str">
            <v>BIO.TINTEGGIO K04400</v>
          </cell>
          <cell r="C12000">
            <v>11.559999999999999</v>
          </cell>
        </row>
        <row r="12001">
          <cell r="A12001">
            <v>8270</v>
          </cell>
          <cell r="B12001" t="str">
            <v>FACTORY COLWET EP A</v>
          </cell>
          <cell r="C12001">
            <v>9.92</v>
          </cell>
        </row>
        <row r="12002">
          <cell r="A12002">
            <v>33439</v>
          </cell>
          <cell r="B12002" t="str">
            <v>KK KOMPACT PITT.C302</v>
          </cell>
          <cell r="C12002">
            <v>21.43</v>
          </cell>
        </row>
        <row r="12003">
          <cell r="A12003">
            <v>38577</v>
          </cell>
          <cell r="B12003" t="str">
            <v>STRIPE KK 52  4L</v>
          </cell>
          <cell r="C12003">
            <v>19</v>
          </cell>
        </row>
        <row r="12004">
          <cell r="A12004">
            <v>19946</v>
          </cell>
          <cell r="B12004" t="str">
            <v>MICRORESINA ZERO KK</v>
          </cell>
          <cell r="C12004">
            <v>42</v>
          </cell>
        </row>
        <row r="12005">
          <cell r="A12005">
            <v>49567</v>
          </cell>
          <cell r="B12005" t="str">
            <v>STEEL COMBO A8-200 1</v>
          </cell>
          <cell r="C12005">
            <v>335.4</v>
          </cell>
        </row>
        <row r="12006">
          <cell r="A12006">
            <v>41482</v>
          </cell>
          <cell r="B12006" t="str">
            <v>OUTDOOR PAINT KK 82</v>
          </cell>
          <cell r="C12006">
            <v>22.5</v>
          </cell>
        </row>
        <row r="12007">
          <cell r="A12007">
            <v>38884</v>
          </cell>
          <cell r="B12007" t="str">
            <v>CEMENTORESINA 2 KK84</v>
          </cell>
          <cell r="C12007">
            <v>44</v>
          </cell>
        </row>
        <row r="12008">
          <cell r="A12008">
            <v>37438</v>
          </cell>
          <cell r="B12008" t="str">
            <v>DECOR KK 38 10L.</v>
          </cell>
          <cell r="C12008">
            <v>19.5</v>
          </cell>
        </row>
        <row r="12009">
          <cell r="A12009">
            <v>19698</v>
          </cell>
          <cell r="B12009" t="str">
            <v>KK SILOX FINISH 1.5</v>
          </cell>
          <cell r="C12009">
            <v>6.74</v>
          </cell>
        </row>
        <row r="12010">
          <cell r="A12010">
            <v>3764</v>
          </cell>
          <cell r="B12010" t="str">
            <v>KERABUILD ECO FIX 25</v>
          </cell>
          <cell r="C12010">
            <v>2.02</v>
          </cell>
        </row>
        <row r="12011">
          <cell r="A12011">
            <v>12741</v>
          </cell>
          <cell r="B12011" t="str">
            <v>BIO.SIL.PURO 1,5 S07</v>
          </cell>
          <cell r="C12011">
            <v>6.87</v>
          </cell>
        </row>
        <row r="12012">
          <cell r="A12012">
            <v>11530</v>
          </cell>
          <cell r="B12012" t="str">
            <v>BIO.TINTEGGIO C3017</v>
          </cell>
          <cell r="C12012">
            <v>6.32</v>
          </cell>
        </row>
        <row r="12013">
          <cell r="A12013">
            <v>45790</v>
          </cell>
          <cell r="B12013" t="str">
            <v>KK SILOX FINISH 1.2</v>
          </cell>
          <cell r="C12013">
            <v>7.8599999999999994</v>
          </cell>
        </row>
        <row r="12014">
          <cell r="A12014">
            <v>37129</v>
          </cell>
          <cell r="B12014" t="str">
            <v>DECOR KK 129 1,5L</v>
          </cell>
          <cell r="C12014">
            <v>26.5</v>
          </cell>
        </row>
        <row r="12015">
          <cell r="A12015">
            <v>19950</v>
          </cell>
          <cell r="B12015" t="str">
            <v>MICRORESINA ZERO KK</v>
          </cell>
          <cell r="C12015">
            <v>42</v>
          </cell>
        </row>
        <row r="12016">
          <cell r="A12016">
            <v>12846</v>
          </cell>
          <cell r="B12016" t="str">
            <v>BIO.SIL.PURO PIT.S03</v>
          </cell>
          <cell r="C12016">
            <v>18.869999999999997</v>
          </cell>
        </row>
        <row r="12017">
          <cell r="A12017">
            <v>43585</v>
          </cell>
          <cell r="B12017" t="str">
            <v>KK KOMPACT FINE S.SC</v>
          </cell>
          <cell r="C12017">
            <v>5.17</v>
          </cell>
        </row>
        <row r="12018">
          <cell r="A12018">
            <v>37113</v>
          </cell>
          <cell r="B12018" t="str">
            <v>DECOR KK 113 1,5L</v>
          </cell>
          <cell r="C12018">
            <v>25</v>
          </cell>
        </row>
        <row r="12019">
          <cell r="A12019">
            <v>25927</v>
          </cell>
          <cell r="B12019" t="str">
            <v>KK ACRIL.FLEX C3042</v>
          </cell>
          <cell r="C12019">
            <v>17.190000000000001</v>
          </cell>
        </row>
        <row r="12020">
          <cell r="A12020">
            <v>10877</v>
          </cell>
          <cell r="B12020" t="str">
            <v>SLC DURAROLL ALOX 25</v>
          </cell>
          <cell r="C12020">
            <v>240</v>
          </cell>
        </row>
        <row r="12021">
          <cell r="A12021">
            <v>6037</v>
          </cell>
          <cell r="B12021" t="str">
            <v>FACTORY COLWET EP A</v>
          </cell>
          <cell r="C12021">
            <v>16.07</v>
          </cell>
        </row>
        <row r="12022">
          <cell r="A12022">
            <v>44687</v>
          </cell>
          <cell r="B12022" t="str">
            <v>CEMENTORESINA WALL K</v>
          </cell>
          <cell r="C12022">
            <v>44</v>
          </cell>
        </row>
        <row r="12023">
          <cell r="A12023">
            <v>43469</v>
          </cell>
          <cell r="B12023" t="str">
            <v>MICRORESINA FLOOR KK</v>
          </cell>
          <cell r="C12023">
            <v>30.5</v>
          </cell>
        </row>
        <row r="12024">
          <cell r="A12024">
            <v>39959</v>
          </cell>
          <cell r="B12024" t="str">
            <v>DECOR WR09 0,1L 1PZ.</v>
          </cell>
          <cell r="C12024">
            <v>8</v>
          </cell>
        </row>
        <row r="12025">
          <cell r="A12025">
            <v>4317</v>
          </cell>
          <cell r="B12025" t="str">
            <v>BIO.TINTEGGIO C3047</v>
          </cell>
          <cell r="C12025">
            <v>8.120000000000001</v>
          </cell>
        </row>
        <row r="12026">
          <cell r="A12026">
            <v>45415</v>
          </cell>
          <cell r="B12026" t="str">
            <v>KK ECO KOMPACT EXTRA</v>
          </cell>
          <cell r="C12026">
            <v>4.0999999999999996</v>
          </cell>
        </row>
        <row r="12027">
          <cell r="A12027">
            <v>39449</v>
          </cell>
          <cell r="B12027" t="str">
            <v>STRIPE KK 149  10LT</v>
          </cell>
          <cell r="C12027">
            <v>19.5</v>
          </cell>
        </row>
        <row r="12028">
          <cell r="A12028">
            <v>37547</v>
          </cell>
          <cell r="B12028" t="str">
            <v>DECOR KK 147 10L.</v>
          </cell>
          <cell r="C12028">
            <v>20.5</v>
          </cell>
        </row>
        <row r="12029">
          <cell r="A12029">
            <v>42120</v>
          </cell>
          <cell r="B12029" t="str">
            <v>OUTDOOR PAINT KK 120</v>
          </cell>
          <cell r="C12029">
            <v>19.5</v>
          </cell>
        </row>
        <row r="12030">
          <cell r="A12030">
            <v>34043</v>
          </cell>
          <cell r="B12030" t="str">
            <v>KK KOMPACT PITT.S050</v>
          </cell>
          <cell r="C12030">
            <v>15.219999999999999</v>
          </cell>
        </row>
        <row r="12031">
          <cell r="A12031">
            <v>44250</v>
          </cell>
          <cell r="B12031" t="str">
            <v>CEMENTORESINA WALL K</v>
          </cell>
          <cell r="C12031">
            <v>60</v>
          </cell>
        </row>
        <row r="12032">
          <cell r="A12032">
            <v>34059</v>
          </cell>
          <cell r="B12032" t="str">
            <v>KK ECO SIL.VELAT.C30</v>
          </cell>
          <cell r="C12032">
            <v>34</v>
          </cell>
        </row>
        <row r="12033">
          <cell r="A12033">
            <v>48886</v>
          </cell>
          <cell r="B12033" t="str">
            <v>KOMPACT NEW FIN.K120</v>
          </cell>
          <cell r="C12033">
            <v>4.96</v>
          </cell>
        </row>
        <row r="12034">
          <cell r="A12034">
            <v>32904</v>
          </cell>
          <cell r="B12034" t="str">
            <v>KK ACRIL.FLEX C3038</v>
          </cell>
          <cell r="C12034">
            <v>22.15</v>
          </cell>
        </row>
        <row r="12035">
          <cell r="A12035">
            <v>42926</v>
          </cell>
          <cell r="B12035" t="str">
            <v>PATINA LIVING KK 126</v>
          </cell>
          <cell r="C12035">
            <v>33</v>
          </cell>
        </row>
        <row r="12036">
          <cell r="A12036">
            <v>34311</v>
          </cell>
          <cell r="B12036" t="str">
            <v>KK ACRIL.FLEX S02500</v>
          </cell>
          <cell r="C12036">
            <v>17.190000000000001</v>
          </cell>
        </row>
        <row r="12037">
          <cell r="A12037">
            <v>12831</v>
          </cell>
          <cell r="B12037" t="str">
            <v>BIO.SIL.PURO PIT.S02</v>
          </cell>
          <cell r="C12037">
            <v>18.869999999999997</v>
          </cell>
        </row>
        <row r="12038">
          <cell r="A12038">
            <v>41497</v>
          </cell>
          <cell r="B12038" t="str">
            <v>OUTDOOR PAINT KK 97</v>
          </cell>
          <cell r="C12038">
            <v>23</v>
          </cell>
        </row>
        <row r="12039">
          <cell r="A12039">
            <v>31249</v>
          </cell>
          <cell r="B12039" t="str">
            <v>KK KOMPACT FIN.C3022</v>
          </cell>
          <cell r="C12039">
            <v>4.0999999999999996</v>
          </cell>
        </row>
        <row r="12040">
          <cell r="A12040">
            <v>3216</v>
          </cell>
          <cell r="B12040" t="str">
            <v>SPATOLA AMERICANA 10</v>
          </cell>
          <cell r="C12040">
            <v>18.96</v>
          </cell>
        </row>
        <row r="12041">
          <cell r="A12041">
            <v>1397</v>
          </cell>
          <cell r="B12041" t="str">
            <v>BIO.SIL.PURO PIT.K08</v>
          </cell>
          <cell r="C12041">
            <v>16.940000000000001</v>
          </cell>
        </row>
        <row r="12042">
          <cell r="A12042" t="str">
            <v>0001P</v>
          </cell>
          <cell r="B12042" t="str">
            <v>FUGABELLA COLOR KK 1</v>
          </cell>
          <cell r="C12042">
            <v>4.67</v>
          </cell>
        </row>
        <row r="12043">
          <cell r="A12043">
            <v>42682</v>
          </cell>
          <cell r="B12043" t="str">
            <v>PATINA KK 82 MQ</v>
          </cell>
          <cell r="C12043">
            <v>48.5</v>
          </cell>
        </row>
        <row r="12044">
          <cell r="A12044">
            <v>42641</v>
          </cell>
          <cell r="B12044" t="str">
            <v>PATINA KK 41 MQ</v>
          </cell>
          <cell r="C12044">
            <v>56</v>
          </cell>
        </row>
        <row r="12045">
          <cell r="A12045">
            <v>36179</v>
          </cell>
          <cell r="B12045" t="str">
            <v>MICRORESINA ZERO KK</v>
          </cell>
          <cell r="C12045">
            <v>45</v>
          </cell>
        </row>
        <row r="12046">
          <cell r="A12046">
            <v>35996</v>
          </cell>
          <cell r="B12046" t="str">
            <v>MICRORESINA ZERO KK</v>
          </cell>
          <cell r="C12046">
            <v>45</v>
          </cell>
        </row>
        <row r="12047">
          <cell r="A12047">
            <v>39265</v>
          </cell>
          <cell r="B12047" t="str">
            <v>MICRORESINA KK 65 2,</v>
          </cell>
          <cell r="C12047">
            <v>49.5</v>
          </cell>
        </row>
        <row r="12048">
          <cell r="A12048">
            <v>38557</v>
          </cell>
          <cell r="B12048" t="str">
            <v>STRIPE KK 32  4L</v>
          </cell>
          <cell r="C12048">
            <v>18.5</v>
          </cell>
        </row>
        <row r="12049">
          <cell r="A12049">
            <v>37489</v>
          </cell>
          <cell r="B12049" t="str">
            <v>DECOR KK 89 10L.</v>
          </cell>
          <cell r="C12049">
            <v>21.5</v>
          </cell>
        </row>
        <row r="12050">
          <cell r="A12050">
            <v>35783</v>
          </cell>
          <cell r="B12050" t="str">
            <v>MICRORESINA ZERO KK</v>
          </cell>
          <cell r="C12050">
            <v>42.5</v>
          </cell>
        </row>
        <row r="12051">
          <cell r="A12051">
            <v>35780</v>
          </cell>
          <cell r="B12051" t="str">
            <v>MICRORESINA ZERO KK</v>
          </cell>
          <cell r="C12051">
            <v>42</v>
          </cell>
        </row>
        <row r="12052">
          <cell r="A12052">
            <v>34683</v>
          </cell>
          <cell r="B12052" t="str">
            <v>KK KOMPACT MED.C3016</v>
          </cell>
          <cell r="C12052">
            <v>4.5299999999999994</v>
          </cell>
        </row>
        <row r="12053">
          <cell r="A12053">
            <v>32799</v>
          </cell>
          <cell r="B12053" t="str">
            <v>KK QUARZITE S025007</v>
          </cell>
          <cell r="C12053">
            <v>10.33</v>
          </cell>
        </row>
        <row r="12054">
          <cell r="A12054">
            <v>7492</v>
          </cell>
          <cell r="B12054" t="str">
            <v>GEOLITE MICROSIL.S03</v>
          </cell>
          <cell r="C12054">
            <v>21.71</v>
          </cell>
        </row>
        <row r="12055">
          <cell r="A12055">
            <v>14535</v>
          </cell>
          <cell r="B12055" t="str">
            <v>BIO.SPATOLATO S02300</v>
          </cell>
          <cell r="C12055">
            <v>7.18</v>
          </cell>
        </row>
        <row r="12056">
          <cell r="A12056">
            <v>45837</v>
          </cell>
          <cell r="B12056" t="str">
            <v>KK ACRILEX FINISH 1.</v>
          </cell>
          <cell r="C12056">
            <v>3.38</v>
          </cell>
        </row>
        <row r="12057">
          <cell r="A12057">
            <v>42808</v>
          </cell>
          <cell r="B12057" t="str">
            <v>PATINA LIVING KK 8 M</v>
          </cell>
          <cell r="C12057">
            <v>32</v>
          </cell>
        </row>
        <row r="12058">
          <cell r="A12058">
            <v>42628</v>
          </cell>
          <cell r="B12058" t="str">
            <v>PATINA KK 28 MQ</v>
          </cell>
          <cell r="C12058">
            <v>50</v>
          </cell>
        </row>
        <row r="12059">
          <cell r="A12059">
            <v>38917</v>
          </cell>
          <cell r="B12059" t="str">
            <v>CEMENTORESINA 2 KK11</v>
          </cell>
          <cell r="C12059">
            <v>44</v>
          </cell>
        </row>
        <row r="12060">
          <cell r="A12060">
            <v>42486</v>
          </cell>
          <cell r="B12060" t="str">
            <v>WALLPAPER LIVING KK</v>
          </cell>
          <cell r="C12060">
            <v>12</v>
          </cell>
        </row>
        <row r="12061">
          <cell r="A12061">
            <v>8635</v>
          </cell>
          <cell r="B12061" t="str">
            <v>BIO.SPATOLATO C3022</v>
          </cell>
          <cell r="C12061">
            <v>7.18</v>
          </cell>
        </row>
        <row r="12062">
          <cell r="A12062">
            <v>1621</v>
          </cell>
          <cell r="B12062" t="str">
            <v>BIO.SIL.PURO PIT.C30</v>
          </cell>
          <cell r="C12062">
            <v>19.899999999999999</v>
          </cell>
        </row>
        <row r="12063">
          <cell r="A12063">
            <v>30706</v>
          </cell>
          <cell r="B12063" t="str">
            <v>KK PIT.K061010  4L A</v>
          </cell>
          <cell r="C12063">
            <v>28.78</v>
          </cell>
        </row>
        <row r="12064">
          <cell r="A12064" t="str">
            <v>G0971</v>
          </cell>
          <cell r="B12064" t="str">
            <v>KCC CARD A5 KK133 (3</v>
          </cell>
          <cell r="C12064">
            <v>0.9</v>
          </cell>
        </row>
        <row r="12065">
          <cell r="A12065">
            <v>42734</v>
          </cell>
          <cell r="B12065" t="str">
            <v>PATINA KK 134 MQ</v>
          </cell>
          <cell r="C12065">
            <v>49.5</v>
          </cell>
        </row>
        <row r="12066">
          <cell r="A12066">
            <v>14841</v>
          </cell>
          <cell r="B12066" t="str">
            <v>CEMENTORESINA 1 OLD</v>
          </cell>
          <cell r="C12066">
            <v>44</v>
          </cell>
        </row>
        <row r="12067">
          <cell r="A12067">
            <v>8218</v>
          </cell>
          <cell r="B12067" t="str">
            <v>BIO.SIL.PURO 1,5 K02</v>
          </cell>
          <cell r="C12067">
            <v>6.07</v>
          </cell>
        </row>
        <row r="12068">
          <cell r="A12068">
            <v>39070</v>
          </cell>
          <cell r="B12068" t="str">
            <v>MICRORESINA KK 70 1+</v>
          </cell>
          <cell r="C12068">
            <v>51</v>
          </cell>
        </row>
        <row r="12069">
          <cell r="A12069">
            <v>38958</v>
          </cell>
          <cell r="B12069" t="str">
            <v>STRIPE KK 133  4L</v>
          </cell>
          <cell r="C12069">
            <v>19</v>
          </cell>
        </row>
        <row r="12070">
          <cell r="A12070">
            <v>37518</v>
          </cell>
          <cell r="B12070" t="str">
            <v>DECOR KK 118 10L.</v>
          </cell>
          <cell r="C12070">
            <v>21.5</v>
          </cell>
        </row>
        <row r="12071">
          <cell r="A12071">
            <v>36125</v>
          </cell>
          <cell r="B12071" t="str">
            <v>MICRORESINA ZERO KK</v>
          </cell>
          <cell r="C12071">
            <v>45</v>
          </cell>
        </row>
        <row r="12072">
          <cell r="A12072">
            <v>12708</v>
          </cell>
          <cell r="B12072" t="str">
            <v>BIO.SIL.PURO 1,5 S04</v>
          </cell>
          <cell r="C12072">
            <v>6.07</v>
          </cell>
        </row>
        <row r="12073">
          <cell r="A12073">
            <v>2332</v>
          </cell>
          <cell r="B12073" t="str">
            <v>BIO.SIL.PURO PIT.K00</v>
          </cell>
          <cell r="C12073">
            <v>16.940000000000001</v>
          </cell>
        </row>
        <row r="12074">
          <cell r="A12074">
            <v>32726</v>
          </cell>
          <cell r="B12074" t="str">
            <v>KK KOMPACT PITT.C300</v>
          </cell>
          <cell r="C12074">
            <v>15.219999999999999</v>
          </cell>
        </row>
        <row r="12075">
          <cell r="A12075">
            <v>8722</v>
          </cell>
          <cell r="B12075" t="str">
            <v>FUGALITE BIO GRIGIO</v>
          </cell>
          <cell r="C12075">
            <v>18.28</v>
          </cell>
        </row>
        <row r="12076">
          <cell r="A12076">
            <v>42407</v>
          </cell>
          <cell r="B12076" t="str">
            <v>WALLPAPER LIVING KK</v>
          </cell>
          <cell r="C12076">
            <v>11</v>
          </cell>
        </row>
        <row r="12077">
          <cell r="A12077">
            <v>8147</v>
          </cell>
          <cell r="B12077" t="str">
            <v>GEOLITE MICROSIL.S03</v>
          </cell>
          <cell r="C12077">
            <v>23.77</v>
          </cell>
        </row>
        <row r="12078">
          <cell r="A12078">
            <v>42817</v>
          </cell>
          <cell r="B12078" t="str">
            <v>PATINA LIVING KK 17</v>
          </cell>
          <cell r="C12078">
            <v>32</v>
          </cell>
        </row>
        <row r="12079">
          <cell r="A12079">
            <v>6202</v>
          </cell>
          <cell r="B12079" t="str">
            <v>GEOLITE MICROSIL.NT</v>
          </cell>
          <cell r="C12079">
            <v>11.18</v>
          </cell>
        </row>
        <row r="12080">
          <cell r="A12080">
            <v>43809</v>
          </cell>
          <cell r="B12080" t="str">
            <v>DECOR KK 9 0,1L 1PZ.</v>
          </cell>
          <cell r="C12080">
            <v>8</v>
          </cell>
        </row>
        <row r="12081">
          <cell r="A12081">
            <v>28378</v>
          </cell>
          <cell r="B12081" t="str">
            <v>KK ECO SIL.VELAT.K09</v>
          </cell>
          <cell r="C12081">
            <v>34</v>
          </cell>
        </row>
        <row r="12082">
          <cell r="A12082">
            <v>27539</v>
          </cell>
          <cell r="B12082" t="str">
            <v>KD SUP.PAINT I149002</v>
          </cell>
          <cell r="C12082">
            <v>14.540000000000001</v>
          </cell>
        </row>
        <row r="12083">
          <cell r="A12083">
            <v>25322</v>
          </cell>
          <cell r="B12083" t="str">
            <v>KK ECO SIL.VELAT.K00</v>
          </cell>
          <cell r="C12083">
            <v>34</v>
          </cell>
        </row>
        <row r="12084">
          <cell r="A12084">
            <v>50572</v>
          </cell>
          <cell r="B12084" t="str">
            <v>NEUTRO COLOR KK 12 6</v>
          </cell>
          <cell r="C12084">
            <v>17.350000000000001</v>
          </cell>
        </row>
        <row r="12085">
          <cell r="A12085">
            <v>43580</v>
          </cell>
          <cell r="B12085" t="str">
            <v>KK KOMPACT FINE S.SC</v>
          </cell>
          <cell r="C12085">
            <v>5.17</v>
          </cell>
        </row>
        <row r="12086">
          <cell r="A12086">
            <v>43368</v>
          </cell>
          <cell r="B12086" t="str">
            <v>KK ACRILEX FINISH 1.</v>
          </cell>
          <cell r="C12086">
            <v>4.21</v>
          </cell>
        </row>
        <row r="12087">
          <cell r="A12087">
            <v>41151</v>
          </cell>
          <cell r="B12087" t="str">
            <v>KK ACRIL.FLEX C3028</v>
          </cell>
          <cell r="C12087">
            <v>20.94</v>
          </cell>
        </row>
        <row r="12088">
          <cell r="A12088">
            <v>13070</v>
          </cell>
          <cell r="B12088" t="str">
            <v>BIO.SIL.PURO 1,2 K04</v>
          </cell>
          <cell r="C12088">
            <v>6.87</v>
          </cell>
        </row>
        <row r="12089">
          <cell r="A12089">
            <v>7952</v>
          </cell>
          <cell r="B12089" t="str">
            <v>AQUASTOP FABRIC MEMB</v>
          </cell>
          <cell r="C12089">
            <v>15.580000000000002</v>
          </cell>
        </row>
        <row r="12090">
          <cell r="A12090">
            <v>44291</v>
          </cell>
          <cell r="B12090" t="str">
            <v>CEMENTORESINA WALL K</v>
          </cell>
          <cell r="C12090">
            <v>60</v>
          </cell>
        </row>
        <row r="12091">
          <cell r="A12091">
            <v>43745</v>
          </cell>
          <cell r="B12091" t="str">
            <v>MICRORESINA PARQUET</v>
          </cell>
          <cell r="C12091">
            <v>19</v>
          </cell>
        </row>
        <row r="12092">
          <cell r="A12092">
            <v>39236</v>
          </cell>
          <cell r="B12092" t="str">
            <v>MICRORESINA KK 36 2,</v>
          </cell>
          <cell r="C12092">
            <v>55</v>
          </cell>
        </row>
        <row r="12093">
          <cell r="A12093">
            <v>35934</v>
          </cell>
          <cell r="B12093" t="str">
            <v>MICRORESINA ZERO KK</v>
          </cell>
          <cell r="C12093">
            <v>45</v>
          </cell>
        </row>
        <row r="12094">
          <cell r="A12094">
            <v>35333</v>
          </cell>
          <cell r="B12094" t="str">
            <v>KK KOMPACT MED.S0350</v>
          </cell>
          <cell r="C12094">
            <v>4.0999999999999996</v>
          </cell>
        </row>
        <row r="12095">
          <cell r="A12095">
            <v>26294</v>
          </cell>
          <cell r="B12095" t="str">
            <v>KK ECO SIL.VELAT.K02</v>
          </cell>
          <cell r="C12095">
            <v>34</v>
          </cell>
        </row>
        <row r="12096">
          <cell r="A12096">
            <v>43325</v>
          </cell>
          <cell r="B12096" t="str">
            <v>STRIPE LIVING KK 125</v>
          </cell>
          <cell r="C12096">
            <v>26.5</v>
          </cell>
        </row>
        <row r="12097">
          <cell r="A12097">
            <v>42243</v>
          </cell>
          <cell r="B12097" t="str">
            <v>WALLPAPER KK 43 MQ</v>
          </cell>
          <cell r="C12097">
            <v>29.5</v>
          </cell>
        </row>
        <row r="12098">
          <cell r="A12098">
            <v>36124</v>
          </cell>
          <cell r="B12098" t="str">
            <v>MICRORESINA ZERO KK</v>
          </cell>
          <cell r="C12098">
            <v>45</v>
          </cell>
        </row>
        <row r="12099">
          <cell r="A12099">
            <v>28774</v>
          </cell>
          <cell r="B12099" t="str">
            <v>KK SILOX PIT.K011004</v>
          </cell>
          <cell r="C12099">
            <v>23.73</v>
          </cell>
        </row>
        <row r="12100">
          <cell r="A12100">
            <v>11769</v>
          </cell>
          <cell r="B12100" t="str">
            <v>BIO.INTONAC.0,5 C301</v>
          </cell>
          <cell r="C12100">
            <v>2.8600000000000003</v>
          </cell>
        </row>
        <row r="12101">
          <cell r="A12101">
            <v>3675</v>
          </cell>
          <cell r="B12101" t="str">
            <v>TOP LATEX ECO 8KG</v>
          </cell>
          <cell r="C12101">
            <v>13.34</v>
          </cell>
        </row>
        <row r="12102">
          <cell r="A12102">
            <v>2063</v>
          </cell>
          <cell r="B12102" t="str">
            <v>BIO.SIL.PURO 1,5 K04</v>
          </cell>
          <cell r="C12102">
            <v>6.87</v>
          </cell>
        </row>
        <row r="12103">
          <cell r="A12103" t="str">
            <v>001L4</v>
          </cell>
          <cell r="B12103" t="str">
            <v>KOMPACT NEW MED.K035</v>
          </cell>
          <cell r="C12103">
            <v>4.5299999999999994</v>
          </cell>
        </row>
        <row r="12104">
          <cell r="A12104">
            <v>43906</v>
          </cell>
          <cell r="B12104" t="str">
            <v>DECOR KK 106 0,1L 1P</v>
          </cell>
          <cell r="C12104">
            <v>8</v>
          </cell>
        </row>
        <row r="12105">
          <cell r="A12105">
            <v>34331</v>
          </cell>
          <cell r="B12105" t="str">
            <v>KK KOMPACT MED.K0680</v>
          </cell>
          <cell r="C12105">
            <v>4.0999999999999996</v>
          </cell>
        </row>
        <row r="12106">
          <cell r="A12106">
            <v>24544</v>
          </cell>
          <cell r="B12106" t="str">
            <v>KK ECO ACR.FLEX 1,0</v>
          </cell>
          <cell r="C12106">
            <v>6.8400000000000007</v>
          </cell>
        </row>
        <row r="12107">
          <cell r="A12107">
            <v>19814</v>
          </cell>
          <cell r="B12107" t="str">
            <v>PATINA KK 69 15KG</v>
          </cell>
          <cell r="C12107">
            <v>9</v>
          </cell>
        </row>
        <row r="12108">
          <cell r="A12108">
            <v>1460</v>
          </cell>
          <cell r="B12108" t="str">
            <v>BIO.SIL.PURO 1,5 C30</v>
          </cell>
          <cell r="C12108">
            <v>6.07</v>
          </cell>
        </row>
        <row r="12109">
          <cell r="A12109">
            <v>45097</v>
          </cell>
          <cell r="B12109" t="str">
            <v>KK SILOX PIT.S.SCUD</v>
          </cell>
          <cell r="C12109">
            <v>29.02</v>
          </cell>
        </row>
        <row r="12110">
          <cell r="A12110">
            <v>39139</v>
          </cell>
          <cell r="B12110" t="str">
            <v>MICRORESINA KK 139 1</v>
          </cell>
          <cell r="C12110">
            <v>52.5</v>
          </cell>
        </row>
        <row r="12111">
          <cell r="A12111">
            <v>34693</v>
          </cell>
          <cell r="B12111" t="str">
            <v>KK KOMPACT FIN.K0500</v>
          </cell>
          <cell r="C12111">
            <v>4.0999999999999996</v>
          </cell>
        </row>
        <row r="12112">
          <cell r="A12112">
            <v>24090</v>
          </cell>
          <cell r="B12112" t="str">
            <v>KD OLDSTYLE FERRO MI</v>
          </cell>
          <cell r="C12112">
            <v>37.700000000000003</v>
          </cell>
        </row>
        <row r="12113">
          <cell r="A12113">
            <v>44793</v>
          </cell>
          <cell r="B12113" t="str">
            <v>KK SILOX FINISH 1.2</v>
          </cell>
          <cell r="C12113">
            <v>7.94</v>
          </cell>
        </row>
        <row r="12114">
          <cell r="A12114">
            <v>43811</v>
          </cell>
          <cell r="B12114" t="str">
            <v>DECOR KK 11 0,1L 1PZ</v>
          </cell>
          <cell r="C12114">
            <v>8</v>
          </cell>
        </row>
        <row r="12115">
          <cell r="A12115">
            <v>37534</v>
          </cell>
          <cell r="B12115" t="str">
            <v>DECOR KK 134 10L.</v>
          </cell>
          <cell r="C12115">
            <v>21.5</v>
          </cell>
        </row>
        <row r="12116">
          <cell r="A12116">
            <v>37284</v>
          </cell>
          <cell r="B12116" t="str">
            <v>DECOR KK 84 4L.</v>
          </cell>
          <cell r="C12116">
            <v>19.5</v>
          </cell>
        </row>
        <row r="12117">
          <cell r="A12117">
            <v>19083</v>
          </cell>
          <cell r="B12117" t="str">
            <v>KK ACRIL.FLEX C3018</v>
          </cell>
          <cell r="C12117">
            <v>17.190000000000001</v>
          </cell>
        </row>
        <row r="12118">
          <cell r="A12118">
            <v>13474</v>
          </cell>
          <cell r="B12118" t="str">
            <v>BIO.SIL.PURO PIT.K00</v>
          </cell>
          <cell r="C12118">
            <v>18.869999999999997</v>
          </cell>
        </row>
        <row r="12119">
          <cell r="A12119">
            <v>2884</v>
          </cell>
          <cell r="B12119" t="str">
            <v>BIO.SIL.PURO PIT.K05</v>
          </cell>
          <cell r="C12119">
            <v>16.940000000000001</v>
          </cell>
        </row>
        <row r="12120">
          <cell r="A12120">
            <v>31824</v>
          </cell>
          <cell r="B12120" t="str">
            <v>KK KOMPACT PITT.K110</v>
          </cell>
          <cell r="C12120">
            <v>19.64</v>
          </cell>
        </row>
        <row r="12121">
          <cell r="A12121">
            <v>45422</v>
          </cell>
          <cell r="B12121" t="str">
            <v>KK KOMPACT PITT.C302</v>
          </cell>
          <cell r="C12121">
            <v>17.009999999999998</v>
          </cell>
        </row>
        <row r="12122">
          <cell r="A12122">
            <v>12632</v>
          </cell>
          <cell r="B12122" t="str">
            <v>BIO.SIL.PURO 1,2 S04</v>
          </cell>
          <cell r="C12122">
            <v>6.07</v>
          </cell>
        </row>
        <row r="12123">
          <cell r="A12123">
            <v>44906</v>
          </cell>
          <cell r="B12123" t="str">
            <v>CEMENTORESINA R11 KK</v>
          </cell>
          <cell r="C12123">
            <v>80</v>
          </cell>
        </row>
        <row r="12124">
          <cell r="A12124">
            <v>25206</v>
          </cell>
          <cell r="B12124" t="str">
            <v>KK QUARZITE C3054 14</v>
          </cell>
          <cell r="C12124">
            <v>10.33</v>
          </cell>
        </row>
        <row r="12125">
          <cell r="A12125">
            <v>20139</v>
          </cell>
          <cell r="B12125" t="str">
            <v>KK QUARZITE K001009</v>
          </cell>
          <cell r="C12125">
            <v>10.33</v>
          </cell>
        </row>
        <row r="12126">
          <cell r="A12126">
            <v>13466</v>
          </cell>
          <cell r="B12126" t="str">
            <v>BIO.INTONAC.0,7 K059</v>
          </cell>
          <cell r="C12126">
            <v>2.8600000000000003</v>
          </cell>
        </row>
        <row r="12127">
          <cell r="A12127" t="str">
            <v>G1336</v>
          </cell>
          <cell r="B12127" t="str">
            <v>GUIDA TEC SISTEMI DI</v>
          </cell>
          <cell r="C12127">
            <v>30.8</v>
          </cell>
        </row>
        <row r="12128">
          <cell r="A12128">
            <v>41607</v>
          </cell>
          <cell r="B12128" t="str">
            <v>WALLCRETE LIVING KK</v>
          </cell>
          <cell r="C12128">
            <v>32</v>
          </cell>
        </row>
        <row r="12129">
          <cell r="A12129">
            <v>37332</v>
          </cell>
          <cell r="B12129" t="str">
            <v>DECOR KK 132 4L.</v>
          </cell>
          <cell r="C12129">
            <v>22</v>
          </cell>
        </row>
        <row r="12130">
          <cell r="A12130">
            <v>36158</v>
          </cell>
          <cell r="B12130" t="str">
            <v>MICRORESINA ZERO KK</v>
          </cell>
          <cell r="C12130">
            <v>45</v>
          </cell>
        </row>
        <row r="12131">
          <cell r="A12131">
            <v>6691</v>
          </cell>
          <cell r="B12131" t="str">
            <v>GEOLITE MICROSIL.K03</v>
          </cell>
          <cell r="C12131">
            <v>16.690000000000001</v>
          </cell>
        </row>
        <row r="12132">
          <cell r="A12132">
            <v>38652</v>
          </cell>
          <cell r="B12132" t="str">
            <v>CEMENTORESINA 1 KK52</v>
          </cell>
          <cell r="C12132">
            <v>44</v>
          </cell>
        </row>
        <row r="12133">
          <cell r="A12133">
            <v>37092</v>
          </cell>
          <cell r="B12133" t="str">
            <v>DECOR KK 92 1,5L</v>
          </cell>
          <cell r="C12133">
            <v>24.5</v>
          </cell>
        </row>
        <row r="12134">
          <cell r="A12134">
            <v>24607</v>
          </cell>
          <cell r="B12134" t="str">
            <v>KK SILOX PIT.C3060 1</v>
          </cell>
          <cell r="C12134">
            <v>24.15</v>
          </cell>
        </row>
        <row r="12135">
          <cell r="A12135">
            <v>43982</v>
          </cell>
          <cell r="B12135" t="str">
            <v>KK SILOX PIT.S.SCUD.</v>
          </cell>
          <cell r="C12135">
            <v>27.160000000000004</v>
          </cell>
        </row>
        <row r="12136">
          <cell r="A12136">
            <v>39648</v>
          </cell>
          <cell r="B12136" t="str">
            <v>STRIPE WR05 4L</v>
          </cell>
          <cell r="C12136">
            <v>18.5</v>
          </cell>
        </row>
        <row r="12137">
          <cell r="A12137">
            <v>35077</v>
          </cell>
          <cell r="B12137" t="str">
            <v>KK QUARZITE C3053 14</v>
          </cell>
          <cell r="C12137">
            <v>10.33</v>
          </cell>
        </row>
        <row r="12138">
          <cell r="A12138">
            <v>41610</v>
          </cell>
          <cell r="B12138" t="str">
            <v>WALLCRETE LIVING KK</v>
          </cell>
          <cell r="C12138">
            <v>32</v>
          </cell>
        </row>
        <row r="12139">
          <cell r="A12139">
            <v>43960</v>
          </cell>
          <cell r="B12139" t="str">
            <v>KK SILOX PIT.S.SCUD.</v>
          </cell>
          <cell r="C12139">
            <v>27.160000000000004</v>
          </cell>
        </row>
        <row r="12140">
          <cell r="A12140">
            <v>15005</v>
          </cell>
          <cell r="B12140" t="str">
            <v>SPAZZOLA HA480 1PZ</v>
          </cell>
          <cell r="C12140">
            <v>107</v>
          </cell>
        </row>
        <row r="12141">
          <cell r="A12141">
            <v>44880</v>
          </cell>
          <cell r="B12141" t="str">
            <v>CEMENTORESINA R11 KK</v>
          </cell>
          <cell r="C12141">
            <v>80</v>
          </cell>
        </row>
        <row r="12142">
          <cell r="A12142">
            <v>38812</v>
          </cell>
          <cell r="B12142" t="str">
            <v>CEMENTORESINA 2 KK12</v>
          </cell>
          <cell r="C12142">
            <v>44</v>
          </cell>
        </row>
        <row r="12143">
          <cell r="A12143">
            <v>36572</v>
          </cell>
          <cell r="B12143" t="str">
            <v>KK ACRIL.FLEX S04300</v>
          </cell>
          <cell r="C12143">
            <v>19.190000000000001</v>
          </cell>
        </row>
        <row r="12144">
          <cell r="A12144">
            <v>36194</v>
          </cell>
          <cell r="B12144" t="str">
            <v>MICRORESINA ZERO KK</v>
          </cell>
          <cell r="C12144">
            <v>45.5</v>
          </cell>
        </row>
        <row r="12145">
          <cell r="A12145">
            <v>39329</v>
          </cell>
          <cell r="B12145" t="str">
            <v>MICRORESINA KK 129 2</v>
          </cell>
          <cell r="C12145">
            <v>49.5</v>
          </cell>
        </row>
        <row r="12146">
          <cell r="A12146">
            <v>39120</v>
          </cell>
          <cell r="B12146" t="str">
            <v>MICRORESINA KK 120 1</v>
          </cell>
          <cell r="C12146">
            <v>52.5</v>
          </cell>
        </row>
        <row r="12147">
          <cell r="A12147">
            <v>32829</v>
          </cell>
          <cell r="B12147" t="str">
            <v>KK SILOX FINISH 0,7</v>
          </cell>
          <cell r="C12147">
            <v>6.74</v>
          </cell>
        </row>
        <row r="12148">
          <cell r="A12148">
            <v>20225</v>
          </cell>
          <cell r="B12148" t="str">
            <v>KK QUARZITE K071003</v>
          </cell>
          <cell r="C12148">
            <v>10.33</v>
          </cell>
        </row>
        <row r="12149">
          <cell r="A12149">
            <v>5742</v>
          </cell>
          <cell r="B12149" t="str">
            <v>BIO.SIL.PURO 1,2 C30</v>
          </cell>
          <cell r="C12149">
            <v>6.07</v>
          </cell>
        </row>
        <row r="12150">
          <cell r="A12150">
            <v>45048</v>
          </cell>
          <cell r="B12150" t="str">
            <v>KK SILOX PIT.S.SCUD</v>
          </cell>
          <cell r="C12150">
            <v>29.02</v>
          </cell>
        </row>
        <row r="12151">
          <cell r="A12151">
            <v>16138</v>
          </cell>
          <cell r="B12151" t="str">
            <v>FACT.COLOR PU\/S A 5</v>
          </cell>
          <cell r="C12151">
            <v>32.049999999999997</v>
          </cell>
        </row>
        <row r="12152">
          <cell r="A12152">
            <v>2894</v>
          </cell>
          <cell r="B12152" t="str">
            <v>BIO.SIL.PURO 1,5 C30</v>
          </cell>
          <cell r="C12152">
            <v>6.07</v>
          </cell>
        </row>
        <row r="12153">
          <cell r="A12153">
            <v>44222</v>
          </cell>
          <cell r="B12153" t="str">
            <v>CEMENTORESINA WALL K</v>
          </cell>
          <cell r="C12153">
            <v>60</v>
          </cell>
        </row>
        <row r="12154">
          <cell r="A12154">
            <v>41651</v>
          </cell>
          <cell r="B12154" t="str">
            <v>WALLCRETE LIVING KK</v>
          </cell>
          <cell r="C12154">
            <v>32</v>
          </cell>
        </row>
        <row r="12155">
          <cell r="A12155">
            <v>20210</v>
          </cell>
          <cell r="B12155" t="str">
            <v>KK QUARZITE K054005</v>
          </cell>
          <cell r="C12155">
            <v>11.36</v>
          </cell>
        </row>
        <row r="12156">
          <cell r="A12156">
            <v>18967</v>
          </cell>
          <cell r="B12156" t="str">
            <v>KK SILOX FINISH 1.2</v>
          </cell>
          <cell r="C12156">
            <v>6.74</v>
          </cell>
        </row>
        <row r="12157">
          <cell r="A12157">
            <v>42320</v>
          </cell>
          <cell r="B12157" t="str">
            <v>WALLPAPER KK 120 MQ</v>
          </cell>
          <cell r="C12157">
            <v>29.5</v>
          </cell>
        </row>
        <row r="12158">
          <cell r="A12158">
            <v>38953</v>
          </cell>
          <cell r="B12158" t="str">
            <v>STRIPE KK 128  4L</v>
          </cell>
          <cell r="C12158">
            <v>18.5</v>
          </cell>
        </row>
        <row r="12159">
          <cell r="A12159">
            <v>7830</v>
          </cell>
          <cell r="B12159" t="str">
            <v>AQUAL.SAT.TESTA MORO</v>
          </cell>
          <cell r="C12159">
            <v>30.78</v>
          </cell>
        </row>
        <row r="12160">
          <cell r="A12160">
            <v>3358</v>
          </cell>
          <cell r="B12160" t="str">
            <v>BIO.SIL.PURO 1,2 C30</v>
          </cell>
          <cell r="C12160">
            <v>6.07</v>
          </cell>
        </row>
        <row r="12161">
          <cell r="A12161" t="str">
            <v>G0957</v>
          </cell>
          <cell r="B12161" t="str">
            <v>KCC CARD A5 KK119 (3</v>
          </cell>
          <cell r="C12161">
            <v>0.9</v>
          </cell>
        </row>
        <row r="12162">
          <cell r="A12162">
            <v>44380</v>
          </cell>
          <cell r="B12162" t="str">
            <v>KK SILOX FINISH 1.0</v>
          </cell>
          <cell r="C12162">
            <v>7.94</v>
          </cell>
        </row>
        <row r="12163">
          <cell r="A12163">
            <v>42007</v>
          </cell>
          <cell r="B12163" t="str">
            <v>OUTDOOR PAINT KK 7 1</v>
          </cell>
          <cell r="C12163">
            <v>19.5</v>
          </cell>
        </row>
        <row r="12164">
          <cell r="A12164">
            <v>43472</v>
          </cell>
          <cell r="B12164" t="str">
            <v>MICRORESINA FLOOR KK</v>
          </cell>
          <cell r="C12164">
            <v>29.5</v>
          </cell>
        </row>
        <row r="12165">
          <cell r="A12165">
            <v>31490</v>
          </cell>
          <cell r="B12165" t="str">
            <v>KK KOMPACT FIN.S0240</v>
          </cell>
          <cell r="C12165">
            <v>4.0999999999999996</v>
          </cell>
        </row>
        <row r="12166">
          <cell r="A12166">
            <v>12613</v>
          </cell>
          <cell r="B12166" t="str">
            <v>BIO.SIL.PURO 1,2 S02</v>
          </cell>
          <cell r="C12166">
            <v>6.07</v>
          </cell>
        </row>
        <row r="12167">
          <cell r="A12167">
            <v>42536</v>
          </cell>
          <cell r="B12167" t="str">
            <v>WALLPAPER LIVING KK</v>
          </cell>
          <cell r="C12167">
            <v>12</v>
          </cell>
        </row>
        <row r="12168">
          <cell r="A12168">
            <v>41906</v>
          </cell>
          <cell r="B12168" t="str">
            <v>PATINA LIVING WR01 M</v>
          </cell>
          <cell r="C12168">
            <v>33</v>
          </cell>
        </row>
        <row r="12169">
          <cell r="A12169">
            <v>37345</v>
          </cell>
          <cell r="B12169" t="str">
            <v>DECOR KK 145 4L.</v>
          </cell>
          <cell r="C12169">
            <v>25.5</v>
          </cell>
        </row>
        <row r="12170">
          <cell r="A12170">
            <v>7085</v>
          </cell>
          <cell r="B12170" t="str">
            <v>BIO.SPATOLATO C3043</v>
          </cell>
          <cell r="C12170">
            <v>7.18</v>
          </cell>
        </row>
        <row r="12171">
          <cell r="A12171">
            <v>43328</v>
          </cell>
          <cell r="B12171" t="str">
            <v>STRIPE LIVING KK 128</v>
          </cell>
          <cell r="C12171">
            <v>26.5</v>
          </cell>
        </row>
        <row r="12172">
          <cell r="A12172">
            <v>37401</v>
          </cell>
          <cell r="B12172" t="str">
            <v>DECOR KK 1 10L.</v>
          </cell>
          <cell r="C12172">
            <v>18.5</v>
          </cell>
        </row>
        <row r="12173">
          <cell r="A12173">
            <v>19763</v>
          </cell>
          <cell r="B12173" t="str">
            <v>PATINA KK 19 15KG</v>
          </cell>
          <cell r="C12173">
            <v>9.5</v>
          </cell>
        </row>
        <row r="12174">
          <cell r="A12174" t="str">
            <v>G0900</v>
          </cell>
          <cell r="B12174" t="str">
            <v>KCC CARD A5 KK62 (3</v>
          </cell>
          <cell r="C12174">
            <v>0.9</v>
          </cell>
        </row>
        <row r="12175">
          <cell r="A12175" t="str">
            <v>001BN</v>
          </cell>
          <cell r="B12175" t="str">
            <v>KK KOMPACT PITT.B482</v>
          </cell>
          <cell r="C12175">
            <v>15.98</v>
          </cell>
        </row>
        <row r="12176">
          <cell r="A12176">
            <v>39005</v>
          </cell>
          <cell r="B12176" t="str">
            <v>MICRORESINA KK 5 1+0</v>
          </cell>
          <cell r="C12176">
            <v>52.5</v>
          </cell>
        </row>
        <row r="12177">
          <cell r="A12177">
            <v>23684</v>
          </cell>
          <cell r="B12177" t="str">
            <v>KK ECO SIL.VELAT.K01</v>
          </cell>
          <cell r="C12177">
            <v>34</v>
          </cell>
        </row>
        <row r="12178">
          <cell r="A12178">
            <v>45096</v>
          </cell>
          <cell r="B12178" t="str">
            <v>KK SILOX PIT.S.SCUD</v>
          </cell>
          <cell r="C12178">
            <v>29.02</v>
          </cell>
        </row>
        <row r="12179">
          <cell r="A12179">
            <v>41712</v>
          </cell>
          <cell r="B12179" t="str">
            <v>WALLCRETE LIVING KK</v>
          </cell>
          <cell r="C12179">
            <v>32</v>
          </cell>
        </row>
        <row r="12180">
          <cell r="A12180">
            <v>37505</v>
          </cell>
          <cell r="B12180" t="str">
            <v>DECOR KK 105 10L.</v>
          </cell>
          <cell r="C12180">
            <v>21</v>
          </cell>
        </row>
        <row r="12181">
          <cell r="A12181">
            <v>33607</v>
          </cell>
          <cell r="B12181" t="str">
            <v>KK QUARZITE C3017 14</v>
          </cell>
          <cell r="C12181">
            <v>10.33</v>
          </cell>
        </row>
        <row r="12182">
          <cell r="A12182">
            <v>24535</v>
          </cell>
          <cell r="B12182" t="str">
            <v>KK ECO ACR.FLEX 1,0</v>
          </cell>
          <cell r="C12182">
            <v>6.8400000000000007</v>
          </cell>
        </row>
        <row r="12183">
          <cell r="A12183">
            <v>21718</v>
          </cell>
          <cell r="B12183" t="str">
            <v>KK SILOX FINISH 0,7</v>
          </cell>
          <cell r="C12183">
            <v>6.74</v>
          </cell>
        </row>
        <row r="12184">
          <cell r="A12184">
            <v>46938</v>
          </cell>
          <cell r="B12184" t="str">
            <v>ROMPIGOCCIA VISTA BA</v>
          </cell>
          <cell r="C12184">
            <v>2.194</v>
          </cell>
        </row>
        <row r="12185">
          <cell r="A12185">
            <v>43732</v>
          </cell>
          <cell r="B12185" t="str">
            <v>MICRORESINA PARQUET</v>
          </cell>
          <cell r="C12185">
            <v>16</v>
          </cell>
        </row>
        <row r="12186">
          <cell r="A12186">
            <v>20255</v>
          </cell>
          <cell r="B12186" t="str">
            <v>KK QUARZITE K208004</v>
          </cell>
          <cell r="C12186">
            <v>14.35</v>
          </cell>
        </row>
        <row r="12187">
          <cell r="A12187">
            <v>43409</v>
          </cell>
          <cell r="B12187" t="str">
            <v>MICRORESINA FLOOR KK</v>
          </cell>
          <cell r="C12187">
            <v>30.5</v>
          </cell>
        </row>
        <row r="12188">
          <cell r="A12188">
            <v>38148</v>
          </cell>
          <cell r="B12188" t="str">
            <v>ABSOLUTE KK 148 4L</v>
          </cell>
          <cell r="C12188">
            <v>28.5</v>
          </cell>
        </row>
        <row r="12189">
          <cell r="A12189">
            <v>35057</v>
          </cell>
          <cell r="B12189" t="str">
            <v>KK KOMPACT PITT.C305</v>
          </cell>
          <cell r="C12189">
            <v>15.219999999999999</v>
          </cell>
        </row>
        <row r="12190">
          <cell r="A12190">
            <v>12531</v>
          </cell>
          <cell r="B12190" t="str">
            <v>BIO.SIL.PURO 1,0 S01</v>
          </cell>
          <cell r="C12190">
            <v>6.07</v>
          </cell>
        </row>
        <row r="12191">
          <cell r="A12191">
            <v>1867</v>
          </cell>
          <cell r="B12191" t="str">
            <v>RASOBUILD ECO CONSOL</v>
          </cell>
          <cell r="C12191">
            <v>4.5299999999999994</v>
          </cell>
        </row>
        <row r="12192">
          <cell r="A12192">
            <v>30107</v>
          </cell>
          <cell r="B12192" t="str">
            <v>KK KOMPACT MED.K0110</v>
          </cell>
          <cell r="C12192">
            <v>4.0999999999999996</v>
          </cell>
        </row>
        <row r="12193">
          <cell r="A12193" t="str">
            <v>G1078</v>
          </cell>
          <cell r="B12193" t="str">
            <v>VALIGETTA R. STRUTTU</v>
          </cell>
          <cell r="C12193">
            <v>60</v>
          </cell>
        </row>
        <row r="12194">
          <cell r="A12194">
            <v>46315</v>
          </cell>
          <cell r="B12194" t="str">
            <v>CEMENTORESINA 1 KK11</v>
          </cell>
          <cell r="C12194">
            <v>44</v>
          </cell>
        </row>
        <row r="12195">
          <cell r="A12195">
            <v>31037</v>
          </cell>
          <cell r="B12195" t="str">
            <v>KK KOMPACT MED.K0250</v>
          </cell>
          <cell r="C12195">
            <v>4.0999999999999996</v>
          </cell>
        </row>
        <row r="12196">
          <cell r="A12196">
            <v>21748</v>
          </cell>
          <cell r="B12196" t="str">
            <v>KK SILOX FINISH 0,7</v>
          </cell>
          <cell r="C12196">
            <v>7.44</v>
          </cell>
        </row>
        <row r="12197">
          <cell r="A12197">
            <v>46339</v>
          </cell>
          <cell r="B12197" t="str">
            <v>CEMENTORESINA 1 KK13</v>
          </cell>
          <cell r="C12197">
            <v>44</v>
          </cell>
        </row>
        <row r="12198">
          <cell r="A12198">
            <v>38766</v>
          </cell>
          <cell r="B12198" t="str">
            <v>STRIPE KK 91  4L</v>
          </cell>
          <cell r="C12198">
            <v>18.5</v>
          </cell>
        </row>
        <row r="12199">
          <cell r="A12199">
            <v>29339</v>
          </cell>
          <cell r="B12199" t="str">
            <v>KD SUP.PAINT I077002</v>
          </cell>
          <cell r="C12199">
            <v>14.540000000000001</v>
          </cell>
        </row>
        <row r="12200">
          <cell r="A12200">
            <v>45060</v>
          </cell>
          <cell r="B12200" t="str">
            <v>KK SILOX PIT.S.SCUD</v>
          </cell>
          <cell r="C12200">
            <v>29.02</v>
          </cell>
        </row>
        <row r="12201">
          <cell r="A12201">
            <v>19650</v>
          </cell>
          <cell r="B12201" t="str">
            <v>CEMENTORESINA INDUST</v>
          </cell>
          <cell r="C12201">
            <v>36</v>
          </cell>
        </row>
        <row r="12202">
          <cell r="A12202">
            <v>5001</v>
          </cell>
          <cell r="B12202" t="str">
            <v>AQUASTOP BT NASTRO 2</v>
          </cell>
          <cell r="C12202">
            <v>9.67</v>
          </cell>
        </row>
        <row r="12203">
          <cell r="A12203">
            <v>41250</v>
          </cell>
          <cell r="B12203" t="str">
            <v>KK ACRIL.FLEX S16900</v>
          </cell>
          <cell r="C12203">
            <v>20.94</v>
          </cell>
        </row>
        <row r="12204">
          <cell r="A12204">
            <v>37440</v>
          </cell>
          <cell r="B12204" t="str">
            <v>DECOR KK 40 10L.</v>
          </cell>
          <cell r="C12204">
            <v>22</v>
          </cell>
        </row>
        <row r="12205">
          <cell r="A12205">
            <v>32503</v>
          </cell>
          <cell r="B12205" t="str">
            <v>KK KOMPACT PITT.C303</v>
          </cell>
          <cell r="C12205">
            <v>15.219999999999999</v>
          </cell>
        </row>
        <row r="12206">
          <cell r="A12206">
            <v>32304</v>
          </cell>
          <cell r="B12206" t="str">
            <v>KK KOMPACT PITT.C302</v>
          </cell>
          <cell r="C12206">
            <v>17.009999999999998</v>
          </cell>
        </row>
        <row r="12207">
          <cell r="A12207">
            <v>29917</v>
          </cell>
          <cell r="B12207" t="str">
            <v>KK KOMPACT FIN.K1520</v>
          </cell>
          <cell r="C12207">
            <v>4.5299999999999994</v>
          </cell>
        </row>
        <row r="12208">
          <cell r="A12208">
            <v>24376</v>
          </cell>
          <cell r="B12208" t="str">
            <v>KK ACRIL.FLEX K05300</v>
          </cell>
          <cell r="C12208">
            <v>20.94</v>
          </cell>
        </row>
        <row r="12209">
          <cell r="A12209">
            <v>21688</v>
          </cell>
          <cell r="B12209" t="str">
            <v>KK SILOX FINISH 0,7</v>
          </cell>
          <cell r="C12209">
            <v>6.74</v>
          </cell>
        </row>
        <row r="12210">
          <cell r="A12210">
            <v>43301</v>
          </cell>
          <cell r="B12210" t="str">
            <v>STRIPE LIVING KK 101</v>
          </cell>
          <cell r="C12210">
            <v>25.5</v>
          </cell>
        </row>
        <row r="12211">
          <cell r="A12211">
            <v>38084</v>
          </cell>
          <cell r="B12211" t="str">
            <v>ABSOLUTE KK 84 4L</v>
          </cell>
          <cell r="C12211">
            <v>14</v>
          </cell>
        </row>
        <row r="12212">
          <cell r="A12212">
            <v>36921</v>
          </cell>
          <cell r="B12212" t="str">
            <v>FUGABELLA COLOR 21 4</v>
          </cell>
          <cell r="C12212">
            <v>4.67</v>
          </cell>
        </row>
        <row r="12213">
          <cell r="A12213">
            <v>24347</v>
          </cell>
          <cell r="B12213" t="str">
            <v>KK ACRIL.FLEX K03200</v>
          </cell>
          <cell r="C12213">
            <v>19.190000000000001</v>
          </cell>
        </row>
        <row r="12214">
          <cell r="A12214">
            <v>21607</v>
          </cell>
          <cell r="B12214" t="str">
            <v>KK SILOX PIT.K035007</v>
          </cell>
          <cell r="C12214">
            <v>26.99</v>
          </cell>
        </row>
        <row r="12215">
          <cell r="A12215">
            <v>37242</v>
          </cell>
          <cell r="B12215" t="str">
            <v>DECOR KK 42 4L.</v>
          </cell>
          <cell r="C12215">
            <v>22.5</v>
          </cell>
        </row>
        <row r="12216">
          <cell r="A12216">
            <v>8027</v>
          </cell>
          <cell r="B12216" t="str">
            <v>FUGALITE BIO AVORIO</v>
          </cell>
          <cell r="C12216">
            <v>18.28</v>
          </cell>
        </row>
        <row r="12217">
          <cell r="A12217">
            <v>42512</v>
          </cell>
          <cell r="B12217" t="str">
            <v>WALLPAPER LIVING KK</v>
          </cell>
          <cell r="C12217">
            <v>11</v>
          </cell>
        </row>
        <row r="12218">
          <cell r="A12218">
            <v>50936</v>
          </cell>
          <cell r="B12218" t="str">
            <v>SILICONE COLOR KK 72</v>
          </cell>
          <cell r="C12218">
            <v>15.7</v>
          </cell>
        </row>
        <row r="12219">
          <cell r="A12219">
            <v>43867</v>
          </cell>
          <cell r="B12219" t="str">
            <v>DECOR KK 67 0,1L 1PZ</v>
          </cell>
          <cell r="C12219">
            <v>8</v>
          </cell>
        </row>
        <row r="12220">
          <cell r="A12220">
            <v>38757</v>
          </cell>
          <cell r="B12220" t="str">
            <v>STRIPE KK 82  4L</v>
          </cell>
          <cell r="C12220">
            <v>18.5</v>
          </cell>
        </row>
        <row r="12221">
          <cell r="A12221">
            <v>34665</v>
          </cell>
          <cell r="B12221" t="str">
            <v>KD SUP.PAINT I174004</v>
          </cell>
          <cell r="C12221">
            <v>14.540000000000001</v>
          </cell>
        </row>
        <row r="12222">
          <cell r="A12222">
            <v>23676</v>
          </cell>
          <cell r="B12222" t="str">
            <v>KK SILOX PIT.S036003</v>
          </cell>
          <cell r="C12222">
            <v>26.99</v>
          </cell>
        </row>
        <row r="12223">
          <cell r="A12223">
            <v>3911</v>
          </cell>
          <cell r="B12223" t="str">
            <v>BIO.INTONAC.1,2 S025</v>
          </cell>
          <cell r="C12223">
            <v>2.8600000000000003</v>
          </cell>
        </row>
        <row r="12224">
          <cell r="A12224">
            <v>12849</v>
          </cell>
          <cell r="B12224" t="str">
            <v>BIO.SIL.PURO PIT.S03</v>
          </cell>
          <cell r="C12224">
            <v>18.869999999999997</v>
          </cell>
        </row>
        <row r="12225">
          <cell r="A12225">
            <v>22216</v>
          </cell>
          <cell r="B12225" t="str">
            <v>KK KOMPACT PITT.S061</v>
          </cell>
          <cell r="C12225">
            <v>16.72</v>
          </cell>
        </row>
        <row r="12226">
          <cell r="A12226">
            <v>13233</v>
          </cell>
          <cell r="B12226" t="str">
            <v>BIO.SIL.PURO 1,5 K04</v>
          </cell>
          <cell r="C12226">
            <v>6.87</v>
          </cell>
        </row>
        <row r="12227">
          <cell r="A12227" t="str">
            <v>000M2</v>
          </cell>
          <cell r="B12227" t="str">
            <v>QUARZO 04.2 0,48KG</v>
          </cell>
          <cell r="C12227">
            <v>1</v>
          </cell>
        </row>
        <row r="12228">
          <cell r="A12228">
            <v>43685</v>
          </cell>
          <cell r="B12228" t="str">
            <v>MICRORESINA PARQUET</v>
          </cell>
          <cell r="C12228">
            <v>16</v>
          </cell>
        </row>
        <row r="12229">
          <cell r="A12229">
            <v>45809</v>
          </cell>
          <cell r="B12229" t="str">
            <v>TINTOM.EVOPLUS-M24C</v>
          </cell>
          <cell r="C12229">
            <v>48400</v>
          </cell>
        </row>
        <row r="12230">
          <cell r="A12230">
            <v>11472</v>
          </cell>
          <cell r="B12230" t="str">
            <v>BIOCALCE INTONACO FI</v>
          </cell>
          <cell r="C12230">
            <v>0.54</v>
          </cell>
        </row>
        <row r="12231">
          <cell r="A12231" t="str">
            <v>G0890</v>
          </cell>
          <cell r="B12231" t="str">
            <v>KCC CARD A5 KK52 (3</v>
          </cell>
          <cell r="C12231">
            <v>0.9</v>
          </cell>
        </row>
        <row r="12232">
          <cell r="A12232">
            <v>74293</v>
          </cell>
          <cell r="B12232" t="str">
            <v>FUGABELLA COLOR 22 8</v>
          </cell>
          <cell r="C12232">
            <v>4.67</v>
          </cell>
        </row>
        <row r="12233">
          <cell r="A12233">
            <v>43602</v>
          </cell>
          <cell r="B12233" t="str">
            <v>MICRORESINA PARQUET</v>
          </cell>
          <cell r="C12233">
            <v>18</v>
          </cell>
        </row>
        <row r="12234">
          <cell r="A12234">
            <v>33236</v>
          </cell>
          <cell r="B12234" t="str">
            <v>KK KOMPACT PITT.S035</v>
          </cell>
          <cell r="C12234">
            <v>15.219999999999999</v>
          </cell>
        </row>
        <row r="12235">
          <cell r="A12235">
            <v>32648</v>
          </cell>
          <cell r="B12235" t="str">
            <v>KK KOMPACT FIN.C3059</v>
          </cell>
          <cell r="C12235">
            <v>4.0999999999999996</v>
          </cell>
        </row>
        <row r="12236">
          <cell r="A12236" t="str">
            <v>G0898</v>
          </cell>
          <cell r="B12236" t="str">
            <v>KCC CARD A5 KK60 (3</v>
          </cell>
          <cell r="C12236">
            <v>0.9</v>
          </cell>
        </row>
        <row r="12237">
          <cell r="A12237">
            <v>45298</v>
          </cell>
          <cell r="B12237" t="str">
            <v>KK SILOX FONDO S0040</v>
          </cell>
          <cell r="C12237">
            <v>15</v>
          </cell>
        </row>
        <row r="12238">
          <cell r="A12238">
            <v>44279</v>
          </cell>
          <cell r="B12238" t="str">
            <v>CEMENTORESINA WALL K</v>
          </cell>
          <cell r="C12238">
            <v>60</v>
          </cell>
        </row>
        <row r="12239">
          <cell r="A12239">
            <v>38742</v>
          </cell>
          <cell r="B12239" t="str">
            <v>CEMENTORESINA 1 KK14</v>
          </cell>
          <cell r="C12239">
            <v>44</v>
          </cell>
        </row>
        <row r="12240">
          <cell r="A12240">
            <v>49561</v>
          </cell>
          <cell r="B12240" t="str">
            <v>STEEL COMBO A5-500 1</v>
          </cell>
          <cell r="C12240">
            <v>531.04</v>
          </cell>
        </row>
        <row r="12241">
          <cell r="A12241">
            <v>39770</v>
          </cell>
          <cell r="B12241" t="str">
            <v>KK ECO KOMPACT 2.5 C</v>
          </cell>
          <cell r="C12241">
            <v>4.2299999999999995</v>
          </cell>
        </row>
        <row r="12242">
          <cell r="A12242">
            <v>38560</v>
          </cell>
          <cell r="B12242" t="str">
            <v>STRIPE KK 35  4L</v>
          </cell>
          <cell r="C12242">
            <v>18.5</v>
          </cell>
        </row>
        <row r="12243">
          <cell r="A12243">
            <v>12789</v>
          </cell>
          <cell r="B12243" t="str">
            <v>BIO.SIL.PURO PIT.S04</v>
          </cell>
          <cell r="C12243">
            <v>17.98</v>
          </cell>
        </row>
        <row r="12244">
          <cell r="A12244">
            <v>43567</v>
          </cell>
          <cell r="B12244" t="str">
            <v>KK KOMPACT FINE S.SC</v>
          </cell>
          <cell r="C12244">
            <v>5.17</v>
          </cell>
        </row>
        <row r="12245">
          <cell r="A12245">
            <v>11830</v>
          </cell>
          <cell r="B12245" t="str">
            <v>BIO.MARMORINO C3014</v>
          </cell>
          <cell r="C12245">
            <v>4.3</v>
          </cell>
        </row>
        <row r="12246">
          <cell r="A12246">
            <v>42491</v>
          </cell>
          <cell r="B12246" t="str">
            <v>WALLPAPER LIVING KK</v>
          </cell>
          <cell r="C12246">
            <v>11</v>
          </cell>
        </row>
        <row r="12247">
          <cell r="A12247">
            <v>38896</v>
          </cell>
          <cell r="B12247" t="str">
            <v>CEMENTORESINA 2 KK96</v>
          </cell>
          <cell r="C12247">
            <v>44</v>
          </cell>
        </row>
        <row r="12248">
          <cell r="A12248">
            <v>29520</v>
          </cell>
          <cell r="B12248" t="str">
            <v>KK SILOX PIT.S018004</v>
          </cell>
          <cell r="C12248">
            <v>25.93</v>
          </cell>
        </row>
        <row r="12249">
          <cell r="A12249">
            <v>14985</v>
          </cell>
          <cell r="B12249" t="str">
            <v>FACT.COLORFLOW EP A</v>
          </cell>
          <cell r="C12249">
            <v>15.95</v>
          </cell>
        </row>
        <row r="12250">
          <cell r="A12250">
            <v>44828</v>
          </cell>
          <cell r="B12250" t="str">
            <v>CEMENTORESINA R11 KK</v>
          </cell>
          <cell r="C12250">
            <v>80</v>
          </cell>
        </row>
        <row r="12251">
          <cell r="A12251">
            <v>14997</v>
          </cell>
          <cell r="B12251" t="str">
            <v>FACT.COLORFLOW EP A</v>
          </cell>
          <cell r="C12251">
            <v>15.95</v>
          </cell>
        </row>
        <row r="12252">
          <cell r="A12252">
            <v>11627</v>
          </cell>
          <cell r="B12252" t="str">
            <v>BIO.INTONAC.0,7 C305</v>
          </cell>
          <cell r="C12252">
            <v>2.8600000000000003</v>
          </cell>
        </row>
        <row r="12253">
          <cell r="A12253">
            <v>2362</v>
          </cell>
          <cell r="B12253" t="str">
            <v>P5 ECO 5KG</v>
          </cell>
          <cell r="C12253">
            <v>7.9</v>
          </cell>
        </row>
        <row r="12254">
          <cell r="A12254">
            <v>46667</v>
          </cell>
          <cell r="B12254" t="str">
            <v>CEMENTORESINA 2 KK67</v>
          </cell>
          <cell r="C12254">
            <v>44</v>
          </cell>
        </row>
        <row r="12255">
          <cell r="A12255">
            <v>37425</v>
          </cell>
          <cell r="B12255" t="str">
            <v>DECOR KK 25 10L.</v>
          </cell>
          <cell r="C12255">
            <v>23.5</v>
          </cell>
        </row>
        <row r="12256">
          <cell r="A12256">
            <v>17336</v>
          </cell>
          <cell r="B12256" t="str">
            <v>FINISH 1,5L</v>
          </cell>
          <cell r="C12256">
            <v>29</v>
          </cell>
        </row>
        <row r="12257">
          <cell r="A12257" t="str">
            <v>ESM</v>
          </cell>
          <cell r="B12257" t="str">
            <v>RIADDEBITI PER SERVI</v>
          </cell>
          <cell r="C12257">
            <v>1</v>
          </cell>
        </row>
        <row r="12258">
          <cell r="A12258">
            <v>44664</v>
          </cell>
          <cell r="B12258" t="str">
            <v>CEMENTORESINA WALL K</v>
          </cell>
          <cell r="C12258">
            <v>44</v>
          </cell>
        </row>
        <row r="12259">
          <cell r="A12259">
            <v>37235</v>
          </cell>
          <cell r="B12259" t="str">
            <v>DECOR KK 35 4L</v>
          </cell>
          <cell r="C12259">
            <v>22.5</v>
          </cell>
        </row>
        <row r="12260">
          <cell r="A12260">
            <v>39326</v>
          </cell>
          <cell r="B12260" t="str">
            <v>MICRORESINA KK 126 2</v>
          </cell>
          <cell r="C12260">
            <v>49.5</v>
          </cell>
        </row>
        <row r="12261">
          <cell r="A12261">
            <v>36970</v>
          </cell>
          <cell r="B12261" t="str">
            <v>KK SILOX FINISH 1.5</v>
          </cell>
          <cell r="C12261">
            <v>6.74</v>
          </cell>
        </row>
        <row r="12262">
          <cell r="A12262">
            <v>24233</v>
          </cell>
          <cell r="B12262" t="str">
            <v>KK ACRIL.FLEX K03200</v>
          </cell>
          <cell r="C12262">
            <v>17.190000000000001</v>
          </cell>
        </row>
        <row r="12263">
          <cell r="A12263">
            <v>14440</v>
          </cell>
          <cell r="B12263" t="str">
            <v>MIXER IMM.AUTOSTIRRE</v>
          </cell>
          <cell r="C12263">
            <v>24035</v>
          </cell>
        </row>
        <row r="12264">
          <cell r="A12264">
            <v>13083</v>
          </cell>
          <cell r="B12264" t="str">
            <v>FUGA-SHOCK 4X1L</v>
          </cell>
          <cell r="C12264">
            <v>22.580000000000002</v>
          </cell>
        </row>
        <row r="12265">
          <cell r="A12265">
            <v>5944</v>
          </cell>
          <cell r="B12265" t="str">
            <v>AQUASTOP 120 ANGOLO</v>
          </cell>
          <cell r="C12265">
            <v>6.0600000000000005</v>
          </cell>
        </row>
        <row r="12266">
          <cell r="A12266">
            <v>45522</v>
          </cell>
          <cell r="B12266" t="str">
            <v>KK ECO SIL.VELAT.K10</v>
          </cell>
          <cell r="C12266">
            <v>34</v>
          </cell>
        </row>
        <row r="12267">
          <cell r="A12267">
            <v>43189</v>
          </cell>
          <cell r="B12267" t="str">
            <v>KK ACRILEX FINISH 1.</v>
          </cell>
          <cell r="C12267">
            <v>3.38</v>
          </cell>
        </row>
        <row r="12268">
          <cell r="A12268">
            <v>45122</v>
          </cell>
          <cell r="B12268" t="str">
            <v>KK ACRIL.FLEX S.SCUD</v>
          </cell>
          <cell r="C12268">
            <v>25.36</v>
          </cell>
        </row>
        <row r="12269">
          <cell r="A12269">
            <v>44327</v>
          </cell>
          <cell r="B12269" t="str">
            <v>CEMENTORESINA WALL K</v>
          </cell>
          <cell r="C12269">
            <v>60</v>
          </cell>
        </row>
        <row r="12270">
          <cell r="A12270">
            <v>43673</v>
          </cell>
          <cell r="B12270" t="str">
            <v>MICRORESINA PARQUET</v>
          </cell>
          <cell r="C12270">
            <v>18</v>
          </cell>
        </row>
        <row r="12271">
          <cell r="A12271">
            <v>39413</v>
          </cell>
          <cell r="B12271" t="str">
            <v>STRIPE KK 113  10LT</v>
          </cell>
          <cell r="C12271">
            <v>16.5</v>
          </cell>
        </row>
        <row r="12272">
          <cell r="A12272">
            <v>38161</v>
          </cell>
          <cell r="B12272" t="str">
            <v>ABSOLUTE NT 6X0,70L</v>
          </cell>
          <cell r="C12272">
            <v>13.9</v>
          </cell>
        </row>
        <row r="12273">
          <cell r="A12273">
            <v>15664</v>
          </cell>
          <cell r="B12273" t="str">
            <v>AQUAFORM D GR.CENERE</v>
          </cell>
          <cell r="C12273">
            <v>78.3</v>
          </cell>
        </row>
        <row r="12274">
          <cell r="A12274">
            <v>30889</v>
          </cell>
          <cell r="B12274" t="str">
            <v>KK SILOX PIT.S026001</v>
          </cell>
          <cell r="C12274">
            <v>25.93</v>
          </cell>
        </row>
        <row r="12275">
          <cell r="A12275">
            <v>15274</v>
          </cell>
          <cell r="B12275" t="str">
            <v>WALLCRETE 15KG</v>
          </cell>
          <cell r="C12275">
            <v>10.3</v>
          </cell>
        </row>
        <row r="12276">
          <cell r="A12276">
            <v>39387</v>
          </cell>
          <cell r="B12276" t="str">
            <v>STRIPE KK 87  10LT</v>
          </cell>
          <cell r="C12276">
            <v>16</v>
          </cell>
        </row>
        <row r="12277">
          <cell r="A12277">
            <v>15227</v>
          </cell>
          <cell r="B12277" t="str">
            <v>BIO.INTONAC.0,7 K028</v>
          </cell>
          <cell r="C12277">
            <v>2.8600000000000003</v>
          </cell>
        </row>
        <row r="12278">
          <cell r="A12278">
            <v>7922</v>
          </cell>
          <cell r="B12278" t="str">
            <v>BIO.SIL.PURO 1,2 K02</v>
          </cell>
          <cell r="C12278">
            <v>6.07</v>
          </cell>
        </row>
        <row r="12279">
          <cell r="A12279">
            <v>39980</v>
          </cell>
          <cell r="B12279" t="str">
            <v>OUTDOOR PAINT WR01 4</v>
          </cell>
          <cell r="C12279">
            <v>21.5</v>
          </cell>
        </row>
        <row r="12280">
          <cell r="A12280">
            <v>38890</v>
          </cell>
          <cell r="B12280" t="str">
            <v>CEMENTORESINA 2 KK90</v>
          </cell>
          <cell r="C12280">
            <v>44</v>
          </cell>
        </row>
        <row r="12281">
          <cell r="A12281" t="str">
            <v>000NM</v>
          </cell>
          <cell r="B12281" t="str">
            <v>DOTAZIONE 16 FB COLO</v>
          </cell>
          <cell r="C12281">
            <v>1</v>
          </cell>
        </row>
        <row r="12282">
          <cell r="A12282">
            <v>44014</v>
          </cell>
          <cell r="B12282" t="str">
            <v>CEMENTORESINA KK 14</v>
          </cell>
          <cell r="C12282">
            <v>60</v>
          </cell>
        </row>
        <row r="12283">
          <cell r="A12283">
            <v>8903</v>
          </cell>
          <cell r="B12283" t="str">
            <v>FACT.COLORMAXI EP A</v>
          </cell>
          <cell r="C12283">
            <v>27.49</v>
          </cell>
        </row>
        <row r="12284">
          <cell r="A12284">
            <v>44948</v>
          </cell>
          <cell r="B12284" t="str">
            <v>CEMENTORESINA R11 KK</v>
          </cell>
          <cell r="C12284">
            <v>80</v>
          </cell>
        </row>
        <row r="12285">
          <cell r="A12285">
            <v>43929</v>
          </cell>
          <cell r="B12285" t="str">
            <v>DECOR KK 129 0,1L 1P</v>
          </cell>
          <cell r="C12285">
            <v>8</v>
          </cell>
        </row>
        <row r="12286">
          <cell r="A12286">
            <v>43891</v>
          </cell>
          <cell r="B12286" t="str">
            <v>DECOR KK 91 0,1L 1PZ</v>
          </cell>
          <cell r="C12286">
            <v>8</v>
          </cell>
        </row>
        <row r="12287">
          <cell r="A12287">
            <v>41910</v>
          </cell>
          <cell r="B12287" t="str">
            <v>PATINA LIVING WR05 M</v>
          </cell>
          <cell r="C12287">
            <v>32</v>
          </cell>
        </row>
        <row r="12288">
          <cell r="A12288">
            <v>30841</v>
          </cell>
          <cell r="B12288" t="str">
            <v>KK KOMPACT FIN.C3060</v>
          </cell>
          <cell r="C12288">
            <v>4.5299999999999994</v>
          </cell>
        </row>
        <row r="12289">
          <cell r="A12289">
            <v>74354</v>
          </cell>
          <cell r="B12289" t="str">
            <v>FUGABELLA COLOR 10 2</v>
          </cell>
          <cell r="C12289">
            <v>3.66</v>
          </cell>
        </row>
        <row r="12290">
          <cell r="A12290">
            <v>44627</v>
          </cell>
          <cell r="B12290" t="str">
            <v>CEMENTORESINA WALL K</v>
          </cell>
          <cell r="C12290">
            <v>44</v>
          </cell>
        </row>
        <row r="12291">
          <cell r="A12291">
            <v>41248</v>
          </cell>
          <cell r="B12291" t="str">
            <v>KK ACRIL.FLEX K14700</v>
          </cell>
          <cell r="C12291">
            <v>24.19</v>
          </cell>
        </row>
        <row r="12292">
          <cell r="A12292">
            <v>37101</v>
          </cell>
          <cell r="B12292" t="str">
            <v>DECOR KK 101 1,5L</v>
          </cell>
          <cell r="C12292">
            <v>24.5</v>
          </cell>
        </row>
        <row r="12293">
          <cell r="A12293">
            <v>24492</v>
          </cell>
          <cell r="B12293" t="str">
            <v>KK ECO ACR.FLEX 1,0</v>
          </cell>
          <cell r="C12293">
            <v>8.0400000000000009</v>
          </cell>
        </row>
        <row r="12294">
          <cell r="A12294">
            <v>45043</v>
          </cell>
          <cell r="B12294" t="str">
            <v>KK SILOX PIT.S.SCUD</v>
          </cell>
          <cell r="C12294">
            <v>29.02</v>
          </cell>
        </row>
        <row r="12295">
          <cell r="A12295">
            <v>41647</v>
          </cell>
          <cell r="B12295" t="str">
            <v>WALLCRETE LIVING KK</v>
          </cell>
          <cell r="C12295">
            <v>32</v>
          </cell>
        </row>
        <row r="12296">
          <cell r="A12296">
            <v>38259</v>
          </cell>
          <cell r="B12296" t="str">
            <v>ABSOLUTE KK 59 10L</v>
          </cell>
          <cell r="C12296">
            <v>12</v>
          </cell>
        </row>
        <row r="12297">
          <cell r="A12297">
            <v>35723</v>
          </cell>
          <cell r="B12297" t="str">
            <v>MICRORESINA ZERO KK</v>
          </cell>
          <cell r="C12297">
            <v>41.5</v>
          </cell>
        </row>
        <row r="12298">
          <cell r="A12298">
            <v>27560</v>
          </cell>
          <cell r="B12298" t="str">
            <v>KD SUP.PAINT I115010</v>
          </cell>
          <cell r="C12298">
            <v>14.540000000000001</v>
          </cell>
        </row>
        <row r="12299">
          <cell r="A12299">
            <v>50265</v>
          </cell>
          <cell r="B12299" t="str">
            <v>SILICONE COLOR 29 6X</v>
          </cell>
          <cell r="C12299">
            <v>15.73</v>
          </cell>
        </row>
        <row r="12300">
          <cell r="A12300">
            <v>41293</v>
          </cell>
          <cell r="B12300" t="str">
            <v>KK ACRIL.FLEX S06200</v>
          </cell>
          <cell r="C12300">
            <v>24.19</v>
          </cell>
        </row>
        <row r="12301">
          <cell r="A12301">
            <v>19843</v>
          </cell>
          <cell r="B12301" t="str">
            <v>PATINA KK 98 15KG</v>
          </cell>
          <cell r="C12301">
            <v>10</v>
          </cell>
        </row>
        <row r="12302">
          <cell r="A12302">
            <v>14498</v>
          </cell>
          <cell r="B12302" t="str">
            <v>STEEL DRYFIX 12-1500</v>
          </cell>
          <cell r="C12302">
            <v>72.5</v>
          </cell>
        </row>
        <row r="12303">
          <cell r="A12303">
            <v>12693</v>
          </cell>
          <cell r="B12303" t="str">
            <v>BIO.SIL.PURO 1,5 S03</v>
          </cell>
          <cell r="C12303">
            <v>6.07</v>
          </cell>
        </row>
        <row r="12304">
          <cell r="A12304">
            <v>12609</v>
          </cell>
          <cell r="B12304" t="str">
            <v>BIO.SIL.PURO 1,2 S02</v>
          </cell>
          <cell r="C12304">
            <v>6.07</v>
          </cell>
        </row>
        <row r="12305">
          <cell r="A12305">
            <v>41603</v>
          </cell>
          <cell r="B12305" t="str">
            <v>WALLCRETE LIVING KK</v>
          </cell>
          <cell r="C12305">
            <v>33</v>
          </cell>
        </row>
        <row r="12306">
          <cell r="A12306">
            <v>39788</v>
          </cell>
          <cell r="B12306" t="str">
            <v>KK SILOX FINISH 1.5</v>
          </cell>
          <cell r="C12306">
            <v>6.74</v>
          </cell>
        </row>
        <row r="12307">
          <cell r="A12307">
            <v>42285</v>
          </cell>
          <cell r="B12307" t="str">
            <v>WALLPAPER KK 85 MQ</v>
          </cell>
          <cell r="C12307">
            <v>27.5</v>
          </cell>
        </row>
        <row r="12308">
          <cell r="A12308">
            <v>19243</v>
          </cell>
          <cell r="B12308" t="str">
            <v>KK ACRILEX FINISH 1.</v>
          </cell>
          <cell r="C12308">
            <v>3.38</v>
          </cell>
        </row>
        <row r="12309">
          <cell r="A12309">
            <v>11024</v>
          </cell>
          <cell r="B12309" t="str">
            <v>BIOCALCE INTONACO 25</v>
          </cell>
          <cell r="C12309">
            <v>0.51</v>
          </cell>
        </row>
        <row r="12310">
          <cell r="A12310">
            <v>10914</v>
          </cell>
          <cell r="B12310" t="str">
            <v>SLC DURADISC XP SIC</v>
          </cell>
          <cell r="C12310">
            <v>1.0699999999999998</v>
          </cell>
        </row>
        <row r="12311">
          <cell r="A12311">
            <v>44832</v>
          </cell>
          <cell r="B12311" t="str">
            <v>CEMENTORESINA R11 KK</v>
          </cell>
          <cell r="C12311">
            <v>80</v>
          </cell>
        </row>
        <row r="12312">
          <cell r="A12312">
            <v>30825</v>
          </cell>
          <cell r="B12312" t="str">
            <v>KK KOMPACT MED.K0290</v>
          </cell>
          <cell r="C12312">
            <v>4.0999999999999996</v>
          </cell>
        </row>
        <row r="12313">
          <cell r="A12313">
            <v>24553</v>
          </cell>
          <cell r="B12313" t="str">
            <v>KK ECO ACR.FLEX 1,0</v>
          </cell>
          <cell r="C12313">
            <v>8.0400000000000009</v>
          </cell>
        </row>
        <row r="12314">
          <cell r="A12314">
            <v>19547</v>
          </cell>
          <cell r="B12314" t="str">
            <v>KK SILOX FINISH 1.2</v>
          </cell>
          <cell r="C12314">
            <v>6.74</v>
          </cell>
        </row>
        <row r="12315">
          <cell r="A12315">
            <v>11629</v>
          </cell>
          <cell r="B12315" t="str">
            <v>BIO.INTONAC.0,7 C305</v>
          </cell>
          <cell r="C12315">
            <v>3.04</v>
          </cell>
        </row>
        <row r="12316">
          <cell r="A12316">
            <v>1894</v>
          </cell>
          <cell r="B12316" t="str">
            <v>BIO.SIL.PURO 1,5 NT</v>
          </cell>
          <cell r="C12316">
            <v>3.8600000000000003</v>
          </cell>
        </row>
        <row r="12317">
          <cell r="A12317">
            <v>47117</v>
          </cell>
          <cell r="B12317" t="str">
            <v>EP21 1 MQ</v>
          </cell>
          <cell r="C12317">
            <v>6.12</v>
          </cell>
        </row>
        <row r="12318">
          <cell r="A12318">
            <v>33633</v>
          </cell>
          <cell r="B12318" t="str">
            <v>KK KOMPACT MED.S0650</v>
          </cell>
          <cell r="C12318">
            <v>4.5299999999999994</v>
          </cell>
        </row>
        <row r="12319">
          <cell r="A12319">
            <v>31206</v>
          </cell>
          <cell r="B12319" t="str">
            <v>KK KOMPACT MED.K0600</v>
          </cell>
          <cell r="C12319">
            <v>4.5299999999999994</v>
          </cell>
        </row>
        <row r="12320">
          <cell r="A12320">
            <v>12938</v>
          </cell>
          <cell r="B12320" t="str">
            <v>BIO.SIL.PURO PIT.C30</v>
          </cell>
          <cell r="C12320">
            <v>21.05</v>
          </cell>
        </row>
        <row r="12321">
          <cell r="A12321">
            <v>24227</v>
          </cell>
          <cell r="B12321" t="str">
            <v>KK ACRIL.FLEX K02900</v>
          </cell>
          <cell r="C12321">
            <v>17.190000000000001</v>
          </cell>
        </row>
        <row r="12322">
          <cell r="A12322">
            <v>20249</v>
          </cell>
          <cell r="B12322" t="str">
            <v>KK QUARZITE K172008</v>
          </cell>
          <cell r="C12322">
            <v>14.35</v>
          </cell>
        </row>
        <row r="12323">
          <cell r="A12323">
            <v>31579</v>
          </cell>
          <cell r="B12323" t="str">
            <v>KD SUP.PAINT I090005</v>
          </cell>
          <cell r="C12323">
            <v>12.6</v>
          </cell>
        </row>
        <row r="12324">
          <cell r="A12324">
            <v>20256</v>
          </cell>
          <cell r="B12324" t="str">
            <v>KK QUARZITE K213003</v>
          </cell>
          <cell r="C12324">
            <v>14.35</v>
          </cell>
        </row>
        <row r="12325">
          <cell r="A12325">
            <v>41548</v>
          </cell>
          <cell r="B12325" t="str">
            <v>OUTDOOR PAINT KK 148</v>
          </cell>
          <cell r="C12325">
            <v>38</v>
          </cell>
        </row>
        <row r="12326">
          <cell r="A12326">
            <v>41120</v>
          </cell>
          <cell r="B12326" t="str">
            <v>KD PAINT I001006  4L</v>
          </cell>
          <cell r="C12326">
            <v>11.11</v>
          </cell>
        </row>
        <row r="12327">
          <cell r="A12327">
            <v>31722</v>
          </cell>
          <cell r="B12327" t="str">
            <v>KK SILOX FINISH 0,7</v>
          </cell>
          <cell r="C12327">
            <v>6.74</v>
          </cell>
        </row>
        <row r="12328">
          <cell r="A12328">
            <v>5388</v>
          </cell>
          <cell r="B12328" t="str">
            <v>BIO.MARMORINO S01100</v>
          </cell>
          <cell r="C12328">
            <v>4.3</v>
          </cell>
        </row>
        <row r="12329">
          <cell r="A12329">
            <v>41512</v>
          </cell>
          <cell r="B12329" t="str">
            <v>OUTDOOR PAINT KK 112</v>
          </cell>
          <cell r="C12329">
            <v>23</v>
          </cell>
        </row>
        <row r="12330">
          <cell r="A12330">
            <v>37138</v>
          </cell>
          <cell r="B12330" t="str">
            <v>DECOR KK 138 1,5L</v>
          </cell>
          <cell r="C12330">
            <v>24.5</v>
          </cell>
        </row>
        <row r="12331">
          <cell r="A12331">
            <v>45765</v>
          </cell>
          <cell r="B12331" t="str">
            <v>TASS SGR PERCUS NYLO</v>
          </cell>
          <cell r="C12331">
            <v>0.69599999999999995</v>
          </cell>
        </row>
        <row r="12332">
          <cell r="A12332">
            <v>41474</v>
          </cell>
          <cell r="B12332" t="str">
            <v>OUTDOOR PAINT KK 74</v>
          </cell>
          <cell r="C12332">
            <v>22</v>
          </cell>
        </row>
        <row r="12333">
          <cell r="A12333">
            <v>39896</v>
          </cell>
          <cell r="B12333" t="str">
            <v>WALLCRETE KK 96 MQ</v>
          </cell>
          <cell r="C12333">
            <v>49.5</v>
          </cell>
        </row>
        <row r="12334">
          <cell r="A12334">
            <v>21567</v>
          </cell>
          <cell r="B12334" t="str">
            <v>KK SILOX PIT.K001009</v>
          </cell>
          <cell r="C12334">
            <v>21.96</v>
          </cell>
        </row>
        <row r="12335">
          <cell r="A12335">
            <v>19881</v>
          </cell>
          <cell r="B12335" t="str">
            <v>PATINA KK 136 15KG</v>
          </cell>
          <cell r="C12335">
            <v>9.5</v>
          </cell>
        </row>
        <row r="12336">
          <cell r="A12336">
            <v>46656</v>
          </cell>
          <cell r="B12336" t="str">
            <v>CEMENTORESINA 2 KK56</v>
          </cell>
          <cell r="C12336">
            <v>44</v>
          </cell>
        </row>
        <row r="12337">
          <cell r="A12337">
            <v>33761</v>
          </cell>
          <cell r="B12337" t="str">
            <v>KK QUARZITE S058004</v>
          </cell>
          <cell r="C12337">
            <v>12.190000000000001</v>
          </cell>
        </row>
        <row r="12338">
          <cell r="A12338">
            <v>29978</v>
          </cell>
          <cell r="B12338" t="str">
            <v>KK QUARZITE C3051 14</v>
          </cell>
          <cell r="C12338">
            <v>10.33</v>
          </cell>
        </row>
        <row r="12339">
          <cell r="A12339">
            <v>38315</v>
          </cell>
          <cell r="B12339" t="str">
            <v>ABSOLUTE KK 115 10L</v>
          </cell>
          <cell r="C12339">
            <v>10.5</v>
          </cell>
        </row>
        <row r="12340">
          <cell r="A12340">
            <v>23306</v>
          </cell>
          <cell r="B12340" t="str">
            <v>KD SUPER PAINT 1001</v>
          </cell>
          <cell r="C12340">
            <v>7.95</v>
          </cell>
        </row>
        <row r="12341">
          <cell r="A12341">
            <v>39377</v>
          </cell>
          <cell r="B12341" t="str">
            <v>STRIPE KK 77  10LT</v>
          </cell>
          <cell r="C12341">
            <v>16</v>
          </cell>
        </row>
        <row r="12342">
          <cell r="A12342">
            <v>30756</v>
          </cell>
          <cell r="B12342" t="str">
            <v>FONDO PER LEGNO ACQU</v>
          </cell>
          <cell r="C12342">
            <v>24.619999999999997</v>
          </cell>
        </row>
        <row r="12343">
          <cell r="A12343">
            <v>8723</v>
          </cell>
          <cell r="B12343" t="str">
            <v>FUGALITE BIO GRIGIO</v>
          </cell>
          <cell r="C12343">
            <v>18.28</v>
          </cell>
        </row>
        <row r="12344">
          <cell r="A12344">
            <v>44162</v>
          </cell>
          <cell r="B12344" t="str">
            <v>KK KOMPACT MED.S.SCU</v>
          </cell>
          <cell r="C12344">
            <v>5.17</v>
          </cell>
        </row>
        <row r="12345">
          <cell r="A12345">
            <v>39165</v>
          </cell>
          <cell r="B12345" t="str">
            <v>STRIPE KK 15  10LT</v>
          </cell>
          <cell r="C12345">
            <v>16</v>
          </cell>
        </row>
        <row r="12346">
          <cell r="A12346">
            <v>34424</v>
          </cell>
          <cell r="B12346" t="str">
            <v>KK QUARZITE S030006</v>
          </cell>
          <cell r="C12346">
            <v>12.190000000000001</v>
          </cell>
        </row>
        <row r="12347">
          <cell r="A12347">
            <v>19856</v>
          </cell>
          <cell r="B12347" t="str">
            <v>PATINA KK 111 15KG</v>
          </cell>
          <cell r="C12347">
            <v>9</v>
          </cell>
        </row>
        <row r="12348">
          <cell r="A12348">
            <v>8749</v>
          </cell>
          <cell r="B12348" t="str">
            <v>BIO.INTONAC.1,2 K029</v>
          </cell>
          <cell r="C12348">
            <v>2.8600000000000003</v>
          </cell>
        </row>
        <row r="12349">
          <cell r="A12349">
            <v>1551</v>
          </cell>
          <cell r="B12349" t="str">
            <v>KERALEVEL ECO ULTRA</v>
          </cell>
          <cell r="C12349">
            <v>1.59</v>
          </cell>
        </row>
        <row r="12350">
          <cell r="A12350">
            <v>24231</v>
          </cell>
          <cell r="B12350" t="str">
            <v>KK ACRIL.FLEX K02901</v>
          </cell>
          <cell r="C12350">
            <v>17.190000000000001</v>
          </cell>
        </row>
        <row r="12351">
          <cell r="A12351">
            <v>1488</v>
          </cell>
          <cell r="B12351" t="str">
            <v>BIO.SIL.PURO 1,0 C30</v>
          </cell>
          <cell r="C12351">
            <v>6.07</v>
          </cell>
        </row>
        <row r="12352">
          <cell r="A12352">
            <v>31026</v>
          </cell>
          <cell r="B12352" t="str">
            <v>KK KOMPACT MED.K0650</v>
          </cell>
          <cell r="C12352">
            <v>4.5299999999999994</v>
          </cell>
        </row>
        <row r="12353">
          <cell r="A12353">
            <v>12697</v>
          </cell>
          <cell r="B12353" t="str">
            <v>BIO.SIL.PURO 1,5 S03</v>
          </cell>
          <cell r="C12353">
            <v>6.07</v>
          </cell>
        </row>
        <row r="12354">
          <cell r="A12354">
            <v>11771</v>
          </cell>
          <cell r="B12354" t="str">
            <v>BIO.INTONAC.0,5 C301</v>
          </cell>
          <cell r="C12354">
            <v>3.04</v>
          </cell>
        </row>
        <row r="12355">
          <cell r="A12355">
            <v>7880</v>
          </cell>
          <cell r="B12355" t="str">
            <v>AQUAL.SAT.BLU SCURO</v>
          </cell>
          <cell r="C12355">
            <v>32.799999999999997</v>
          </cell>
        </row>
        <row r="12356">
          <cell r="A12356">
            <v>38040</v>
          </cell>
          <cell r="B12356" t="str">
            <v>ABSOLUTE KK 40 4L</v>
          </cell>
          <cell r="C12356">
            <v>18.5</v>
          </cell>
        </row>
        <row r="12357">
          <cell r="A12357">
            <v>30027</v>
          </cell>
          <cell r="B12357" t="str">
            <v>KK KOMPACT MED.K0220</v>
          </cell>
          <cell r="C12357">
            <v>4.0999999999999996</v>
          </cell>
        </row>
        <row r="12358">
          <cell r="A12358">
            <v>29936</v>
          </cell>
          <cell r="B12358" t="str">
            <v>KK KOMPACT FIN.K0020</v>
          </cell>
          <cell r="C12358">
            <v>4.5299999999999994</v>
          </cell>
        </row>
        <row r="12359">
          <cell r="A12359">
            <v>19890</v>
          </cell>
          <cell r="B12359" t="str">
            <v>PATINA KK 145 15KG</v>
          </cell>
          <cell r="C12359">
            <v>9.5</v>
          </cell>
        </row>
        <row r="12360">
          <cell r="A12360">
            <v>43855</v>
          </cell>
          <cell r="B12360" t="str">
            <v>DECOR KK 55 0,1L 1PZ</v>
          </cell>
          <cell r="C12360">
            <v>8</v>
          </cell>
        </row>
        <row r="12361">
          <cell r="A12361">
            <v>42429</v>
          </cell>
          <cell r="B12361" t="str">
            <v>WALLPAPER LIVING KK</v>
          </cell>
          <cell r="C12361">
            <v>12</v>
          </cell>
        </row>
        <row r="12362">
          <cell r="A12362">
            <v>19932</v>
          </cell>
          <cell r="B12362" t="str">
            <v>AQUAFORM NUOVO SD SC</v>
          </cell>
          <cell r="C12362">
            <v>166.6</v>
          </cell>
        </row>
        <row r="12363">
          <cell r="A12363">
            <v>50258</v>
          </cell>
          <cell r="B12363" t="str">
            <v>SILICONE COLOR 22 6X</v>
          </cell>
          <cell r="C12363">
            <v>15.73</v>
          </cell>
        </row>
        <row r="12364">
          <cell r="A12364">
            <v>44081</v>
          </cell>
          <cell r="B12364" t="str">
            <v>CEMENTORESINA KK 81</v>
          </cell>
          <cell r="C12364">
            <v>60</v>
          </cell>
        </row>
        <row r="12365">
          <cell r="A12365">
            <v>12835</v>
          </cell>
          <cell r="B12365" t="str">
            <v>BIO.SIL.PURO PIT.S02</v>
          </cell>
          <cell r="C12365">
            <v>18.869999999999997</v>
          </cell>
        </row>
        <row r="12366">
          <cell r="A12366">
            <v>44053</v>
          </cell>
          <cell r="B12366" t="str">
            <v>CEMENTORESINA KK 53</v>
          </cell>
          <cell r="C12366">
            <v>60</v>
          </cell>
        </row>
        <row r="12367">
          <cell r="A12367" t="str">
            <v>001M5</v>
          </cell>
          <cell r="B12367" t="str">
            <v>GLASS NET 615 ROT. 4</v>
          </cell>
          <cell r="C12367">
            <v>21.4</v>
          </cell>
        </row>
        <row r="12368">
          <cell r="A12368">
            <v>46288</v>
          </cell>
          <cell r="B12368" t="str">
            <v>CEMENTORESINA 1 KK88</v>
          </cell>
          <cell r="C12368">
            <v>44</v>
          </cell>
        </row>
        <row r="12369">
          <cell r="A12369">
            <v>43247</v>
          </cell>
          <cell r="B12369" t="str">
            <v>STRIPE LIVING KK 47</v>
          </cell>
          <cell r="C12369">
            <v>25.5</v>
          </cell>
        </row>
        <row r="12370">
          <cell r="A12370">
            <v>36498</v>
          </cell>
          <cell r="B12370" t="str">
            <v>OUTDOOR PLASTER BC 2</v>
          </cell>
          <cell r="C12370">
            <v>3.6700000000000004</v>
          </cell>
        </row>
        <row r="12371">
          <cell r="A12371">
            <v>31920</v>
          </cell>
          <cell r="B12371" t="str">
            <v>KK KOMPACT PITT.K060</v>
          </cell>
          <cell r="C12371">
            <v>19.64</v>
          </cell>
        </row>
        <row r="12372">
          <cell r="A12372">
            <v>43103</v>
          </cell>
          <cell r="B12372" t="str">
            <v>OUTDOOR PLASTER KK 1</v>
          </cell>
          <cell r="C12372">
            <v>5</v>
          </cell>
        </row>
        <row r="12373">
          <cell r="A12373">
            <v>41654</v>
          </cell>
          <cell r="B12373" t="str">
            <v>WALLCRETE LIVING KK</v>
          </cell>
          <cell r="C12373">
            <v>33</v>
          </cell>
        </row>
        <row r="12374">
          <cell r="A12374">
            <v>11600</v>
          </cell>
          <cell r="B12374" t="str">
            <v>BIO.INTONAC.0,7 C302</v>
          </cell>
          <cell r="C12374">
            <v>3.45</v>
          </cell>
        </row>
        <row r="12375">
          <cell r="A12375">
            <v>38524</v>
          </cell>
          <cell r="B12375" t="str">
            <v>INVISIBILE 5X2,4M KK</v>
          </cell>
          <cell r="C12375">
            <v>9.5</v>
          </cell>
        </row>
        <row r="12376">
          <cell r="A12376">
            <v>36189</v>
          </cell>
          <cell r="B12376" t="str">
            <v>MICRORESINA ZERO KK</v>
          </cell>
          <cell r="C12376">
            <v>45.5</v>
          </cell>
        </row>
        <row r="12377">
          <cell r="A12377">
            <v>46731</v>
          </cell>
          <cell r="B12377" t="str">
            <v>CEMENTORESINA 2 KK13</v>
          </cell>
          <cell r="C12377">
            <v>44</v>
          </cell>
        </row>
        <row r="12378">
          <cell r="A12378">
            <v>45862</v>
          </cell>
          <cell r="B12378" t="str">
            <v>KK SILOX FINISH 1.5</v>
          </cell>
          <cell r="C12378">
            <v>6.74</v>
          </cell>
        </row>
        <row r="12379">
          <cell r="A12379">
            <v>42143</v>
          </cell>
          <cell r="B12379" t="str">
            <v>OUTDOOR PAINT KK 143</v>
          </cell>
          <cell r="C12379">
            <v>20.5</v>
          </cell>
        </row>
        <row r="12380">
          <cell r="A12380">
            <v>45005</v>
          </cell>
          <cell r="B12380" t="str">
            <v>KK SILOX FINISH 1.5</v>
          </cell>
          <cell r="C12380">
            <v>7.94</v>
          </cell>
        </row>
        <row r="12381">
          <cell r="A12381">
            <v>4</v>
          </cell>
          <cell r="B12381" t="str">
            <v>FUGALITE COLOR KK 14</v>
          </cell>
          <cell r="C12381">
            <v>18</v>
          </cell>
        </row>
        <row r="12382">
          <cell r="A12382">
            <v>46621</v>
          </cell>
          <cell r="B12382" t="str">
            <v>CEMENTORESINA 2 KK21</v>
          </cell>
          <cell r="C12382">
            <v>44</v>
          </cell>
        </row>
        <row r="12383">
          <cell r="A12383">
            <v>44350</v>
          </cell>
          <cell r="B12383" t="str">
            <v>CEMENTORESINA WALL K</v>
          </cell>
          <cell r="C12383">
            <v>60</v>
          </cell>
        </row>
        <row r="12384">
          <cell r="A12384">
            <v>38623</v>
          </cell>
          <cell r="B12384" t="str">
            <v>CEMENTORESINA 1 KK23</v>
          </cell>
          <cell r="C12384">
            <v>44</v>
          </cell>
        </row>
        <row r="12385">
          <cell r="A12385">
            <v>19745</v>
          </cell>
          <cell r="B12385" t="str">
            <v>PATINA KK 4 15KG</v>
          </cell>
          <cell r="C12385">
            <v>10</v>
          </cell>
        </row>
        <row r="12386">
          <cell r="A12386">
            <v>11535</v>
          </cell>
          <cell r="B12386" t="str">
            <v>BIO.TINTEGGIO C3022</v>
          </cell>
          <cell r="C12386">
            <v>6.32</v>
          </cell>
        </row>
        <row r="12387">
          <cell r="A12387">
            <v>44985</v>
          </cell>
          <cell r="B12387" t="str">
            <v>KK SILOX FINISH 1.5</v>
          </cell>
          <cell r="C12387">
            <v>7.94</v>
          </cell>
        </row>
        <row r="12388">
          <cell r="A12388">
            <v>13454</v>
          </cell>
          <cell r="B12388" t="str">
            <v>BIO.INTONAC.0,7 K011</v>
          </cell>
          <cell r="C12388">
            <v>2.8600000000000003</v>
          </cell>
        </row>
        <row r="12389">
          <cell r="A12389">
            <v>6391</v>
          </cell>
          <cell r="B12389" t="str">
            <v>GEOLITE MICROSIL.S05</v>
          </cell>
          <cell r="C12389">
            <v>21.71</v>
          </cell>
        </row>
        <row r="12390">
          <cell r="A12390" t="str">
            <v>000TM</v>
          </cell>
          <cell r="B12390" t="str">
            <v>SCAFFALE SILIC.COL.C</v>
          </cell>
          <cell r="C12390">
            <v>1</v>
          </cell>
        </row>
        <row r="12391">
          <cell r="A12391">
            <v>47377</v>
          </cell>
          <cell r="B12391" t="str">
            <v>OUTDOOR 1 A+B 4,5KG</v>
          </cell>
          <cell r="C12391">
            <v>50</v>
          </cell>
        </row>
        <row r="12392">
          <cell r="A12392">
            <v>38103</v>
          </cell>
          <cell r="B12392" t="str">
            <v>ABSOLUTE KK 103 4L</v>
          </cell>
          <cell r="C12392">
            <v>15.5</v>
          </cell>
        </row>
        <row r="12393">
          <cell r="A12393">
            <v>32873</v>
          </cell>
          <cell r="B12393" t="str">
            <v>KK SILOX FINISH 0,7</v>
          </cell>
          <cell r="C12393">
            <v>6.74</v>
          </cell>
        </row>
        <row r="12394">
          <cell r="A12394">
            <v>39406</v>
          </cell>
          <cell r="B12394" t="str">
            <v>STRIPE KK 106  10LT</v>
          </cell>
          <cell r="C12394">
            <v>16</v>
          </cell>
        </row>
        <row r="12395">
          <cell r="A12395">
            <v>36925</v>
          </cell>
          <cell r="B12395" t="str">
            <v>FUGABELLA COLOR 25 4</v>
          </cell>
          <cell r="C12395">
            <v>4.67</v>
          </cell>
        </row>
        <row r="12396">
          <cell r="A12396">
            <v>28878</v>
          </cell>
          <cell r="B12396" t="str">
            <v>KK SILOX PIT.K059006</v>
          </cell>
          <cell r="C12396">
            <v>23.73</v>
          </cell>
        </row>
        <row r="12397">
          <cell r="A12397">
            <v>11662</v>
          </cell>
          <cell r="B12397" t="str">
            <v>BIO.INTONAC.1,2 C302</v>
          </cell>
          <cell r="C12397">
            <v>3.45</v>
          </cell>
        </row>
        <row r="12398">
          <cell r="A12398">
            <v>43953</v>
          </cell>
          <cell r="B12398" t="str">
            <v>KK SILOX PIT.S.SCUD.</v>
          </cell>
          <cell r="C12398">
            <v>27.160000000000004</v>
          </cell>
        </row>
        <row r="12399">
          <cell r="A12399">
            <v>43486</v>
          </cell>
          <cell r="B12399" t="str">
            <v>MICRORESINA FLOOR KK</v>
          </cell>
          <cell r="C12399">
            <v>29.5</v>
          </cell>
        </row>
        <row r="12400">
          <cell r="A12400">
            <v>12556</v>
          </cell>
          <cell r="B12400" t="str">
            <v>BIO.SIL.PURO 1,0 S03</v>
          </cell>
          <cell r="C12400">
            <v>6.07</v>
          </cell>
        </row>
        <row r="12401">
          <cell r="A12401">
            <v>19840</v>
          </cell>
          <cell r="B12401" t="str">
            <v>PATINA KK 95 15KG</v>
          </cell>
          <cell r="C12401">
            <v>9</v>
          </cell>
        </row>
        <row r="12402">
          <cell r="A12402" t="str">
            <v>G1326</v>
          </cell>
          <cell r="B12402" t="str">
            <v>KIT BACCHETTE COLOR</v>
          </cell>
          <cell r="C12402">
            <v>95</v>
          </cell>
        </row>
        <row r="12403">
          <cell r="A12403" t="str">
            <v>G0855</v>
          </cell>
          <cell r="B12403" t="str">
            <v>KCC CARD A5 KK17 (3</v>
          </cell>
          <cell r="C12403">
            <v>0.9</v>
          </cell>
        </row>
        <row r="12404">
          <cell r="A12404">
            <v>30692</v>
          </cell>
          <cell r="B12404" t="str">
            <v>KK KOMPACT MED.S0450</v>
          </cell>
          <cell r="C12404">
            <v>4.96</v>
          </cell>
        </row>
        <row r="12405">
          <cell r="A12405">
            <v>43009</v>
          </cell>
          <cell r="B12405" t="str">
            <v>OUTDOOR PLASTER KK 9</v>
          </cell>
          <cell r="C12405">
            <v>5</v>
          </cell>
        </row>
        <row r="12406">
          <cell r="A12406">
            <v>39096</v>
          </cell>
          <cell r="B12406" t="str">
            <v>MICRORESINA KK 96 1+</v>
          </cell>
          <cell r="C12406">
            <v>53</v>
          </cell>
        </row>
        <row r="12407">
          <cell r="A12407">
            <v>29953</v>
          </cell>
          <cell r="B12407" t="str">
            <v>KD SUP.PAINT I034006</v>
          </cell>
          <cell r="C12407">
            <v>14.540000000000001</v>
          </cell>
        </row>
        <row r="12408">
          <cell r="A12408">
            <v>20160</v>
          </cell>
          <cell r="B12408" t="str">
            <v>KK QUARZITE K025009</v>
          </cell>
          <cell r="C12408">
            <v>10.33</v>
          </cell>
        </row>
        <row r="12409">
          <cell r="A12409" t="str">
            <v>0001A</v>
          </cell>
          <cell r="B12409" t="str">
            <v>FUGABELLA COLOR KK 1</v>
          </cell>
          <cell r="C12409">
            <v>4.67</v>
          </cell>
        </row>
        <row r="12410">
          <cell r="A12410">
            <v>43297</v>
          </cell>
          <cell r="B12410" t="str">
            <v>STRIPE LIVING KK 97</v>
          </cell>
          <cell r="C12410">
            <v>25.5</v>
          </cell>
        </row>
        <row r="12411">
          <cell r="A12411">
            <v>41656</v>
          </cell>
          <cell r="B12411" t="str">
            <v>WALLCRETE LIVING KK</v>
          </cell>
          <cell r="C12411">
            <v>32</v>
          </cell>
        </row>
        <row r="12412">
          <cell r="A12412">
            <v>46325</v>
          </cell>
          <cell r="B12412" t="str">
            <v>CEMENTORESINA 1 KK12</v>
          </cell>
          <cell r="C12412">
            <v>44</v>
          </cell>
        </row>
        <row r="12413">
          <cell r="A12413">
            <v>43062</v>
          </cell>
          <cell r="B12413" t="str">
            <v>OUTDOOR PLASTER KK 6</v>
          </cell>
          <cell r="C12413">
            <v>5</v>
          </cell>
        </row>
        <row r="12414">
          <cell r="A12414">
            <v>34695</v>
          </cell>
          <cell r="B12414" t="str">
            <v>BT100 PERS.MEC  4L</v>
          </cell>
          <cell r="C12414">
            <v>6.11</v>
          </cell>
        </row>
        <row r="12415">
          <cell r="A12415">
            <v>47156</v>
          </cell>
          <cell r="B12415" t="str">
            <v>KK ACRILEX FINISH 1.</v>
          </cell>
          <cell r="C12415">
            <v>3.38</v>
          </cell>
        </row>
        <row r="12416">
          <cell r="A12416">
            <v>37244</v>
          </cell>
          <cell r="B12416" t="str">
            <v>DECOR KK 44 4L.</v>
          </cell>
          <cell r="C12416">
            <v>24.5</v>
          </cell>
        </row>
        <row r="12417">
          <cell r="A12417">
            <v>32946</v>
          </cell>
          <cell r="B12417" t="str">
            <v>KK ECO SIL.VELAT.C30</v>
          </cell>
          <cell r="C12417">
            <v>34</v>
          </cell>
        </row>
        <row r="12418">
          <cell r="A12418">
            <v>32723</v>
          </cell>
          <cell r="B12418" t="str">
            <v>KK SILOX PIT.K118002</v>
          </cell>
          <cell r="C12418">
            <v>24.15</v>
          </cell>
        </row>
        <row r="12419">
          <cell r="A12419">
            <v>46614</v>
          </cell>
          <cell r="B12419" t="str">
            <v>CEMENTORESINA 2 KK14</v>
          </cell>
          <cell r="C12419">
            <v>44</v>
          </cell>
        </row>
        <row r="12420">
          <cell r="A12420">
            <v>41643</v>
          </cell>
          <cell r="B12420" t="str">
            <v>WALLCRETE LIVING KK</v>
          </cell>
          <cell r="C12420">
            <v>33</v>
          </cell>
        </row>
        <row r="12421">
          <cell r="A12421" t="str">
            <v>G1279</v>
          </cell>
          <cell r="B12421" t="str">
            <v>SHOPPER COTONE BLACK</v>
          </cell>
          <cell r="C12421">
            <v>3.5</v>
          </cell>
        </row>
        <row r="12422">
          <cell r="A12422">
            <v>38115</v>
          </cell>
          <cell r="B12422" t="str">
            <v>ABSOLUTE KK 115 4L</v>
          </cell>
          <cell r="C12422">
            <v>12.5</v>
          </cell>
        </row>
        <row r="12423">
          <cell r="A12423">
            <v>7820</v>
          </cell>
          <cell r="B12423" t="str">
            <v>AQUAL.SAT.CENERE A00</v>
          </cell>
          <cell r="C12423">
            <v>32.799999999999997</v>
          </cell>
        </row>
        <row r="12424">
          <cell r="A12424">
            <v>44483</v>
          </cell>
          <cell r="B12424" t="str">
            <v>KK SILOX FINISH 1.2</v>
          </cell>
          <cell r="C12424">
            <v>6.74</v>
          </cell>
        </row>
        <row r="12425">
          <cell r="A12425">
            <v>23357</v>
          </cell>
          <cell r="B12425" t="str">
            <v>KERADECOR ZINKOVER 1</v>
          </cell>
          <cell r="C12425">
            <v>53.55</v>
          </cell>
        </row>
        <row r="12426">
          <cell r="A12426">
            <v>12616</v>
          </cell>
          <cell r="B12426" t="str">
            <v>BIO.SIL.PURO 1,2 S02</v>
          </cell>
          <cell r="C12426">
            <v>6.07</v>
          </cell>
        </row>
        <row r="12427">
          <cell r="A12427">
            <v>45325</v>
          </cell>
          <cell r="B12427" t="str">
            <v>KK SILOX FINISH 1.2</v>
          </cell>
          <cell r="C12427">
            <v>6.74</v>
          </cell>
        </row>
        <row r="12428">
          <cell r="A12428">
            <v>37074</v>
          </cell>
          <cell r="B12428" t="str">
            <v>DECOR KK 74 1,5L</v>
          </cell>
          <cell r="C12428">
            <v>26.5</v>
          </cell>
        </row>
        <row r="12429">
          <cell r="A12429">
            <v>36595</v>
          </cell>
          <cell r="B12429" t="str">
            <v>KK ACRIL.FLEX C3026</v>
          </cell>
          <cell r="C12429">
            <v>19.190000000000001</v>
          </cell>
        </row>
        <row r="12430">
          <cell r="A12430">
            <v>35775</v>
          </cell>
          <cell r="B12430" t="str">
            <v>MICRORESINA ZERO KK</v>
          </cell>
          <cell r="C12430">
            <v>42</v>
          </cell>
        </row>
        <row r="12431">
          <cell r="A12431">
            <v>13569</v>
          </cell>
          <cell r="B12431" t="str">
            <v>DISCO FISSAG.MAGGIOR</v>
          </cell>
          <cell r="C12431">
            <v>0.55400000000000005</v>
          </cell>
        </row>
        <row r="12432">
          <cell r="A12432">
            <v>31154</v>
          </cell>
          <cell r="B12432" t="str">
            <v>KK ECO SIL.VELAT.S05</v>
          </cell>
          <cell r="C12432">
            <v>34</v>
          </cell>
        </row>
        <row r="12433">
          <cell r="A12433">
            <v>21634</v>
          </cell>
          <cell r="B12433" t="str">
            <v>KK SILOX PIT.K052005</v>
          </cell>
          <cell r="C12433">
            <v>24.15</v>
          </cell>
        </row>
        <row r="12434">
          <cell r="A12434">
            <v>18731</v>
          </cell>
          <cell r="B12434" t="str">
            <v>KK ACRILEX FINISH 1.</v>
          </cell>
          <cell r="C12434">
            <v>3.38</v>
          </cell>
        </row>
        <row r="12435">
          <cell r="A12435">
            <v>13205</v>
          </cell>
          <cell r="B12435" t="str">
            <v>BIO.SPATOLATO C3034</v>
          </cell>
          <cell r="C12435">
            <v>8.07</v>
          </cell>
        </row>
        <row r="12436">
          <cell r="A12436">
            <v>17570</v>
          </cell>
          <cell r="B12436" t="str">
            <v>KLIMA AIR 1000X500 1</v>
          </cell>
          <cell r="C12436">
            <v>17.556000000000001</v>
          </cell>
        </row>
        <row r="12437">
          <cell r="A12437">
            <v>15686</v>
          </cell>
          <cell r="B12437" t="str">
            <v>AQUAFORM DC PLUS GR.</v>
          </cell>
          <cell r="C12437">
            <v>56.570000000000007</v>
          </cell>
        </row>
        <row r="12438">
          <cell r="A12438">
            <v>14638</v>
          </cell>
          <cell r="B12438" t="str">
            <v>GEOLITE MICROSIL.K04</v>
          </cell>
          <cell r="C12438">
            <v>20.47</v>
          </cell>
        </row>
        <row r="12439">
          <cell r="A12439">
            <v>46280</v>
          </cell>
          <cell r="B12439" t="str">
            <v>CEMENTORESINA 1 KK80</v>
          </cell>
          <cell r="C12439">
            <v>44</v>
          </cell>
        </row>
        <row r="12440">
          <cell r="A12440">
            <v>39183</v>
          </cell>
          <cell r="B12440" t="str">
            <v>STRIPE KK 33  10LT</v>
          </cell>
          <cell r="C12440">
            <v>16</v>
          </cell>
        </row>
        <row r="12441">
          <cell r="A12441">
            <v>29513</v>
          </cell>
          <cell r="B12441" t="str">
            <v>KK SILOX PIT.K026009</v>
          </cell>
          <cell r="C12441">
            <v>23.73</v>
          </cell>
        </row>
        <row r="12442">
          <cell r="A12442">
            <v>38284</v>
          </cell>
          <cell r="B12442" t="str">
            <v>ABSOLUTE KK 84 10L</v>
          </cell>
          <cell r="C12442">
            <v>12</v>
          </cell>
        </row>
        <row r="12443">
          <cell r="A12443">
            <v>8579</v>
          </cell>
          <cell r="B12443" t="str">
            <v>MICRORESINA PARQUET</v>
          </cell>
          <cell r="C12443">
            <v>18</v>
          </cell>
        </row>
        <row r="12444">
          <cell r="A12444">
            <v>42795</v>
          </cell>
          <cell r="B12444" t="str">
            <v>KK KOMPACT FINE S.SC</v>
          </cell>
          <cell r="C12444">
            <v>5.17</v>
          </cell>
        </row>
        <row r="12445">
          <cell r="A12445">
            <v>38764</v>
          </cell>
          <cell r="B12445" t="str">
            <v>STRIPE KK 89  4L</v>
          </cell>
          <cell r="C12445">
            <v>18.5</v>
          </cell>
        </row>
        <row r="12446">
          <cell r="A12446">
            <v>8687</v>
          </cell>
          <cell r="B12446" t="str">
            <v>BIO.SPATOLATO C3055</v>
          </cell>
          <cell r="C12446">
            <v>8.23</v>
          </cell>
        </row>
        <row r="12447">
          <cell r="A12447" t="str">
            <v>001AV</v>
          </cell>
          <cell r="B12447" t="str">
            <v>KOMPACT NEW FIN.K156</v>
          </cell>
          <cell r="C12447">
            <v>5.7299999999999995</v>
          </cell>
        </row>
        <row r="12448">
          <cell r="A12448">
            <v>44103</v>
          </cell>
          <cell r="B12448" t="str">
            <v>CEMENTORESINA KK 103</v>
          </cell>
          <cell r="C12448">
            <v>60</v>
          </cell>
        </row>
        <row r="12449">
          <cell r="A12449">
            <v>38898</v>
          </cell>
          <cell r="B12449" t="str">
            <v>CEMENTORESINA 2 KK98</v>
          </cell>
          <cell r="C12449">
            <v>44</v>
          </cell>
        </row>
        <row r="12450">
          <cell r="A12450">
            <v>14093</v>
          </cell>
          <cell r="B12450" t="str">
            <v>FACTORY COLWET EP A</v>
          </cell>
          <cell r="C12450">
            <v>9.92</v>
          </cell>
        </row>
        <row r="12451">
          <cell r="A12451">
            <v>44293</v>
          </cell>
          <cell r="B12451" t="str">
            <v>CEMENTORESINA WALL K</v>
          </cell>
          <cell r="C12451">
            <v>60</v>
          </cell>
        </row>
        <row r="12452">
          <cell r="A12452">
            <v>39420</v>
          </cell>
          <cell r="B12452" t="str">
            <v>STRIPE KK 120  10LT</v>
          </cell>
          <cell r="C12452">
            <v>16</v>
          </cell>
        </row>
        <row r="12453">
          <cell r="A12453" t="str">
            <v>001F3</v>
          </cell>
          <cell r="B12453" t="str">
            <v>KOMPACT NEW MED.K195</v>
          </cell>
          <cell r="C12453">
            <v>4.5299999999999994</v>
          </cell>
        </row>
        <row r="12454">
          <cell r="A12454">
            <v>50266</v>
          </cell>
          <cell r="B12454" t="str">
            <v>SILICONE COLOR 30 6X</v>
          </cell>
          <cell r="C12454">
            <v>15.73</v>
          </cell>
        </row>
        <row r="12455">
          <cell r="A12455">
            <v>27632</v>
          </cell>
          <cell r="B12455" t="str">
            <v>KD SUP.PAINT I149003</v>
          </cell>
          <cell r="C12455">
            <v>12.6</v>
          </cell>
        </row>
        <row r="12456">
          <cell r="A12456" t="str">
            <v>0003A</v>
          </cell>
          <cell r="B12456" t="str">
            <v>FUGALITE COLOR KK 8</v>
          </cell>
          <cell r="C12456">
            <v>18</v>
          </cell>
        </row>
        <row r="12457">
          <cell r="A12457">
            <v>38108</v>
          </cell>
          <cell r="B12457" t="str">
            <v>ABSOLUTE KK 108 4L</v>
          </cell>
          <cell r="C12457">
            <v>13</v>
          </cell>
        </row>
        <row r="12458">
          <cell r="A12458">
            <v>32845</v>
          </cell>
          <cell r="B12458" t="str">
            <v>KK KOMPACT PITT.C305</v>
          </cell>
          <cell r="C12458">
            <v>15.219999999999999</v>
          </cell>
        </row>
        <row r="12459">
          <cell r="A12459">
            <v>24481</v>
          </cell>
          <cell r="B12459" t="str">
            <v>KK ECO ACR.FLEX 1,0</v>
          </cell>
          <cell r="C12459">
            <v>6.8400000000000007</v>
          </cell>
        </row>
        <row r="12460">
          <cell r="A12460">
            <v>24368</v>
          </cell>
          <cell r="B12460" t="str">
            <v>KK ACRIL.FLEX K05001</v>
          </cell>
          <cell r="C12460">
            <v>19.190000000000001</v>
          </cell>
        </row>
        <row r="12461">
          <cell r="A12461">
            <v>18906</v>
          </cell>
          <cell r="B12461" t="str">
            <v>KK SILOX FINISH 1.2</v>
          </cell>
          <cell r="C12461">
            <v>6.74</v>
          </cell>
        </row>
        <row r="12462">
          <cell r="A12462">
            <v>42909</v>
          </cell>
          <cell r="B12462" t="str">
            <v>PATINA LIVING KK 109</v>
          </cell>
          <cell r="C12462">
            <v>32</v>
          </cell>
        </row>
        <row r="12463">
          <cell r="A12463">
            <v>41508</v>
          </cell>
          <cell r="B12463" t="str">
            <v>OUTDOOR PAINT KK 108</v>
          </cell>
          <cell r="C12463">
            <v>21.5</v>
          </cell>
        </row>
        <row r="12464">
          <cell r="A12464">
            <v>39249</v>
          </cell>
          <cell r="B12464" t="str">
            <v>MICRORESINA KK 49 2,</v>
          </cell>
          <cell r="C12464">
            <v>49.5</v>
          </cell>
        </row>
        <row r="12465">
          <cell r="A12465">
            <v>31001</v>
          </cell>
          <cell r="B12465" t="str">
            <v>KK KOMPACT MED.K0610</v>
          </cell>
          <cell r="C12465">
            <v>4.5299999999999994</v>
          </cell>
        </row>
        <row r="12466">
          <cell r="A12466">
            <v>24910</v>
          </cell>
          <cell r="B12466" t="str">
            <v>KK SILOX PIT.S052005</v>
          </cell>
          <cell r="C12466">
            <v>21.96</v>
          </cell>
        </row>
        <row r="12467">
          <cell r="A12467">
            <v>24370</v>
          </cell>
          <cell r="B12467" t="str">
            <v>KK ACRIL.FLEX K05100</v>
          </cell>
          <cell r="C12467">
            <v>19.190000000000001</v>
          </cell>
        </row>
        <row r="12468">
          <cell r="A12468">
            <v>5009</v>
          </cell>
          <cell r="B12468" t="str">
            <v>AQUASTOP AR1 RETE AL</v>
          </cell>
          <cell r="C12468">
            <v>2.7</v>
          </cell>
        </row>
        <row r="12469">
          <cell r="A12469">
            <v>43795</v>
          </cell>
          <cell r="B12469" t="str">
            <v>KK SILOX PIT.S.SCUD.</v>
          </cell>
          <cell r="C12469">
            <v>27.160000000000004</v>
          </cell>
        </row>
        <row r="12470">
          <cell r="A12470">
            <v>1732</v>
          </cell>
          <cell r="B12470" t="str">
            <v>BIO.SIL.PURO PIT.C30</v>
          </cell>
          <cell r="C12470">
            <v>17.98</v>
          </cell>
        </row>
        <row r="12471">
          <cell r="A12471">
            <v>49041</v>
          </cell>
          <cell r="B12471" t="str">
            <v>FELPA CAPP. MELANGE</v>
          </cell>
          <cell r="C12471">
            <v>16.600000000000001</v>
          </cell>
        </row>
        <row r="12472">
          <cell r="A12472">
            <v>46228</v>
          </cell>
          <cell r="B12472" t="str">
            <v>CEMENTORESINA 1 KK28</v>
          </cell>
          <cell r="C12472">
            <v>44</v>
          </cell>
        </row>
        <row r="12473">
          <cell r="A12473">
            <v>44144</v>
          </cell>
          <cell r="B12473" t="str">
            <v>CEMENTORESINA KK 144</v>
          </cell>
          <cell r="C12473">
            <v>60</v>
          </cell>
        </row>
        <row r="12474">
          <cell r="A12474">
            <v>32280</v>
          </cell>
          <cell r="B12474" t="str">
            <v>KK QUARZITE K068005</v>
          </cell>
          <cell r="C12474">
            <v>10.33</v>
          </cell>
        </row>
        <row r="12475">
          <cell r="A12475">
            <v>30912</v>
          </cell>
          <cell r="B12475" t="str">
            <v>KD PAINT I006002 14L</v>
          </cell>
          <cell r="C12475">
            <v>9.32</v>
          </cell>
        </row>
        <row r="12476">
          <cell r="A12476">
            <v>4029</v>
          </cell>
          <cell r="B12476" t="str">
            <v>BIO.INTONAC.1,2 BC G</v>
          </cell>
          <cell r="C12476">
            <v>6.9099999999999993</v>
          </cell>
        </row>
        <row r="12477">
          <cell r="A12477">
            <v>42515</v>
          </cell>
          <cell r="B12477" t="str">
            <v>WALLPAPER LIVING KK</v>
          </cell>
          <cell r="C12477">
            <v>12</v>
          </cell>
        </row>
        <row r="12478">
          <cell r="A12478">
            <v>24383</v>
          </cell>
          <cell r="B12478" t="str">
            <v>KK ACRIL.FLEX K05900</v>
          </cell>
          <cell r="C12478">
            <v>19.190000000000001</v>
          </cell>
        </row>
        <row r="12479">
          <cell r="A12479">
            <v>13803</v>
          </cell>
          <cell r="B12479" t="str">
            <v>BIO.SIL.PURO PIT.K01</v>
          </cell>
          <cell r="C12479">
            <v>18.869999999999997</v>
          </cell>
        </row>
        <row r="12480">
          <cell r="A12480" t="str">
            <v>G1322</v>
          </cell>
          <cell r="B12480" t="str">
            <v>FOLDER COMPANY A5 10</v>
          </cell>
          <cell r="C12480">
            <v>11</v>
          </cell>
        </row>
        <row r="12481">
          <cell r="A12481">
            <v>37269</v>
          </cell>
          <cell r="B12481" t="str">
            <v>DECOR KK 69 4L.</v>
          </cell>
          <cell r="C12481">
            <v>22</v>
          </cell>
        </row>
        <row r="12482">
          <cell r="A12482">
            <v>24411</v>
          </cell>
          <cell r="B12482" t="str">
            <v>KK ACRIL.FLEX K15100</v>
          </cell>
          <cell r="C12482">
            <v>20.94</v>
          </cell>
        </row>
        <row r="12483">
          <cell r="A12483">
            <v>45081</v>
          </cell>
          <cell r="B12483" t="str">
            <v>KK SILOX PIT.S.SCUD</v>
          </cell>
          <cell r="C12483">
            <v>29.02</v>
          </cell>
        </row>
        <row r="12484">
          <cell r="A12484">
            <v>27533</v>
          </cell>
          <cell r="B12484" t="str">
            <v>KD SUP.PAINT I097006</v>
          </cell>
          <cell r="C12484">
            <v>14.540000000000001</v>
          </cell>
        </row>
        <row r="12485">
          <cell r="A12485">
            <v>26805</v>
          </cell>
          <cell r="B12485" t="str">
            <v>KD COLOR I001002  4L</v>
          </cell>
          <cell r="C12485">
            <v>8.98</v>
          </cell>
        </row>
        <row r="12486">
          <cell r="A12486">
            <v>20100</v>
          </cell>
          <cell r="B12486" t="str">
            <v>KK QUARZITE K061008</v>
          </cell>
          <cell r="C12486">
            <v>13.219999999999999</v>
          </cell>
        </row>
        <row r="12487">
          <cell r="A12487">
            <v>48383</v>
          </cell>
          <cell r="B12487" t="str">
            <v>BIO.INTONAC.0,7 K100</v>
          </cell>
          <cell r="C12487">
            <v>2.8600000000000003</v>
          </cell>
        </row>
        <row r="12488">
          <cell r="A12488">
            <v>41734</v>
          </cell>
          <cell r="B12488" t="str">
            <v>WALLCRETE LIVING KK</v>
          </cell>
          <cell r="C12488">
            <v>33</v>
          </cell>
        </row>
        <row r="12489">
          <cell r="A12489">
            <v>36558</v>
          </cell>
          <cell r="B12489" t="str">
            <v>KK ACRIL.FLEX S02000</v>
          </cell>
          <cell r="C12489">
            <v>19.190000000000001</v>
          </cell>
        </row>
        <row r="12490">
          <cell r="A12490">
            <v>5269</v>
          </cell>
          <cell r="B12490" t="str">
            <v>BIO.SIL.PURO 1,2 C30</v>
          </cell>
          <cell r="C12490">
            <v>6.07</v>
          </cell>
        </row>
        <row r="12491">
          <cell r="A12491">
            <v>4248</v>
          </cell>
          <cell r="B12491" t="str">
            <v>BIO.TINTEGGIO C3035</v>
          </cell>
          <cell r="C12491">
            <v>8.120000000000001</v>
          </cell>
        </row>
        <row r="12492">
          <cell r="A12492">
            <v>44262</v>
          </cell>
          <cell r="B12492" t="str">
            <v>CEMENTORESINA WALL K</v>
          </cell>
          <cell r="C12492">
            <v>60</v>
          </cell>
        </row>
        <row r="12493">
          <cell r="A12493">
            <v>38601</v>
          </cell>
          <cell r="B12493" t="str">
            <v>CEMENTORESINA 1 KK01</v>
          </cell>
          <cell r="C12493">
            <v>44</v>
          </cell>
        </row>
        <row r="12494">
          <cell r="A12494">
            <v>21777</v>
          </cell>
          <cell r="B12494" t="str">
            <v>KK SILOX FINISH 0,7</v>
          </cell>
          <cell r="C12494">
            <v>6.74</v>
          </cell>
        </row>
        <row r="12495">
          <cell r="A12495">
            <v>41252</v>
          </cell>
          <cell r="B12495" t="str">
            <v>KK ACRIL.FLEX K18200</v>
          </cell>
          <cell r="C12495">
            <v>24.19</v>
          </cell>
        </row>
        <row r="12496">
          <cell r="A12496">
            <v>34705</v>
          </cell>
          <cell r="B12496" t="str">
            <v>KK KOMPACT PITT.S061</v>
          </cell>
          <cell r="C12496">
            <v>17.009999999999998</v>
          </cell>
        </row>
        <row r="12497">
          <cell r="A12497">
            <v>11694</v>
          </cell>
          <cell r="B12497" t="str">
            <v>BIO.INTONAC.1,2 C305</v>
          </cell>
          <cell r="C12497">
            <v>2.8600000000000003</v>
          </cell>
        </row>
        <row r="12498">
          <cell r="A12498">
            <v>8171</v>
          </cell>
          <cell r="B12498" t="str">
            <v>BIO.INTONAC.0,5 K025</v>
          </cell>
          <cell r="C12498">
            <v>2.8600000000000003</v>
          </cell>
        </row>
        <row r="12499">
          <cell r="A12499">
            <v>50178</v>
          </cell>
          <cell r="B12499" t="str">
            <v>FUGAB.ECO SILIC.TERR</v>
          </cell>
          <cell r="C12499">
            <v>13.27</v>
          </cell>
        </row>
        <row r="12500">
          <cell r="A12500">
            <v>42187</v>
          </cell>
          <cell r="B12500" t="str">
            <v>CEMENTORESINA 1 WR02</v>
          </cell>
          <cell r="C12500">
            <v>44</v>
          </cell>
        </row>
        <row r="12501">
          <cell r="A12501">
            <v>39989</v>
          </cell>
          <cell r="B12501" t="str">
            <v>OUTDOOR PAINT WR10 4</v>
          </cell>
          <cell r="C12501">
            <v>21.5</v>
          </cell>
        </row>
        <row r="12502">
          <cell r="A12502">
            <v>37115</v>
          </cell>
          <cell r="B12502" t="str">
            <v>DECOR KK 115 1,5L</v>
          </cell>
          <cell r="C12502">
            <v>26</v>
          </cell>
        </row>
        <row r="12503">
          <cell r="A12503">
            <v>30502</v>
          </cell>
          <cell r="B12503" t="str">
            <v>KK KOMPACT MED.K0070</v>
          </cell>
          <cell r="C12503">
            <v>4.0999999999999996</v>
          </cell>
        </row>
        <row r="12504">
          <cell r="A12504">
            <v>19344</v>
          </cell>
          <cell r="B12504" t="str">
            <v>KK SILOX FINISH 1.0</v>
          </cell>
          <cell r="C12504">
            <v>6.74</v>
          </cell>
        </row>
        <row r="12505">
          <cell r="A12505">
            <v>15299</v>
          </cell>
          <cell r="B12505" t="str">
            <v>BIOSCUD GRIGIO 20KG</v>
          </cell>
          <cell r="C12505">
            <v>7.17</v>
          </cell>
        </row>
        <row r="12506">
          <cell r="A12506">
            <v>14185</v>
          </cell>
          <cell r="B12506" t="str">
            <v>AQUAL.SAT.GD GIALLO</v>
          </cell>
          <cell r="C12506">
            <v>27.45</v>
          </cell>
        </row>
        <row r="12507">
          <cell r="A12507">
            <v>5769</v>
          </cell>
          <cell r="B12507" t="str">
            <v>BIO.SIL.PURO 1,5 C30</v>
          </cell>
          <cell r="C12507">
            <v>6.07</v>
          </cell>
        </row>
        <row r="12508">
          <cell r="A12508">
            <v>32716</v>
          </cell>
          <cell r="B12508" t="str">
            <v>KK KOMPACT PITT.S058</v>
          </cell>
          <cell r="C12508">
            <v>17.009999999999998</v>
          </cell>
        </row>
        <row r="12509">
          <cell r="A12509">
            <v>35682</v>
          </cell>
          <cell r="B12509" t="str">
            <v>KK ACRILEX FINISH 1.</v>
          </cell>
          <cell r="C12509">
            <v>3.38</v>
          </cell>
        </row>
        <row r="12510">
          <cell r="A12510">
            <v>31820</v>
          </cell>
          <cell r="B12510" t="str">
            <v>KK KOMPACT PITT.K039</v>
          </cell>
          <cell r="C12510">
            <v>24.72</v>
          </cell>
        </row>
        <row r="12511">
          <cell r="A12511">
            <v>21578</v>
          </cell>
          <cell r="B12511" t="str">
            <v>KK SILOX PIT.K011006</v>
          </cell>
          <cell r="C12511">
            <v>21.96</v>
          </cell>
        </row>
        <row r="12512">
          <cell r="A12512">
            <v>41658</v>
          </cell>
          <cell r="B12512" t="str">
            <v>WALLCRETE LIVING KK</v>
          </cell>
          <cell r="C12512">
            <v>32</v>
          </cell>
        </row>
        <row r="12513">
          <cell r="A12513">
            <v>39282</v>
          </cell>
          <cell r="B12513" t="str">
            <v>MICRORESINA KK 82 2,</v>
          </cell>
          <cell r="C12513">
            <v>49.5</v>
          </cell>
        </row>
        <row r="12514">
          <cell r="A12514">
            <v>21649</v>
          </cell>
          <cell r="B12514" t="str">
            <v>KK SILOX PIT.K061010</v>
          </cell>
          <cell r="C12514">
            <v>26.99</v>
          </cell>
        </row>
        <row r="12515">
          <cell r="A12515">
            <v>45357</v>
          </cell>
          <cell r="B12515" t="str">
            <v>CEMENTORESINA GEL 0,</v>
          </cell>
          <cell r="C12515">
            <v>71.2</v>
          </cell>
        </row>
        <row r="12516">
          <cell r="A12516">
            <v>45123</v>
          </cell>
          <cell r="B12516" t="str">
            <v>KK ACRIL.FLEX S.SCUD</v>
          </cell>
          <cell r="C12516">
            <v>25.36</v>
          </cell>
        </row>
        <row r="12517">
          <cell r="A12517">
            <v>42792</v>
          </cell>
          <cell r="B12517" t="str">
            <v>STRIPE WR10  10LT</v>
          </cell>
          <cell r="C12517">
            <v>16</v>
          </cell>
        </row>
        <row r="12518">
          <cell r="A12518">
            <v>39169</v>
          </cell>
          <cell r="B12518" t="str">
            <v>STRIPE KK 19  10LT</v>
          </cell>
          <cell r="C12518">
            <v>16.5</v>
          </cell>
        </row>
        <row r="12519">
          <cell r="A12519">
            <v>27502</v>
          </cell>
          <cell r="B12519" t="str">
            <v>KD SUP.PAINT I013007</v>
          </cell>
          <cell r="C12519">
            <v>14.540000000000001</v>
          </cell>
        </row>
        <row r="12520">
          <cell r="A12520">
            <v>6515</v>
          </cell>
          <cell r="B12520" t="str">
            <v>BIO.INTONAC.1,2 S031</v>
          </cell>
          <cell r="C12520">
            <v>2.8600000000000003</v>
          </cell>
        </row>
        <row r="12521">
          <cell r="A12521">
            <v>43128</v>
          </cell>
          <cell r="B12521" t="str">
            <v>OUTDOOR PLASTER KK 1</v>
          </cell>
          <cell r="C12521">
            <v>4.5</v>
          </cell>
        </row>
        <row r="12522">
          <cell r="A12522">
            <v>37011</v>
          </cell>
          <cell r="B12522" t="str">
            <v>DECOR KK 11 1,5L</v>
          </cell>
          <cell r="C12522">
            <v>21.5</v>
          </cell>
        </row>
        <row r="12523">
          <cell r="A12523">
            <v>18768</v>
          </cell>
          <cell r="B12523" t="str">
            <v>KK ACRILEX FINISH 1.</v>
          </cell>
          <cell r="C12523">
            <v>3.38</v>
          </cell>
        </row>
        <row r="12524">
          <cell r="A12524">
            <v>7872</v>
          </cell>
          <cell r="B12524" t="str">
            <v>AQUAL.SAT.AMARANTO A</v>
          </cell>
          <cell r="C12524">
            <v>37.880000000000003</v>
          </cell>
        </row>
        <row r="12525">
          <cell r="A12525">
            <v>50467</v>
          </cell>
          <cell r="B12525" t="str">
            <v>TETRA FIX BLACK 12X2</v>
          </cell>
          <cell r="C12525">
            <v>9</v>
          </cell>
        </row>
        <row r="12526">
          <cell r="A12526">
            <v>43392</v>
          </cell>
          <cell r="B12526" t="str">
            <v>ALBERO GIRANTE A SPI</v>
          </cell>
          <cell r="C12526">
            <v>1320</v>
          </cell>
        </row>
        <row r="12527">
          <cell r="A12527" t="str">
            <v>G0910</v>
          </cell>
          <cell r="B12527" t="str">
            <v>KCC CARD A5 KK72 (3</v>
          </cell>
          <cell r="C12527">
            <v>0.9</v>
          </cell>
        </row>
        <row r="12528">
          <cell r="A12528">
            <v>39910</v>
          </cell>
          <cell r="B12528" t="str">
            <v>WALLCRETE KK 110 MQ</v>
          </cell>
          <cell r="C12528">
            <v>48.5</v>
          </cell>
        </row>
        <row r="12529">
          <cell r="A12529" t="str">
            <v>G0835</v>
          </cell>
          <cell r="B12529" t="str">
            <v>KCC COLOR CHART 5 PZ</v>
          </cell>
          <cell r="C12529">
            <v>34.6</v>
          </cell>
        </row>
        <row r="12530">
          <cell r="A12530">
            <v>31215</v>
          </cell>
          <cell r="B12530" t="str">
            <v>KK KOMPACT FIN.C3014</v>
          </cell>
          <cell r="C12530">
            <v>4.0999999999999996</v>
          </cell>
        </row>
        <row r="12531">
          <cell r="A12531">
            <v>74267</v>
          </cell>
          <cell r="B12531" t="str">
            <v>FUGABELLA COLOR 09 8</v>
          </cell>
          <cell r="C12531">
            <v>4.67</v>
          </cell>
        </row>
        <row r="12532">
          <cell r="A12532">
            <v>43851</v>
          </cell>
          <cell r="B12532" t="str">
            <v>DECOR KK 51 0,1L 1PZ</v>
          </cell>
          <cell r="C12532">
            <v>8</v>
          </cell>
        </row>
        <row r="12533">
          <cell r="A12533">
            <v>42128</v>
          </cell>
          <cell r="B12533" t="str">
            <v>OUTDOOR PAINT KK 128</v>
          </cell>
          <cell r="C12533">
            <v>19</v>
          </cell>
        </row>
        <row r="12534">
          <cell r="A12534">
            <v>44704</v>
          </cell>
          <cell r="B12534" t="str">
            <v>CEMENTORESINA WALL K</v>
          </cell>
          <cell r="C12534">
            <v>44</v>
          </cell>
        </row>
        <row r="12535">
          <cell r="A12535" t="str">
            <v>0001F</v>
          </cell>
          <cell r="B12535" t="str">
            <v>FUGABELLA COLOR KK 1</v>
          </cell>
          <cell r="C12535">
            <v>4.67</v>
          </cell>
        </row>
        <row r="12536">
          <cell r="A12536">
            <v>7860</v>
          </cell>
          <cell r="B12536" t="str">
            <v>AQUAL.SAT.VERDE PR.A</v>
          </cell>
          <cell r="C12536">
            <v>30.78</v>
          </cell>
        </row>
        <row r="12537">
          <cell r="A12537">
            <v>5937</v>
          </cell>
          <cell r="B12537" t="str">
            <v>BIO.INTONAC.0,5 S023</v>
          </cell>
          <cell r="C12537">
            <v>2.8600000000000003</v>
          </cell>
        </row>
        <row r="12538">
          <cell r="A12538" t="str">
            <v>001G7</v>
          </cell>
          <cell r="B12538" t="str">
            <v>KK ACRIL.FLEX B5318</v>
          </cell>
          <cell r="C12538">
            <v>18.04</v>
          </cell>
        </row>
        <row r="12539">
          <cell r="A12539">
            <v>23658</v>
          </cell>
          <cell r="B12539" t="str">
            <v>KK QUARZITE C3036 14</v>
          </cell>
          <cell r="C12539">
            <v>10.33</v>
          </cell>
        </row>
        <row r="12540">
          <cell r="A12540">
            <v>13505</v>
          </cell>
          <cell r="B12540" t="str">
            <v>TASS.PERCUS.NYLON 19</v>
          </cell>
          <cell r="C12540">
            <v>0.49000000000000005</v>
          </cell>
        </row>
        <row r="12541">
          <cell r="A12541">
            <v>6720</v>
          </cell>
          <cell r="B12541" t="str">
            <v>BIO.SIL.PURO PIT.K05</v>
          </cell>
          <cell r="C12541">
            <v>16.940000000000001</v>
          </cell>
        </row>
        <row r="12542">
          <cell r="A12542">
            <v>44661</v>
          </cell>
          <cell r="B12542" t="str">
            <v>CEMENTORESINA WALL K</v>
          </cell>
          <cell r="C12542">
            <v>44</v>
          </cell>
        </row>
        <row r="12543">
          <cell r="A12543">
            <v>41698</v>
          </cell>
          <cell r="B12543" t="str">
            <v>WALLCRETE LIVING KK</v>
          </cell>
          <cell r="C12543">
            <v>32</v>
          </cell>
        </row>
        <row r="12544">
          <cell r="A12544">
            <v>41674</v>
          </cell>
          <cell r="B12544" t="str">
            <v>WALLCRETE LIVING KK</v>
          </cell>
          <cell r="C12544">
            <v>33</v>
          </cell>
        </row>
        <row r="12545">
          <cell r="A12545">
            <v>41623</v>
          </cell>
          <cell r="B12545" t="str">
            <v>WALLCRETE LIVING KK</v>
          </cell>
          <cell r="C12545">
            <v>33</v>
          </cell>
        </row>
        <row r="12546">
          <cell r="A12546">
            <v>44682</v>
          </cell>
          <cell r="B12546" t="str">
            <v>CEMENTORESINA WALL K</v>
          </cell>
          <cell r="C12546">
            <v>44</v>
          </cell>
        </row>
        <row r="12547">
          <cell r="A12547">
            <v>43778</v>
          </cell>
          <cell r="B12547" t="str">
            <v>KK KOMPACT MED.S.SCU</v>
          </cell>
          <cell r="C12547">
            <v>5.17</v>
          </cell>
        </row>
        <row r="12548">
          <cell r="A12548">
            <v>19645</v>
          </cell>
          <cell r="B12548" t="str">
            <v>BIO.TINTEGGIO K04300</v>
          </cell>
          <cell r="C12548">
            <v>8.74</v>
          </cell>
        </row>
        <row r="12549">
          <cell r="A12549">
            <v>38228</v>
          </cell>
          <cell r="B12549" t="str">
            <v>ABSOLUTE KK 28 10L</v>
          </cell>
          <cell r="C12549">
            <v>18</v>
          </cell>
        </row>
        <row r="12550">
          <cell r="A12550">
            <v>32506</v>
          </cell>
          <cell r="B12550" t="str">
            <v>KK SILOX PIT.K182009</v>
          </cell>
          <cell r="C12550">
            <v>28.78</v>
          </cell>
        </row>
        <row r="12551">
          <cell r="A12551">
            <v>8684</v>
          </cell>
          <cell r="B12551" t="str">
            <v>BIO.SIL.PURO PIT.K05</v>
          </cell>
          <cell r="C12551">
            <v>18.869999999999997</v>
          </cell>
        </row>
        <row r="12552">
          <cell r="A12552">
            <v>19845</v>
          </cell>
          <cell r="B12552" t="str">
            <v>PATINA KK 100 15KG</v>
          </cell>
          <cell r="C12552">
            <v>9.5</v>
          </cell>
        </row>
        <row r="12553">
          <cell r="A12553">
            <v>6321</v>
          </cell>
          <cell r="B12553" t="str">
            <v>GEOLITE MICROSIL.K03</v>
          </cell>
          <cell r="C12553">
            <v>16.690000000000001</v>
          </cell>
        </row>
        <row r="12554">
          <cell r="A12554">
            <v>4146</v>
          </cell>
          <cell r="B12554" t="str">
            <v>BIO.TINTEGGIO C3041</v>
          </cell>
          <cell r="C12554">
            <v>8.120000000000001</v>
          </cell>
        </row>
        <row r="12555">
          <cell r="A12555">
            <v>43878</v>
          </cell>
          <cell r="B12555" t="str">
            <v>DECOR KK 78 0,1L 1PZ</v>
          </cell>
          <cell r="C12555">
            <v>8</v>
          </cell>
        </row>
        <row r="12556">
          <cell r="A12556">
            <v>39885</v>
          </cell>
          <cell r="B12556" t="str">
            <v>WALLCRETE KK 85 MQ</v>
          </cell>
          <cell r="C12556">
            <v>49.5</v>
          </cell>
        </row>
        <row r="12557">
          <cell r="A12557">
            <v>45175</v>
          </cell>
          <cell r="B12557" t="str">
            <v>KK ACRIL.FLEX S.SCUD</v>
          </cell>
          <cell r="C12557">
            <v>23.3</v>
          </cell>
        </row>
        <row r="12558">
          <cell r="A12558">
            <v>43088</v>
          </cell>
          <cell r="B12558" t="str">
            <v>OUTDOOR PLASTER KK 8</v>
          </cell>
          <cell r="C12558">
            <v>4.5</v>
          </cell>
        </row>
        <row r="12559">
          <cell r="A12559">
            <v>37240</v>
          </cell>
          <cell r="B12559" t="str">
            <v>DECOR KK 40 4L.</v>
          </cell>
          <cell r="C12559">
            <v>24.5</v>
          </cell>
        </row>
        <row r="12560">
          <cell r="A12560">
            <v>36537</v>
          </cell>
          <cell r="B12560" t="str">
            <v>KK ACRIL.FLEX C3053</v>
          </cell>
          <cell r="C12560">
            <v>19.190000000000001</v>
          </cell>
        </row>
        <row r="12561">
          <cell r="A12561">
            <v>7674</v>
          </cell>
          <cell r="B12561" t="str">
            <v>BIO.SPATOLATO C3002</v>
          </cell>
          <cell r="C12561">
            <v>8.07</v>
          </cell>
        </row>
        <row r="12562">
          <cell r="A12562">
            <v>49584</v>
          </cell>
          <cell r="B12562" t="str">
            <v>STEEL COMBO C-A5-300</v>
          </cell>
          <cell r="C12562">
            <v>365.84000000000003</v>
          </cell>
        </row>
        <row r="12563">
          <cell r="A12563">
            <v>45621</v>
          </cell>
          <cell r="B12563" t="str">
            <v>KK SILOX FINISH 1.5</v>
          </cell>
          <cell r="C12563">
            <v>7.8599999999999994</v>
          </cell>
        </row>
        <row r="12564">
          <cell r="A12564">
            <v>44773</v>
          </cell>
          <cell r="B12564" t="str">
            <v>KK SILOX FINISH 1.2</v>
          </cell>
          <cell r="C12564">
            <v>7.94</v>
          </cell>
        </row>
        <row r="12565">
          <cell r="A12565">
            <v>44199</v>
          </cell>
          <cell r="B12565" t="str">
            <v>KK KOMPACT MED.S.SCU</v>
          </cell>
          <cell r="C12565">
            <v>5.17</v>
          </cell>
        </row>
        <row r="12566">
          <cell r="A12566">
            <v>31808</v>
          </cell>
          <cell r="B12566" t="str">
            <v>KK ACRIL.FLEX C3024</v>
          </cell>
          <cell r="C12566">
            <v>22.15</v>
          </cell>
        </row>
        <row r="12567">
          <cell r="A12567">
            <v>13582</v>
          </cell>
          <cell r="B12567" t="str">
            <v>ELEMENTO FISSAG.MEDI</v>
          </cell>
          <cell r="C12567">
            <v>7.7040000000000006</v>
          </cell>
        </row>
        <row r="12568">
          <cell r="A12568">
            <v>22890</v>
          </cell>
          <cell r="B12568" t="str">
            <v>KD WHITE PLUS 1001 4</v>
          </cell>
          <cell r="C12568">
            <v>6.11</v>
          </cell>
        </row>
        <row r="12569">
          <cell r="A12569">
            <v>7840</v>
          </cell>
          <cell r="B12569" t="str">
            <v>AQUAL.SAT.GRIGIO FER</v>
          </cell>
          <cell r="C12569">
            <v>32.799999999999997</v>
          </cell>
        </row>
        <row r="12570">
          <cell r="A12570" t="str">
            <v>G0933</v>
          </cell>
          <cell r="B12570" t="str">
            <v>KCC CARD A5 KK95 (3</v>
          </cell>
          <cell r="C12570">
            <v>0.9</v>
          </cell>
        </row>
        <row r="12571">
          <cell r="A12571" t="str">
            <v>001HI</v>
          </cell>
          <cell r="B12571" t="str">
            <v>KOMPACT NEW MED.K140</v>
          </cell>
          <cell r="C12571">
            <v>4.5299999999999994</v>
          </cell>
        </row>
        <row r="12572">
          <cell r="A12572">
            <v>46335</v>
          </cell>
          <cell r="B12572" t="str">
            <v>CEMENTORESINA 1 KK13</v>
          </cell>
          <cell r="C12572">
            <v>44</v>
          </cell>
        </row>
        <row r="12573">
          <cell r="A12573">
            <v>41163</v>
          </cell>
          <cell r="B12573" t="str">
            <v>KK ACRIL.FLEX C3038</v>
          </cell>
          <cell r="C12573">
            <v>24.19</v>
          </cell>
        </row>
        <row r="12574">
          <cell r="A12574">
            <v>46637</v>
          </cell>
          <cell r="B12574" t="str">
            <v>CEMENTORESINA 2 KK37</v>
          </cell>
          <cell r="C12574">
            <v>44</v>
          </cell>
        </row>
        <row r="12575">
          <cell r="A12575">
            <v>42660</v>
          </cell>
          <cell r="B12575" t="str">
            <v>PATINA KK 60 MQ</v>
          </cell>
          <cell r="C12575">
            <v>49.5</v>
          </cell>
        </row>
        <row r="12576">
          <cell r="A12576">
            <v>33144</v>
          </cell>
          <cell r="B12576" t="str">
            <v>KK KOMPACT FIN.C3044</v>
          </cell>
          <cell r="C12576">
            <v>4.0999999999999996</v>
          </cell>
        </row>
        <row r="12577">
          <cell r="A12577">
            <v>19791</v>
          </cell>
          <cell r="B12577" t="str">
            <v>PATINA KK 46 15KG</v>
          </cell>
          <cell r="C12577">
            <v>9.5</v>
          </cell>
        </row>
        <row r="12578">
          <cell r="A12578">
            <v>42494</v>
          </cell>
          <cell r="B12578" t="str">
            <v>WALLPAPER LIVING KK</v>
          </cell>
          <cell r="C12578">
            <v>12</v>
          </cell>
        </row>
        <row r="12579">
          <cell r="A12579">
            <v>42455</v>
          </cell>
          <cell r="B12579" t="str">
            <v>WALLPAPER LIVING KK</v>
          </cell>
          <cell r="C12579">
            <v>11</v>
          </cell>
        </row>
        <row r="12580">
          <cell r="A12580">
            <v>38553</v>
          </cell>
          <cell r="B12580" t="str">
            <v>STRIPE KK 28  4L</v>
          </cell>
          <cell r="C12580">
            <v>19</v>
          </cell>
        </row>
        <row r="12581">
          <cell r="A12581">
            <v>31310</v>
          </cell>
          <cell r="B12581" t="str">
            <v>KK SILOX PIT.S035009</v>
          </cell>
          <cell r="C12581">
            <v>23.73</v>
          </cell>
        </row>
        <row r="12582">
          <cell r="A12582">
            <v>29909</v>
          </cell>
          <cell r="B12582" t="str">
            <v>KK KOMPACT FIN.K0110</v>
          </cell>
          <cell r="C12582">
            <v>4.0999999999999996</v>
          </cell>
        </row>
        <row r="12583">
          <cell r="A12583">
            <v>19776</v>
          </cell>
          <cell r="B12583" t="str">
            <v>PATINA KK 32 15KG</v>
          </cell>
          <cell r="C12583">
            <v>10</v>
          </cell>
        </row>
        <row r="12584">
          <cell r="A12584">
            <v>41213</v>
          </cell>
          <cell r="B12584" t="str">
            <v>KD PAINT I027001  4L</v>
          </cell>
          <cell r="C12584">
            <v>11.11</v>
          </cell>
        </row>
        <row r="12585">
          <cell r="A12585">
            <v>32328</v>
          </cell>
          <cell r="B12585" t="str">
            <v>KK KOMPACT FIN.K0340</v>
          </cell>
          <cell r="C12585">
            <v>4.0999999999999996</v>
          </cell>
        </row>
        <row r="12586">
          <cell r="A12586">
            <v>15290</v>
          </cell>
          <cell r="B12586" t="str">
            <v>BIO.SIL.PURO PIT.C30</v>
          </cell>
          <cell r="C12586">
            <v>18.869999999999997</v>
          </cell>
        </row>
        <row r="12587">
          <cell r="A12587">
            <v>7738</v>
          </cell>
          <cell r="B12587" t="str">
            <v>AQUAL.LUC.MAGNOLIA A</v>
          </cell>
          <cell r="C12587">
            <v>30.78</v>
          </cell>
        </row>
        <row r="12588">
          <cell r="A12588">
            <v>3836</v>
          </cell>
          <cell r="B12588" t="str">
            <v>BIO.SIL.PURO 1,2 K03</v>
          </cell>
          <cell r="C12588">
            <v>6.07</v>
          </cell>
        </row>
        <row r="12589">
          <cell r="A12589">
            <v>42851</v>
          </cell>
          <cell r="B12589" t="str">
            <v>PATINA LIVING KK 51</v>
          </cell>
          <cell r="C12589">
            <v>32</v>
          </cell>
        </row>
        <row r="12590">
          <cell r="A12590">
            <v>41894</v>
          </cell>
          <cell r="B12590" t="str">
            <v>KK ACRILEX FINISH 1.</v>
          </cell>
          <cell r="C12590">
            <v>4.21</v>
          </cell>
        </row>
        <row r="12591">
          <cell r="A12591">
            <v>41723</v>
          </cell>
          <cell r="B12591" t="str">
            <v>WALLCRETE LIVING KK</v>
          </cell>
          <cell r="C12591">
            <v>34</v>
          </cell>
        </row>
        <row r="12592">
          <cell r="A12592">
            <v>21795</v>
          </cell>
          <cell r="B12592" t="str">
            <v>KK SILOX FINISH 0,7</v>
          </cell>
          <cell r="C12592">
            <v>7.8599999999999994</v>
          </cell>
        </row>
        <row r="12593">
          <cell r="A12593">
            <v>13301</v>
          </cell>
          <cell r="B12593" t="str">
            <v>AQUAL.SAT.MAGNOLIA A</v>
          </cell>
          <cell r="C12593">
            <v>27.45</v>
          </cell>
        </row>
        <row r="12594">
          <cell r="A12594">
            <v>45929</v>
          </cell>
          <cell r="B12594" t="str">
            <v>TASS.SGR.PER ACC/NYL</v>
          </cell>
          <cell r="C12594">
            <v>0.49199999999999999</v>
          </cell>
        </row>
        <row r="12595">
          <cell r="A12595">
            <v>35156</v>
          </cell>
          <cell r="B12595" t="str">
            <v>KK QUARZITE S023006</v>
          </cell>
          <cell r="C12595">
            <v>12.190000000000001</v>
          </cell>
        </row>
        <row r="12596">
          <cell r="A12596">
            <v>13359</v>
          </cell>
          <cell r="B12596" t="str">
            <v>BIO.SIL.PURO 1,5 C30</v>
          </cell>
          <cell r="C12596">
            <v>6.07</v>
          </cell>
        </row>
        <row r="12597">
          <cell r="A12597">
            <v>44467</v>
          </cell>
          <cell r="B12597" t="str">
            <v>KD SUP.PAINT I166004</v>
          </cell>
          <cell r="C12597">
            <v>14.540000000000001</v>
          </cell>
        </row>
        <row r="12598">
          <cell r="A12598">
            <v>38236</v>
          </cell>
          <cell r="B12598" t="str">
            <v>ABSOLUTE KK 36 10L</v>
          </cell>
          <cell r="C12598">
            <v>16</v>
          </cell>
        </row>
        <row r="12599">
          <cell r="A12599">
            <v>50142</v>
          </cell>
          <cell r="B12599" t="str">
            <v>FUGAB.ECO SILIC.EUCA</v>
          </cell>
          <cell r="C12599">
            <v>13.27</v>
          </cell>
        </row>
        <row r="12600">
          <cell r="A12600">
            <v>44695</v>
          </cell>
          <cell r="B12600" t="str">
            <v>CEMENTORESINA WALL K</v>
          </cell>
          <cell r="C12600">
            <v>44</v>
          </cell>
        </row>
        <row r="12601">
          <cell r="A12601">
            <v>38676</v>
          </cell>
          <cell r="B12601" t="str">
            <v>CEMENTORESINA 1 KK76</v>
          </cell>
          <cell r="C12601">
            <v>44</v>
          </cell>
        </row>
        <row r="12602">
          <cell r="A12602">
            <v>38262</v>
          </cell>
          <cell r="B12602" t="str">
            <v>ABSOLUTE KK 62 10L</v>
          </cell>
          <cell r="C12602">
            <v>10.5</v>
          </cell>
        </row>
        <row r="12603">
          <cell r="A12603" t="str">
            <v>000Q7</v>
          </cell>
          <cell r="B12603" t="str">
            <v>EXENCE WHITE COLOR W</v>
          </cell>
          <cell r="C12603">
            <v>4.0999999999999996</v>
          </cell>
        </row>
        <row r="12604">
          <cell r="A12604">
            <v>44191</v>
          </cell>
          <cell r="B12604" t="str">
            <v>KK KOMPACT MED.S.SCU</v>
          </cell>
          <cell r="C12604">
            <v>5.17</v>
          </cell>
        </row>
        <row r="12605">
          <cell r="A12605">
            <v>46257</v>
          </cell>
          <cell r="B12605" t="str">
            <v>CEMENTORESINA 1 KK57</v>
          </cell>
          <cell r="C12605">
            <v>44</v>
          </cell>
        </row>
        <row r="12606">
          <cell r="A12606">
            <v>42786</v>
          </cell>
          <cell r="B12606" t="str">
            <v>STRIPE WR04  10LT</v>
          </cell>
          <cell r="C12606">
            <v>16</v>
          </cell>
        </row>
        <row r="12607">
          <cell r="A12607">
            <v>37213</v>
          </cell>
          <cell r="B12607" t="str">
            <v>DECOR KK 13 4L</v>
          </cell>
          <cell r="C12607">
            <v>24</v>
          </cell>
        </row>
        <row r="12608">
          <cell r="A12608">
            <v>4290</v>
          </cell>
          <cell r="B12608" t="str">
            <v>BIO.SIL.PURO 1,2 C30</v>
          </cell>
          <cell r="C12608">
            <v>6.42</v>
          </cell>
        </row>
        <row r="12609">
          <cell r="A12609">
            <v>2040</v>
          </cell>
          <cell r="B12609" t="str">
            <v>BIO.SIL.PURO 1,2 K05</v>
          </cell>
          <cell r="C12609">
            <v>6.07</v>
          </cell>
        </row>
        <row r="12610">
          <cell r="A12610">
            <v>50397</v>
          </cell>
          <cell r="B12610" t="str">
            <v>HYPERFLEX PU NERO</v>
          </cell>
          <cell r="C12610">
            <v>15.709999999999999</v>
          </cell>
        </row>
        <row r="12611">
          <cell r="A12611">
            <v>45554</v>
          </cell>
          <cell r="B12611" t="str">
            <v>KK ACRILEX FINISH 1.</v>
          </cell>
          <cell r="C12611">
            <v>3.38</v>
          </cell>
        </row>
        <row r="12612">
          <cell r="A12612">
            <v>42838</v>
          </cell>
          <cell r="B12612" t="str">
            <v>PATINA LIVING KK 38</v>
          </cell>
          <cell r="C12612">
            <v>32</v>
          </cell>
        </row>
        <row r="12613">
          <cell r="A12613">
            <v>18866</v>
          </cell>
          <cell r="B12613" t="str">
            <v>BIOSCUD TNT h20CM 5x</v>
          </cell>
          <cell r="C12613">
            <v>0.52</v>
          </cell>
        </row>
        <row r="12614">
          <cell r="A12614">
            <v>39067</v>
          </cell>
          <cell r="B12614" t="str">
            <v>MICRORESINA KK 67 1+</v>
          </cell>
          <cell r="C12614">
            <v>52.5</v>
          </cell>
        </row>
        <row r="12615">
          <cell r="A12615">
            <v>38706</v>
          </cell>
          <cell r="B12615" t="str">
            <v>CEMENTORESINA 1 KK10</v>
          </cell>
          <cell r="C12615">
            <v>44</v>
          </cell>
        </row>
        <row r="12616">
          <cell r="A12616">
            <v>37485</v>
          </cell>
          <cell r="B12616" t="str">
            <v>DECOR KK 85 10L</v>
          </cell>
          <cell r="C12616">
            <v>21.5</v>
          </cell>
        </row>
        <row r="12617">
          <cell r="A12617">
            <v>47078</v>
          </cell>
          <cell r="B12617" t="str">
            <v>FACT.COLOR PU/S A KK</v>
          </cell>
          <cell r="C12617">
            <v>46.05</v>
          </cell>
        </row>
        <row r="12618">
          <cell r="A12618" t="str">
            <v>001DM</v>
          </cell>
          <cell r="B12618" t="str">
            <v>CEMENTORESINA INDUST</v>
          </cell>
          <cell r="C12618">
            <v>60</v>
          </cell>
        </row>
        <row r="12619">
          <cell r="A12619">
            <v>42093</v>
          </cell>
          <cell r="B12619" t="str">
            <v>OUTDOOR PAINT KK 93</v>
          </cell>
          <cell r="C12619">
            <v>19.5</v>
          </cell>
        </row>
        <row r="12620">
          <cell r="A12620">
            <v>39045</v>
          </cell>
          <cell r="B12620" t="str">
            <v>MICRORESINA KK 45 1+</v>
          </cell>
          <cell r="C12620">
            <v>52.5</v>
          </cell>
        </row>
        <row r="12621">
          <cell r="A12621">
            <v>38264</v>
          </cell>
          <cell r="B12621" t="str">
            <v>ABSOLUTE KK 64 10L</v>
          </cell>
          <cell r="C12621">
            <v>10.5</v>
          </cell>
        </row>
        <row r="12622">
          <cell r="A12622">
            <v>24270</v>
          </cell>
          <cell r="B12622" t="str">
            <v>KK ACRIL.FLEX K06000</v>
          </cell>
          <cell r="C12622">
            <v>18.899999999999999</v>
          </cell>
        </row>
        <row r="12623">
          <cell r="A12623">
            <v>7790</v>
          </cell>
          <cell r="B12623" t="str">
            <v>AQUAL.LUC.GRAFITE A0</v>
          </cell>
          <cell r="C12623">
            <v>32.799999999999997</v>
          </cell>
        </row>
        <row r="12624">
          <cell r="A12624">
            <v>42105</v>
          </cell>
          <cell r="B12624" t="str">
            <v>OUTDOOR PAINT KK 105</v>
          </cell>
          <cell r="C12624">
            <v>19</v>
          </cell>
        </row>
        <row r="12625">
          <cell r="A12625">
            <v>35078</v>
          </cell>
          <cell r="B12625" t="str">
            <v>KK QUARZITE S034004</v>
          </cell>
          <cell r="C12625">
            <v>12.190000000000001</v>
          </cell>
        </row>
        <row r="12626">
          <cell r="A12626">
            <v>15677</v>
          </cell>
          <cell r="B12626" t="str">
            <v>AQUAFORM DC GR.CENER</v>
          </cell>
          <cell r="C12626">
            <v>38.39</v>
          </cell>
        </row>
        <row r="12627">
          <cell r="A12627">
            <v>6490</v>
          </cell>
          <cell r="B12627" t="str">
            <v>BIO.TINTEGGIO C3037</v>
          </cell>
          <cell r="C12627">
            <v>8.120000000000001</v>
          </cell>
        </row>
        <row r="12628">
          <cell r="A12628">
            <v>45144</v>
          </cell>
          <cell r="B12628" t="str">
            <v>KK ACRIL.FLEX S.SCUD</v>
          </cell>
          <cell r="C12628">
            <v>25.36</v>
          </cell>
        </row>
        <row r="12629">
          <cell r="A12629">
            <v>45041</v>
          </cell>
          <cell r="B12629" t="str">
            <v>KK SILOX PIT.S.SCUD</v>
          </cell>
          <cell r="C12629">
            <v>29.02</v>
          </cell>
        </row>
        <row r="12630">
          <cell r="A12630">
            <v>41179</v>
          </cell>
          <cell r="B12630" t="str">
            <v>KK ACRIL.FLEX K06400</v>
          </cell>
          <cell r="C12630">
            <v>20.94</v>
          </cell>
        </row>
        <row r="12631">
          <cell r="A12631">
            <v>36568</v>
          </cell>
          <cell r="B12631" t="str">
            <v>KK ACRIL.FLEX S03200</v>
          </cell>
          <cell r="C12631">
            <v>19.190000000000001</v>
          </cell>
        </row>
        <row r="12632">
          <cell r="A12632">
            <v>14712</v>
          </cell>
          <cell r="B12632" t="str">
            <v>BIO.TINTEGGIO K03500</v>
          </cell>
          <cell r="C12632">
            <v>8.74</v>
          </cell>
        </row>
        <row r="12633">
          <cell r="A12633">
            <v>8934</v>
          </cell>
          <cell r="B12633" t="str">
            <v>SPUGNA GOMMAPIUMA 1X</v>
          </cell>
          <cell r="C12633">
            <v>8.1900000000000013</v>
          </cell>
        </row>
        <row r="12634">
          <cell r="A12634">
            <v>42781</v>
          </cell>
          <cell r="B12634" t="str">
            <v>TINTOM.HARBIL HA480</v>
          </cell>
          <cell r="C12634">
            <v>20625</v>
          </cell>
        </row>
        <row r="12635">
          <cell r="A12635">
            <v>44176</v>
          </cell>
          <cell r="B12635" t="str">
            <v>KK KOMPACT MED.S.SCU</v>
          </cell>
          <cell r="C12635">
            <v>5.17</v>
          </cell>
        </row>
        <row r="12636">
          <cell r="A12636">
            <v>43921</v>
          </cell>
          <cell r="B12636" t="str">
            <v>DECOR KK 121 0,1L 1P</v>
          </cell>
          <cell r="C12636">
            <v>8</v>
          </cell>
        </row>
        <row r="12637">
          <cell r="A12637">
            <v>39116</v>
          </cell>
          <cell r="B12637" t="str">
            <v>MICRORESINA KK 116 1</v>
          </cell>
          <cell r="C12637">
            <v>52.5</v>
          </cell>
        </row>
        <row r="12638">
          <cell r="A12638">
            <v>36177</v>
          </cell>
          <cell r="B12638" t="str">
            <v>MICRORESINA ZERO KK</v>
          </cell>
          <cell r="C12638">
            <v>44.5</v>
          </cell>
        </row>
        <row r="12639">
          <cell r="A12639">
            <v>39011</v>
          </cell>
          <cell r="B12639" t="str">
            <v>MICRORESINA KK 11 1+</v>
          </cell>
          <cell r="C12639">
            <v>51.5</v>
          </cell>
        </row>
        <row r="12640">
          <cell r="A12640">
            <v>13695</v>
          </cell>
          <cell r="B12640" t="str">
            <v>ACCESSORIO PER FRESA</v>
          </cell>
          <cell r="C12640">
            <v>81.900000000000006</v>
          </cell>
        </row>
        <row r="12641">
          <cell r="A12641">
            <v>12558</v>
          </cell>
          <cell r="B12641" t="str">
            <v>BIO.SIL.PURO 1,0 S03</v>
          </cell>
          <cell r="C12641">
            <v>6.87</v>
          </cell>
        </row>
        <row r="12642">
          <cell r="A12642">
            <v>8532</v>
          </cell>
          <cell r="B12642" t="str">
            <v>WALLPAPER WR10 MQ</v>
          </cell>
          <cell r="C12642">
            <v>29.5</v>
          </cell>
        </row>
        <row r="12643">
          <cell r="A12643">
            <v>16253</v>
          </cell>
          <cell r="B12643" t="str">
            <v>FB.0-5 4X5KG 43 LIME</v>
          </cell>
          <cell r="C12643">
            <v>4.63</v>
          </cell>
        </row>
        <row r="12644">
          <cell r="A12644">
            <v>13926</v>
          </cell>
          <cell r="B12644" t="str">
            <v>FUGALITE NOCE  3KG 1</v>
          </cell>
          <cell r="C12644">
            <v>17.3</v>
          </cell>
        </row>
        <row r="12645">
          <cell r="A12645">
            <v>44256</v>
          </cell>
          <cell r="B12645" t="str">
            <v>CEMENTORESINA WALL K</v>
          </cell>
          <cell r="C12645">
            <v>60</v>
          </cell>
        </row>
        <row r="12646">
          <cell r="A12646">
            <v>42746</v>
          </cell>
          <cell r="B12646" t="str">
            <v>PATINA KK 146 MQ</v>
          </cell>
          <cell r="C12646">
            <v>48.5</v>
          </cell>
        </row>
        <row r="12647">
          <cell r="A12647">
            <v>34629</v>
          </cell>
          <cell r="B12647" t="str">
            <v>KK KOMPACT PITT.K068</v>
          </cell>
          <cell r="C12647">
            <v>15.219999999999999</v>
          </cell>
        </row>
        <row r="12648">
          <cell r="A12648">
            <v>19832</v>
          </cell>
          <cell r="B12648" t="str">
            <v>PATINA KK 87 15KG</v>
          </cell>
          <cell r="C12648">
            <v>10</v>
          </cell>
        </row>
        <row r="12649">
          <cell r="A12649">
            <v>35695</v>
          </cell>
          <cell r="B12649" t="str">
            <v>KK QUARZITE S046006</v>
          </cell>
          <cell r="C12649">
            <v>16.190000000000001</v>
          </cell>
        </row>
        <row r="12650">
          <cell r="A12650" t="str">
            <v>G1281</v>
          </cell>
          <cell r="B12650" t="str">
            <v>FOLDER TETRA 10 PZ.</v>
          </cell>
          <cell r="C12650">
            <v>11.86</v>
          </cell>
        </row>
        <row r="12651">
          <cell r="A12651">
            <v>38493</v>
          </cell>
          <cell r="B12651" t="str">
            <v>INVISIBILE 5X2,4M KK</v>
          </cell>
          <cell r="C12651">
            <v>9.5</v>
          </cell>
        </row>
        <row r="12652">
          <cell r="A12652">
            <v>38474</v>
          </cell>
          <cell r="B12652" t="str">
            <v>INVISIBILE 5X2,4M KK</v>
          </cell>
          <cell r="C12652">
            <v>9.5</v>
          </cell>
        </row>
        <row r="12653">
          <cell r="A12653">
            <v>27591</v>
          </cell>
          <cell r="B12653" t="str">
            <v>KD SUP.PAINT I198009</v>
          </cell>
          <cell r="C12653">
            <v>12.6</v>
          </cell>
        </row>
        <row r="12654">
          <cell r="A12654">
            <v>11561</v>
          </cell>
          <cell r="B12654" t="str">
            <v>BIO.TINTEGGIO C3048</v>
          </cell>
          <cell r="C12654">
            <v>7.33</v>
          </cell>
        </row>
        <row r="12655">
          <cell r="A12655">
            <v>49588</v>
          </cell>
          <cell r="B12655" t="str">
            <v>STEEL COMBO C-A5-700</v>
          </cell>
          <cell r="C12655">
            <v>752.1</v>
          </cell>
        </row>
        <row r="12656">
          <cell r="A12656">
            <v>41443</v>
          </cell>
          <cell r="B12656" t="str">
            <v>OUTDOOR PAINT KK 43</v>
          </cell>
          <cell r="C12656">
            <v>22</v>
          </cell>
        </row>
        <row r="12657">
          <cell r="A12657">
            <v>1197</v>
          </cell>
          <cell r="B12657" t="str">
            <v>BIO.MARMORINO S02300</v>
          </cell>
          <cell r="C12657">
            <v>4.3</v>
          </cell>
        </row>
        <row r="12658">
          <cell r="A12658">
            <v>41445</v>
          </cell>
          <cell r="B12658" t="str">
            <v>OUTDOOR PAINT KK 45</v>
          </cell>
          <cell r="C12658">
            <v>22</v>
          </cell>
        </row>
        <row r="12659">
          <cell r="A12659">
            <v>39939</v>
          </cell>
          <cell r="B12659" t="str">
            <v>WALLCRETE KK 139 MQ</v>
          </cell>
          <cell r="C12659">
            <v>48.5</v>
          </cell>
        </row>
        <row r="12660">
          <cell r="A12660">
            <v>3299</v>
          </cell>
          <cell r="B12660" t="str">
            <v>GIUNTO PVC/C 13X8 2M</v>
          </cell>
          <cell r="C12660">
            <v>6.0600000000000005</v>
          </cell>
        </row>
        <row r="12661">
          <cell r="A12661">
            <v>1073</v>
          </cell>
          <cell r="B12661" t="str">
            <v>BIO.MARMORINO BC GD</v>
          </cell>
          <cell r="C12661">
            <v>3.31</v>
          </cell>
        </row>
        <row r="12662">
          <cell r="A12662">
            <v>41881</v>
          </cell>
          <cell r="B12662" t="str">
            <v>MICRORESINA XTREME I</v>
          </cell>
          <cell r="C12662">
            <v>42</v>
          </cell>
        </row>
        <row r="12663">
          <cell r="A12663">
            <v>42631</v>
          </cell>
          <cell r="B12663" t="str">
            <v>PATINA KK 31 MQ</v>
          </cell>
          <cell r="C12663">
            <v>49.5</v>
          </cell>
        </row>
        <row r="12664">
          <cell r="A12664">
            <v>41434</v>
          </cell>
          <cell r="B12664" t="str">
            <v>OUTDOOR PAINT KK 34</v>
          </cell>
          <cell r="C12664">
            <v>22</v>
          </cell>
        </row>
        <row r="12665">
          <cell r="A12665">
            <v>27559</v>
          </cell>
          <cell r="B12665" t="str">
            <v>KD SUP.PAINT I111010</v>
          </cell>
          <cell r="C12665">
            <v>14.540000000000001</v>
          </cell>
        </row>
        <row r="12666">
          <cell r="A12666">
            <v>15689</v>
          </cell>
          <cell r="B12666" t="str">
            <v>AQUAFORM DL RACC.GR.</v>
          </cell>
          <cell r="C12666">
            <v>8.3000000000000007</v>
          </cell>
        </row>
        <row r="12667">
          <cell r="A12667">
            <v>39866</v>
          </cell>
          <cell r="B12667" t="str">
            <v>WALLCRETE KK 66 MQ</v>
          </cell>
          <cell r="C12667">
            <v>49.5</v>
          </cell>
        </row>
        <row r="12668">
          <cell r="A12668">
            <v>38889</v>
          </cell>
          <cell r="B12668" t="str">
            <v>CEMENTORESINA 2 KK89</v>
          </cell>
          <cell r="C12668">
            <v>44</v>
          </cell>
        </row>
        <row r="12669">
          <cell r="A12669">
            <v>44330</v>
          </cell>
          <cell r="B12669" t="str">
            <v>CEMENTORESINA WALL K</v>
          </cell>
          <cell r="C12669">
            <v>60</v>
          </cell>
        </row>
        <row r="12670">
          <cell r="A12670">
            <v>44065</v>
          </cell>
          <cell r="B12670" t="str">
            <v>CEMENTORESINA KK 65</v>
          </cell>
          <cell r="C12670">
            <v>60</v>
          </cell>
        </row>
        <row r="12671">
          <cell r="A12671">
            <v>43736</v>
          </cell>
          <cell r="B12671" t="str">
            <v>MICRORESINA PARQUET</v>
          </cell>
          <cell r="C12671">
            <v>16</v>
          </cell>
        </row>
        <row r="12672">
          <cell r="A12672">
            <v>38929</v>
          </cell>
          <cell r="B12672" t="str">
            <v>CEMENTORESINA 2 KK12</v>
          </cell>
          <cell r="C12672">
            <v>44</v>
          </cell>
        </row>
        <row r="12673">
          <cell r="A12673">
            <v>50286</v>
          </cell>
          <cell r="B12673" t="str">
            <v>SILICONE COLOR 50 6X</v>
          </cell>
          <cell r="C12673">
            <v>15.73</v>
          </cell>
        </row>
        <row r="12674">
          <cell r="A12674">
            <v>42355</v>
          </cell>
          <cell r="B12674" t="str">
            <v>CEMENTORESINA 2 WR05</v>
          </cell>
          <cell r="C12674">
            <v>44</v>
          </cell>
        </row>
        <row r="12675">
          <cell r="A12675">
            <v>27788</v>
          </cell>
          <cell r="B12675" t="str">
            <v>KK SILOX PIT.S050009</v>
          </cell>
          <cell r="C12675">
            <v>21.96</v>
          </cell>
        </row>
        <row r="12676">
          <cell r="A12676">
            <v>24390</v>
          </cell>
          <cell r="B12676" t="str">
            <v>KK ACRIL.FLEX K06500</v>
          </cell>
          <cell r="C12676">
            <v>20.94</v>
          </cell>
        </row>
        <row r="12677">
          <cell r="A12677">
            <v>12771</v>
          </cell>
          <cell r="B12677" t="str">
            <v>BIO.SIL.PURO PIT.S03</v>
          </cell>
          <cell r="C12677">
            <v>16.940000000000001</v>
          </cell>
        </row>
        <row r="12678">
          <cell r="A12678">
            <v>50562</v>
          </cell>
          <cell r="B12678" t="str">
            <v>NEUTRO COLOR KK 2 6X</v>
          </cell>
          <cell r="C12678">
            <v>17.350000000000001</v>
          </cell>
        </row>
        <row r="12679">
          <cell r="A12679">
            <v>45002</v>
          </cell>
          <cell r="B12679" t="str">
            <v>KK SILOX FINISH 1.5</v>
          </cell>
          <cell r="C12679">
            <v>7.94</v>
          </cell>
        </row>
        <row r="12680">
          <cell r="A12680">
            <v>42545</v>
          </cell>
          <cell r="B12680" t="str">
            <v>WALLPAPER LIVING KK</v>
          </cell>
          <cell r="C12680">
            <v>12</v>
          </cell>
        </row>
        <row r="12681">
          <cell r="A12681">
            <v>4139</v>
          </cell>
          <cell r="B12681" t="str">
            <v>BIO.TINTEGGIO C3059</v>
          </cell>
          <cell r="C12681">
            <v>8.120000000000001</v>
          </cell>
        </row>
        <row r="12682">
          <cell r="A12682">
            <v>31894</v>
          </cell>
          <cell r="B12682" t="str">
            <v>KD SUP.PAINT I136002</v>
          </cell>
          <cell r="C12682">
            <v>14.540000000000001</v>
          </cell>
        </row>
        <row r="12683">
          <cell r="A12683">
            <v>27854</v>
          </cell>
          <cell r="B12683" t="str">
            <v>KK ACRIL.FLEX C3054</v>
          </cell>
          <cell r="C12683">
            <v>17.190000000000001</v>
          </cell>
        </row>
        <row r="12684">
          <cell r="A12684">
            <v>39936</v>
          </cell>
          <cell r="B12684" t="str">
            <v>WALLCRETE KK 136 MQ</v>
          </cell>
          <cell r="C12684">
            <v>49.5</v>
          </cell>
        </row>
        <row r="12685">
          <cell r="A12685">
            <v>39422</v>
          </cell>
          <cell r="B12685" t="str">
            <v>STRIPE KK 122  10LT</v>
          </cell>
          <cell r="C12685">
            <v>16</v>
          </cell>
        </row>
        <row r="12686">
          <cell r="A12686">
            <v>33822</v>
          </cell>
          <cell r="B12686" t="str">
            <v>KK SILOX PIT.K034009</v>
          </cell>
          <cell r="C12686">
            <v>23.73</v>
          </cell>
        </row>
        <row r="12687">
          <cell r="A12687">
            <v>24300</v>
          </cell>
          <cell r="B12687" t="str">
            <v>KK ECO ACR.FLEX 1,0</v>
          </cell>
          <cell r="C12687">
            <v>6.12</v>
          </cell>
        </row>
        <row r="12688">
          <cell r="A12688">
            <v>1247</v>
          </cell>
          <cell r="B12688" t="str">
            <v>BIO.SIL.PURO PIT.C30</v>
          </cell>
          <cell r="C12688">
            <v>16.940000000000001</v>
          </cell>
        </row>
        <row r="12689">
          <cell r="A12689">
            <v>15006</v>
          </cell>
          <cell r="B12689" t="str">
            <v>POMPA 100ML HA480 1P</v>
          </cell>
          <cell r="C12689">
            <v>820</v>
          </cell>
        </row>
        <row r="12690">
          <cell r="A12690">
            <v>12730</v>
          </cell>
          <cell r="B12690" t="str">
            <v>BIO.SIL.PURO 1,5 S11</v>
          </cell>
          <cell r="C12690">
            <v>6.87</v>
          </cell>
        </row>
        <row r="12691">
          <cell r="A12691" t="str">
            <v>G1000</v>
          </cell>
          <cell r="B12691" t="str">
            <v>KCC COLOR WALL MEDIU</v>
          </cell>
          <cell r="C12691">
            <v>960</v>
          </cell>
        </row>
        <row r="12692">
          <cell r="A12692" t="str">
            <v>0018S</v>
          </cell>
          <cell r="B12692" t="str">
            <v>FUGABELLA COLOR KK 8</v>
          </cell>
          <cell r="C12692">
            <v>3.66</v>
          </cell>
        </row>
        <row r="12693">
          <cell r="A12693">
            <v>23571</v>
          </cell>
          <cell r="B12693" t="str">
            <v>KK QUARZITE S052008</v>
          </cell>
          <cell r="C12693">
            <v>14.35</v>
          </cell>
        </row>
        <row r="12694">
          <cell r="A12694">
            <v>50904</v>
          </cell>
          <cell r="B12694" t="str">
            <v>SILICONE COLOR KK 6</v>
          </cell>
          <cell r="C12694">
            <v>15.7</v>
          </cell>
        </row>
        <row r="12695">
          <cell r="A12695">
            <v>46387</v>
          </cell>
          <cell r="B12695" t="str">
            <v>KK ECO KOMPACT 2.5 K</v>
          </cell>
          <cell r="C12695">
            <v>4.2299999999999995</v>
          </cell>
        </row>
        <row r="12696">
          <cell r="A12696">
            <v>24374</v>
          </cell>
          <cell r="B12696" t="str">
            <v>KK ACRIL.FLEX K05200</v>
          </cell>
          <cell r="C12696">
            <v>20.94</v>
          </cell>
        </row>
        <row r="12697">
          <cell r="A12697">
            <v>45783</v>
          </cell>
          <cell r="B12697" t="str">
            <v>KK QUARZITE S031006</v>
          </cell>
          <cell r="C12697">
            <v>10.33</v>
          </cell>
        </row>
        <row r="12698">
          <cell r="A12698">
            <v>42249</v>
          </cell>
          <cell r="B12698" t="str">
            <v>WALLPAPER KK 49 MQ</v>
          </cell>
          <cell r="C12698">
            <v>29.5</v>
          </cell>
        </row>
        <row r="12699">
          <cell r="A12699">
            <v>45312</v>
          </cell>
          <cell r="B12699" t="str">
            <v>SIS.MI.C.A MISURE FA</v>
          </cell>
          <cell r="C12699">
            <v>94</v>
          </cell>
        </row>
        <row r="12700">
          <cell r="A12700">
            <v>38640</v>
          </cell>
          <cell r="B12700" t="str">
            <v>CEMENTORESINA 1 KK40</v>
          </cell>
          <cell r="C12700">
            <v>44</v>
          </cell>
        </row>
        <row r="12701">
          <cell r="A12701">
            <v>46707</v>
          </cell>
          <cell r="B12701" t="str">
            <v>CEMENTORESINA 2 KK10</v>
          </cell>
          <cell r="C12701">
            <v>44</v>
          </cell>
        </row>
        <row r="12702">
          <cell r="A12702">
            <v>46671</v>
          </cell>
          <cell r="B12702" t="str">
            <v>CEMENTORESINA 2 KK71</v>
          </cell>
          <cell r="C12702">
            <v>44</v>
          </cell>
        </row>
        <row r="12703">
          <cell r="A12703">
            <v>32697</v>
          </cell>
          <cell r="B12703" t="str">
            <v>KK KOMPACT MED.S0510</v>
          </cell>
          <cell r="C12703">
            <v>4.96</v>
          </cell>
        </row>
        <row r="12704">
          <cell r="A12704">
            <v>27715</v>
          </cell>
          <cell r="B12704" t="str">
            <v>KK QUARZITE C3059 14</v>
          </cell>
          <cell r="C12704">
            <v>10.33</v>
          </cell>
        </row>
        <row r="12705">
          <cell r="A12705">
            <v>21684</v>
          </cell>
          <cell r="B12705" t="str">
            <v>KK SILOX PIT.K213003</v>
          </cell>
          <cell r="C12705">
            <v>26.99</v>
          </cell>
        </row>
        <row r="12706">
          <cell r="A12706">
            <v>20217</v>
          </cell>
          <cell r="B12706" t="str">
            <v>KK QUARZITE K060010</v>
          </cell>
          <cell r="C12706">
            <v>14.35</v>
          </cell>
        </row>
        <row r="12707">
          <cell r="A12707" t="str">
            <v>0008U</v>
          </cell>
          <cell r="B12707" t="str">
            <v>BI0FLEX GRIGIO 25KG</v>
          </cell>
          <cell r="C12707">
            <v>0.67</v>
          </cell>
        </row>
        <row r="12708">
          <cell r="A12708">
            <v>42895</v>
          </cell>
          <cell r="B12708" t="str">
            <v>PATINA LIVING KK 95</v>
          </cell>
          <cell r="C12708">
            <v>32</v>
          </cell>
        </row>
        <row r="12709">
          <cell r="A12709">
            <v>39184</v>
          </cell>
          <cell r="B12709" t="str">
            <v>STRIPE KK 34  10LT</v>
          </cell>
          <cell r="C12709">
            <v>16</v>
          </cell>
        </row>
        <row r="12710">
          <cell r="A12710">
            <v>16176</v>
          </cell>
          <cell r="B12710" t="str">
            <v>BIO.MARMORINO K08400</v>
          </cell>
          <cell r="C12710">
            <v>4.3</v>
          </cell>
        </row>
        <row r="12711">
          <cell r="A12711">
            <v>7573</v>
          </cell>
          <cell r="B12711" t="str">
            <v>AQUAL.LUC.AMARANTO A</v>
          </cell>
          <cell r="C12711">
            <v>35.880000000000003</v>
          </cell>
        </row>
        <row r="12712">
          <cell r="A12712">
            <v>20131</v>
          </cell>
          <cell r="B12712" t="str">
            <v>KK QUARZITE K172009</v>
          </cell>
          <cell r="C12712">
            <v>12.190000000000001</v>
          </cell>
        </row>
        <row r="12713">
          <cell r="A12713">
            <v>7796</v>
          </cell>
          <cell r="B12713" t="str">
            <v>AQUAL.LUC.VERDE VITT</v>
          </cell>
          <cell r="C12713">
            <v>32.799999999999997</v>
          </cell>
        </row>
        <row r="12714">
          <cell r="A12714">
            <v>31875</v>
          </cell>
          <cell r="B12714" t="str">
            <v>KK QUARZITE K192003</v>
          </cell>
          <cell r="C12714">
            <v>14.35</v>
          </cell>
        </row>
        <row r="12715">
          <cell r="A12715">
            <v>31737</v>
          </cell>
          <cell r="B12715" t="str">
            <v>KK KOMPACT MED.S0430</v>
          </cell>
          <cell r="C12715">
            <v>4.0999999999999996</v>
          </cell>
        </row>
        <row r="12716">
          <cell r="A12716">
            <v>24317</v>
          </cell>
          <cell r="B12716" t="str">
            <v>KK ACRIL.FLEX K00700</v>
          </cell>
          <cell r="C12716">
            <v>19.190000000000001</v>
          </cell>
        </row>
        <row r="12717">
          <cell r="A12717" t="str">
            <v>G1097</v>
          </cell>
          <cell r="B12717" t="str">
            <v>KCC KIT PROMOZIONE A</v>
          </cell>
          <cell r="C12717">
            <v>15.66</v>
          </cell>
        </row>
        <row r="12718">
          <cell r="A12718">
            <v>44954</v>
          </cell>
          <cell r="B12718" t="str">
            <v>CEMENTORESINA R11 WR</v>
          </cell>
          <cell r="C12718">
            <v>80</v>
          </cell>
        </row>
        <row r="12719">
          <cell r="A12719">
            <v>41689</v>
          </cell>
          <cell r="B12719" t="str">
            <v>WALLCRETE LIVING KK</v>
          </cell>
          <cell r="C12719">
            <v>33</v>
          </cell>
        </row>
        <row r="12720">
          <cell r="A12720">
            <v>39189</v>
          </cell>
          <cell r="B12720" t="str">
            <v>STRIPE KK 39  10LT</v>
          </cell>
          <cell r="C12720">
            <v>18.5</v>
          </cell>
        </row>
        <row r="12721">
          <cell r="A12721">
            <v>37550</v>
          </cell>
          <cell r="B12721" t="str">
            <v>DECOR KK 150 10L.</v>
          </cell>
          <cell r="C12721">
            <v>23</v>
          </cell>
        </row>
        <row r="12722">
          <cell r="A12722">
            <v>32525</v>
          </cell>
          <cell r="B12722" t="str">
            <v>KK KOMPACT MED.S0430</v>
          </cell>
          <cell r="C12722">
            <v>4.0999999999999996</v>
          </cell>
        </row>
        <row r="12723">
          <cell r="A12723">
            <v>27548</v>
          </cell>
          <cell r="B12723" t="str">
            <v>KD SUP.PAINT I002007</v>
          </cell>
          <cell r="C12723">
            <v>14.540000000000001</v>
          </cell>
        </row>
        <row r="12724">
          <cell r="A12724" t="str">
            <v>0003Q</v>
          </cell>
          <cell r="B12724" t="str">
            <v>FUGALITE COLOR KK 72</v>
          </cell>
          <cell r="C12724">
            <v>18</v>
          </cell>
        </row>
        <row r="12725">
          <cell r="A12725">
            <v>38068</v>
          </cell>
          <cell r="B12725" t="str">
            <v>ABSOLUTE KK 68 4L</v>
          </cell>
          <cell r="C12725">
            <v>13</v>
          </cell>
        </row>
        <row r="12726">
          <cell r="A12726">
            <v>14363</v>
          </cell>
          <cell r="B12726" t="str">
            <v>BIO.SIL.PURO 1,2 K02</v>
          </cell>
          <cell r="C12726">
            <v>6.07</v>
          </cell>
        </row>
        <row r="12727">
          <cell r="A12727">
            <v>22786</v>
          </cell>
          <cell r="B12727" t="str">
            <v>KD COLOR 1001  4L.</v>
          </cell>
          <cell r="C12727">
            <v>5.25</v>
          </cell>
        </row>
        <row r="12728">
          <cell r="A12728">
            <v>50598</v>
          </cell>
          <cell r="B12728" t="str">
            <v>SILMAT COLOR KK 12 6</v>
          </cell>
          <cell r="C12728">
            <v>15.7</v>
          </cell>
        </row>
        <row r="12729">
          <cell r="A12729">
            <v>5463</v>
          </cell>
          <cell r="B12729" t="str">
            <v>FUGA-GLITTER SILVER</v>
          </cell>
          <cell r="C12729">
            <v>24.009999999999998</v>
          </cell>
        </row>
        <row r="12730">
          <cell r="A12730">
            <v>42251</v>
          </cell>
          <cell r="B12730" t="str">
            <v>WALLPAPER KK 51 MQ</v>
          </cell>
          <cell r="C12730">
            <v>29.5</v>
          </cell>
        </row>
        <row r="12731">
          <cell r="A12731">
            <v>46662</v>
          </cell>
          <cell r="B12731" t="str">
            <v>CEMENTORESINA 2 KK62</v>
          </cell>
          <cell r="C12731">
            <v>44</v>
          </cell>
        </row>
        <row r="12732">
          <cell r="A12732">
            <v>32715</v>
          </cell>
          <cell r="B12732" t="str">
            <v>KK KOMPACT PITT.S011</v>
          </cell>
          <cell r="C12732">
            <v>17.009999999999998</v>
          </cell>
        </row>
        <row r="12733">
          <cell r="A12733">
            <v>16529</v>
          </cell>
          <cell r="B12733" t="str">
            <v>KK ACRILEX FINISH 1.</v>
          </cell>
          <cell r="C12733">
            <v>2.59</v>
          </cell>
        </row>
        <row r="12734">
          <cell r="A12734">
            <v>12850</v>
          </cell>
          <cell r="B12734" t="str">
            <v>BIO.SIL.PURO PIT.S03</v>
          </cell>
          <cell r="C12734">
            <v>22.98</v>
          </cell>
        </row>
        <row r="12735">
          <cell r="A12735">
            <v>42894</v>
          </cell>
          <cell r="B12735" t="str">
            <v>PATINA LIVING KK 94</v>
          </cell>
          <cell r="C12735">
            <v>33</v>
          </cell>
        </row>
        <row r="12736">
          <cell r="A12736">
            <v>29852</v>
          </cell>
          <cell r="B12736" t="str">
            <v>KK KOMPACT FIN.K0990</v>
          </cell>
          <cell r="C12736">
            <v>4.0999999999999996</v>
          </cell>
        </row>
        <row r="12737">
          <cell r="A12737">
            <v>7035</v>
          </cell>
          <cell r="B12737" t="str">
            <v>BIO.SIL.PURO PIT.C30</v>
          </cell>
          <cell r="C12737">
            <v>16.940000000000001</v>
          </cell>
        </row>
        <row r="12738">
          <cell r="A12738">
            <v>39130</v>
          </cell>
          <cell r="B12738" t="str">
            <v>MICRORESINA KK 130 1</v>
          </cell>
          <cell r="C12738">
            <v>53</v>
          </cell>
        </row>
        <row r="12739">
          <cell r="A12739">
            <v>38846</v>
          </cell>
          <cell r="B12739" t="str">
            <v>CEMENTORESINA 2 KK46</v>
          </cell>
          <cell r="C12739">
            <v>44</v>
          </cell>
        </row>
        <row r="12740">
          <cell r="A12740">
            <v>32661</v>
          </cell>
          <cell r="B12740" t="str">
            <v>KK KOMPACT PITT.K025</v>
          </cell>
          <cell r="C12740">
            <v>15.219999999999999</v>
          </cell>
        </row>
        <row r="12741">
          <cell r="A12741">
            <v>43729</v>
          </cell>
          <cell r="B12741" t="str">
            <v>MICRORESINA PARQUET</v>
          </cell>
          <cell r="C12741">
            <v>18</v>
          </cell>
        </row>
        <row r="12742">
          <cell r="A12742">
            <v>37304</v>
          </cell>
          <cell r="B12742" t="str">
            <v>DECOR KK 104 4L.</v>
          </cell>
          <cell r="C12742">
            <v>21</v>
          </cell>
        </row>
        <row r="12743">
          <cell r="A12743">
            <v>13130</v>
          </cell>
          <cell r="B12743" t="str">
            <v>BIO.SIL.PURO 1,2 K00</v>
          </cell>
          <cell r="C12743">
            <v>6.07</v>
          </cell>
        </row>
        <row r="12744">
          <cell r="A12744">
            <v>3653</v>
          </cell>
          <cell r="B12744" t="str">
            <v>BIO.INTONAC.1,2 S024</v>
          </cell>
          <cell r="C12744">
            <v>2.8600000000000003</v>
          </cell>
        </row>
        <row r="12745">
          <cell r="A12745">
            <v>45174</v>
          </cell>
          <cell r="B12745" t="str">
            <v>KK ACRIL.FLEX S.SCUD</v>
          </cell>
          <cell r="C12745">
            <v>23.3</v>
          </cell>
        </row>
        <row r="12746">
          <cell r="A12746">
            <v>44226</v>
          </cell>
          <cell r="B12746" t="str">
            <v>CEMENTORESINA WALL K</v>
          </cell>
          <cell r="C12746">
            <v>60</v>
          </cell>
        </row>
        <row r="12747">
          <cell r="A12747">
            <v>37154</v>
          </cell>
          <cell r="B12747" t="str">
            <v>DECOR BC 10L</v>
          </cell>
          <cell r="C12747">
            <v>17.399999999999999</v>
          </cell>
        </row>
        <row r="12748">
          <cell r="A12748">
            <v>35564</v>
          </cell>
          <cell r="B12748" t="str">
            <v>KK KOMPACT PITT.K128</v>
          </cell>
          <cell r="C12748">
            <v>15.219999999999999</v>
          </cell>
        </row>
        <row r="12749">
          <cell r="A12749">
            <v>24342</v>
          </cell>
          <cell r="B12749" t="str">
            <v>KK ACRIL.FLEX K02900</v>
          </cell>
          <cell r="C12749">
            <v>19.190000000000001</v>
          </cell>
        </row>
        <row r="12750">
          <cell r="A12750">
            <v>8457</v>
          </cell>
          <cell r="B12750" t="str">
            <v>IMPREG.LEGNO ROV.SCU</v>
          </cell>
          <cell r="C12750">
            <v>25.34</v>
          </cell>
        </row>
        <row r="12751">
          <cell r="A12751">
            <v>44879</v>
          </cell>
          <cell r="B12751" t="str">
            <v>CEMENTORESINA R11 KK</v>
          </cell>
          <cell r="C12751">
            <v>80</v>
          </cell>
        </row>
        <row r="12752">
          <cell r="A12752">
            <v>15401</v>
          </cell>
          <cell r="B12752" t="str">
            <v>BIO.SIL.PURO PIT.C30</v>
          </cell>
          <cell r="C12752">
            <v>18.869999999999997</v>
          </cell>
        </row>
        <row r="12753">
          <cell r="A12753">
            <v>11648</v>
          </cell>
          <cell r="B12753" t="str">
            <v>BIO.INTONAC.1,2 C301</v>
          </cell>
          <cell r="C12753">
            <v>2.8600000000000003</v>
          </cell>
        </row>
        <row r="12754">
          <cell r="A12754">
            <v>12777</v>
          </cell>
          <cell r="B12754" t="str">
            <v>BIO.SIL.PURO PIT.S03</v>
          </cell>
          <cell r="C12754">
            <v>21.05</v>
          </cell>
        </row>
        <row r="12755">
          <cell r="A12755">
            <v>10935</v>
          </cell>
          <cell r="B12755" t="str">
            <v>SLC DURADISC 2 SIC D</v>
          </cell>
          <cell r="C12755">
            <v>16.119999999999997</v>
          </cell>
        </row>
        <row r="12756">
          <cell r="A12756">
            <v>42270</v>
          </cell>
          <cell r="B12756" t="str">
            <v>WALLPAPER KK 70 MQ</v>
          </cell>
          <cell r="C12756">
            <v>27.5</v>
          </cell>
        </row>
        <row r="12757">
          <cell r="A12757">
            <v>14981</v>
          </cell>
          <cell r="B12757" t="str">
            <v>FACT.COLORMAXI EP A</v>
          </cell>
          <cell r="C12757">
            <v>23.43</v>
          </cell>
        </row>
        <row r="12758">
          <cell r="A12758">
            <v>14629</v>
          </cell>
          <cell r="B12758" t="str">
            <v>GEOLITE MICROSIL.S19</v>
          </cell>
          <cell r="C12758">
            <v>21.71</v>
          </cell>
        </row>
        <row r="12759">
          <cell r="A12759">
            <v>43744</v>
          </cell>
          <cell r="B12759" t="str">
            <v>MICRORESINA PARQUET</v>
          </cell>
          <cell r="C12759">
            <v>18</v>
          </cell>
        </row>
        <row r="12760">
          <cell r="A12760">
            <v>39337</v>
          </cell>
          <cell r="B12760" t="str">
            <v>MICRORESINA KK 137 2</v>
          </cell>
          <cell r="C12760">
            <v>49.5</v>
          </cell>
        </row>
        <row r="12761">
          <cell r="A12761">
            <v>39301</v>
          </cell>
          <cell r="B12761" t="str">
            <v>MICRORESINA KK 101 2</v>
          </cell>
          <cell r="C12761">
            <v>49.5</v>
          </cell>
        </row>
        <row r="12762">
          <cell r="A12762">
            <v>44816</v>
          </cell>
          <cell r="B12762" t="str">
            <v>CEMENTORESINA R11 KK</v>
          </cell>
          <cell r="C12762">
            <v>80</v>
          </cell>
        </row>
        <row r="12763">
          <cell r="A12763">
            <v>37414</v>
          </cell>
          <cell r="B12763" t="str">
            <v>DECOR KK 14 10L.</v>
          </cell>
          <cell r="C12763">
            <v>21.5</v>
          </cell>
        </row>
        <row r="12764">
          <cell r="A12764">
            <v>31736</v>
          </cell>
          <cell r="B12764" t="str">
            <v>KK KOMPACT PITT.K071</v>
          </cell>
          <cell r="C12764">
            <v>15.219999999999999</v>
          </cell>
        </row>
        <row r="12765">
          <cell r="A12765">
            <v>50948</v>
          </cell>
          <cell r="B12765" t="str">
            <v>SILICONE COLOR KK 88</v>
          </cell>
          <cell r="C12765">
            <v>15.7</v>
          </cell>
        </row>
        <row r="12766">
          <cell r="A12766">
            <v>49370</v>
          </cell>
          <cell r="B12766" t="str">
            <v>METRIC PROTECTION 25</v>
          </cell>
          <cell r="C12766">
            <v>3.2</v>
          </cell>
        </row>
        <row r="12767">
          <cell r="A12767">
            <v>38870</v>
          </cell>
          <cell r="B12767" t="str">
            <v>CEMENTORESINA 2 KK70</v>
          </cell>
          <cell r="C12767">
            <v>44</v>
          </cell>
        </row>
        <row r="12768">
          <cell r="A12768">
            <v>31992</v>
          </cell>
          <cell r="B12768" t="str">
            <v>KK KOMPACT PITT.K022</v>
          </cell>
          <cell r="C12768">
            <v>15.219999999999999</v>
          </cell>
        </row>
        <row r="12769">
          <cell r="A12769">
            <v>12801</v>
          </cell>
          <cell r="B12769" t="str">
            <v>BIO.SIL.PURO PIT.S05</v>
          </cell>
          <cell r="C12769">
            <v>17.98</v>
          </cell>
        </row>
        <row r="12770">
          <cell r="A12770">
            <v>4881</v>
          </cell>
          <cell r="B12770" t="str">
            <v>BIO.TINTEGGIO C3019</v>
          </cell>
          <cell r="C12770">
            <v>8.74</v>
          </cell>
        </row>
        <row r="12771">
          <cell r="A12771">
            <v>47085</v>
          </cell>
          <cell r="B12771" t="str">
            <v>KK KOMPACT FIN.B5039</v>
          </cell>
          <cell r="C12771">
            <v>4.3040000000000003</v>
          </cell>
        </row>
        <row r="12772">
          <cell r="A12772">
            <v>36510</v>
          </cell>
          <cell r="B12772" t="str">
            <v>KK ACRILEX FINISH 1.</v>
          </cell>
          <cell r="C12772">
            <v>4.54</v>
          </cell>
        </row>
        <row r="12773">
          <cell r="A12773">
            <v>38256</v>
          </cell>
          <cell r="B12773" t="str">
            <v>ABSOLUTE KK 56 10L</v>
          </cell>
          <cell r="C12773">
            <v>11</v>
          </cell>
        </row>
        <row r="12774">
          <cell r="A12774">
            <v>36456</v>
          </cell>
          <cell r="B12774" t="str">
            <v>AQUASTOP 200 HP ROTO</v>
          </cell>
          <cell r="C12774">
            <v>9.1</v>
          </cell>
        </row>
        <row r="12775">
          <cell r="A12775">
            <v>17569</v>
          </cell>
          <cell r="B12775" t="str">
            <v>KLIMA AIR 1000X500 1</v>
          </cell>
          <cell r="C12775">
            <v>16.46</v>
          </cell>
        </row>
        <row r="12776">
          <cell r="A12776">
            <v>6987</v>
          </cell>
          <cell r="B12776" t="str">
            <v>GEOLITE MICROSIL.K01</v>
          </cell>
          <cell r="C12776">
            <v>18.740000000000002</v>
          </cell>
        </row>
        <row r="12777">
          <cell r="A12777">
            <v>44626</v>
          </cell>
          <cell r="B12777" t="str">
            <v>CEMENTORESINA WALL K</v>
          </cell>
          <cell r="C12777">
            <v>44</v>
          </cell>
        </row>
        <row r="12778">
          <cell r="A12778">
            <v>32168</v>
          </cell>
          <cell r="B12778" t="str">
            <v>KK KOMPACT PITT.K195</v>
          </cell>
          <cell r="C12778">
            <v>19.64</v>
          </cell>
        </row>
        <row r="12779">
          <cell r="A12779">
            <v>44719</v>
          </cell>
          <cell r="B12779" t="str">
            <v>CEMENTORESINA WALL K</v>
          </cell>
          <cell r="C12779">
            <v>44</v>
          </cell>
        </row>
        <row r="12780">
          <cell r="A12780">
            <v>20177</v>
          </cell>
          <cell r="B12780" t="str">
            <v>KK QUARZITE K035001</v>
          </cell>
          <cell r="C12780">
            <v>11.36</v>
          </cell>
        </row>
        <row r="12781">
          <cell r="A12781">
            <v>13808</v>
          </cell>
          <cell r="B12781" t="str">
            <v>BIO.TINTEGGIO K01100</v>
          </cell>
          <cell r="C12781">
            <v>6.32</v>
          </cell>
        </row>
        <row r="12782">
          <cell r="A12782" t="str">
            <v>0000Y</v>
          </cell>
          <cell r="B12782" t="str">
            <v>FUGABELLA COLOR KK 8</v>
          </cell>
          <cell r="C12782">
            <v>4.67</v>
          </cell>
        </row>
        <row r="12783">
          <cell r="A12783">
            <v>44242</v>
          </cell>
          <cell r="B12783" t="str">
            <v>CEMENTORESINA WALL K</v>
          </cell>
          <cell r="C12783">
            <v>60</v>
          </cell>
        </row>
        <row r="12784">
          <cell r="A12784">
            <v>23308</v>
          </cell>
          <cell r="B12784" t="str">
            <v>KD KLIMA PAINT 1001</v>
          </cell>
          <cell r="C12784">
            <v>14.26</v>
          </cell>
        </row>
        <row r="12785">
          <cell r="A12785">
            <v>20171</v>
          </cell>
          <cell r="B12785" t="str">
            <v>KK QUARZITE K029007</v>
          </cell>
          <cell r="C12785">
            <v>10.33</v>
          </cell>
        </row>
        <row r="12786">
          <cell r="A12786">
            <v>46175</v>
          </cell>
          <cell r="B12786" t="str">
            <v>KK SILOX FINISH 1.0</v>
          </cell>
          <cell r="C12786">
            <v>6.74</v>
          </cell>
        </row>
        <row r="12787">
          <cell r="A12787">
            <v>43984</v>
          </cell>
          <cell r="B12787" t="str">
            <v>KK SILOX PIT.S.SCUD.</v>
          </cell>
          <cell r="C12787">
            <v>27.160000000000004</v>
          </cell>
        </row>
        <row r="12788">
          <cell r="A12788">
            <v>37005</v>
          </cell>
          <cell r="B12788" t="str">
            <v>DECOR KK 5 1,5L</v>
          </cell>
          <cell r="C12788">
            <v>26.5</v>
          </cell>
        </row>
        <row r="12789">
          <cell r="A12789">
            <v>29839</v>
          </cell>
          <cell r="B12789" t="str">
            <v>KK KOMPACT FIN.K0250</v>
          </cell>
          <cell r="C12789">
            <v>4.0999999999999996</v>
          </cell>
        </row>
        <row r="12790">
          <cell r="A12790">
            <v>11675</v>
          </cell>
          <cell r="B12790" t="str">
            <v>BIO.INTONAC.1,2 C304</v>
          </cell>
          <cell r="C12790">
            <v>3.45</v>
          </cell>
        </row>
        <row r="12791">
          <cell r="A12791" t="str">
            <v>G0925</v>
          </cell>
          <cell r="B12791" t="str">
            <v>KCC CARD A5 KK87 (3</v>
          </cell>
          <cell r="C12791">
            <v>0.9</v>
          </cell>
        </row>
        <row r="12792">
          <cell r="A12792">
            <v>38325</v>
          </cell>
          <cell r="B12792" t="str">
            <v>ABSOLUTE KK 125 10L</v>
          </cell>
          <cell r="C12792">
            <v>10.5</v>
          </cell>
        </row>
        <row r="12793">
          <cell r="A12793">
            <v>38323</v>
          </cell>
          <cell r="B12793" t="str">
            <v>ABSOLUTE KK 123 10L</v>
          </cell>
          <cell r="C12793">
            <v>21.5</v>
          </cell>
        </row>
        <row r="12794">
          <cell r="A12794">
            <v>34725</v>
          </cell>
          <cell r="B12794" t="str">
            <v>KK SILOX PIT.K054005</v>
          </cell>
          <cell r="C12794">
            <v>25.93</v>
          </cell>
        </row>
        <row r="12795">
          <cell r="A12795">
            <v>30342</v>
          </cell>
          <cell r="B12795" t="str">
            <v>KK KOMPACT MED.K0350</v>
          </cell>
          <cell r="C12795">
            <v>4.96</v>
          </cell>
        </row>
        <row r="12796">
          <cell r="A12796">
            <v>23961</v>
          </cell>
          <cell r="B12796" t="str">
            <v>KK SILOX PIT.C3026 1</v>
          </cell>
          <cell r="C12796">
            <v>21.96</v>
          </cell>
        </row>
        <row r="12797">
          <cell r="A12797">
            <v>45840</v>
          </cell>
          <cell r="B12797" t="str">
            <v>KK SILOX FINISH 1.0</v>
          </cell>
          <cell r="C12797">
            <v>6.74</v>
          </cell>
        </row>
        <row r="12798">
          <cell r="A12798">
            <v>45072</v>
          </cell>
          <cell r="B12798" t="str">
            <v>KK SILOX PIT.S.SCUD</v>
          </cell>
          <cell r="C12798">
            <v>29.02</v>
          </cell>
        </row>
        <row r="12799">
          <cell r="A12799">
            <v>44956</v>
          </cell>
          <cell r="B12799" t="str">
            <v>CEMENTORESINA R11 WR</v>
          </cell>
          <cell r="C12799">
            <v>80</v>
          </cell>
        </row>
        <row r="12800">
          <cell r="A12800">
            <v>42427</v>
          </cell>
          <cell r="B12800" t="str">
            <v>WALLPAPER LIVING KK</v>
          </cell>
          <cell r="C12800">
            <v>11</v>
          </cell>
        </row>
        <row r="12801">
          <cell r="A12801">
            <v>39555</v>
          </cell>
          <cell r="B12801" t="str">
            <v>KK ACRILEX FINISH 1.</v>
          </cell>
          <cell r="C12801">
            <v>3.38</v>
          </cell>
        </row>
        <row r="12802">
          <cell r="A12802">
            <v>39335</v>
          </cell>
          <cell r="B12802" t="str">
            <v>MICRORESINA KK 135 2</v>
          </cell>
          <cell r="C12802">
            <v>49.5</v>
          </cell>
        </row>
        <row r="12803">
          <cell r="A12803">
            <v>7862</v>
          </cell>
          <cell r="B12803" t="str">
            <v>AQUAL.SAT.VERDE PR.A</v>
          </cell>
          <cell r="C12803">
            <v>32.799999999999997</v>
          </cell>
        </row>
        <row r="12804">
          <cell r="A12804">
            <v>42288</v>
          </cell>
          <cell r="B12804" t="str">
            <v>WALLPAPER KK 88 MQ</v>
          </cell>
          <cell r="C12804">
            <v>27.5</v>
          </cell>
        </row>
        <row r="12805">
          <cell r="A12805">
            <v>11575</v>
          </cell>
          <cell r="B12805" t="str">
            <v>BIO.INTONAC.0,7 C300</v>
          </cell>
          <cell r="C12805">
            <v>2.8600000000000003</v>
          </cell>
        </row>
        <row r="12806">
          <cell r="A12806">
            <v>11794</v>
          </cell>
          <cell r="B12806" t="str">
            <v>BIO.INTONAC.0,5 C303</v>
          </cell>
          <cell r="C12806">
            <v>2.8600000000000003</v>
          </cell>
        </row>
        <row r="12807">
          <cell r="A12807">
            <v>45478</v>
          </cell>
          <cell r="B12807" t="str">
            <v>KLIMAAIR BLACK1000X5</v>
          </cell>
          <cell r="C12807">
            <v>5.95</v>
          </cell>
        </row>
        <row r="12808">
          <cell r="A12808">
            <v>24198</v>
          </cell>
          <cell r="B12808" t="str">
            <v>KK ACRIL.FLEX K00200</v>
          </cell>
          <cell r="C12808">
            <v>18.899999999999999</v>
          </cell>
        </row>
        <row r="12809">
          <cell r="A12809">
            <v>49361</v>
          </cell>
          <cell r="B12809" t="str">
            <v>METRIC R2 FIX 25KG</v>
          </cell>
          <cell r="C12809">
            <v>1.5</v>
          </cell>
        </row>
        <row r="12810">
          <cell r="A12810">
            <v>37470</v>
          </cell>
          <cell r="B12810" t="str">
            <v>DECOR KK 70 10L.</v>
          </cell>
          <cell r="C12810">
            <v>19.5</v>
          </cell>
        </row>
        <row r="12811">
          <cell r="A12811">
            <v>21575</v>
          </cell>
          <cell r="B12811" t="str">
            <v>KK SILOX PIT.K009007</v>
          </cell>
          <cell r="C12811">
            <v>26.99</v>
          </cell>
        </row>
        <row r="12812">
          <cell r="A12812">
            <v>43082</v>
          </cell>
          <cell r="B12812" t="str">
            <v>OUTDOOR PLASTER KK 8</v>
          </cell>
          <cell r="C12812">
            <v>5</v>
          </cell>
        </row>
        <row r="12813">
          <cell r="A12813">
            <v>42087</v>
          </cell>
          <cell r="B12813" t="str">
            <v>OUTDOOR PAINT KK 87</v>
          </cell>
          <cell r="C12813">
            <v>19</v>
          </cell>
        </row>
        <row r="12814">
          <cell r="A12814">
            <v>39324</v>
          </cell>
          <cell r="B12814" t="str">
            <v>MICRORESINA KK 124 2</v>
          </cell>
          <cell r="C12814">
            <v>48.5</v>
          </cell>
        </row>
        <row r="12815">
          <cell r="A12815">
            <v>38344</v>
          </cell>
          <cell r="B12815" t="str">
            <v>ABSOLUTE KK 144 10L</v>
          </cell>
          <cell r="C12815">
            <v>13</v>
          </cell>
        </row>
        <row r="12816">
          <cell r="A12816">
            <v>32949</v>
          </cell>
          <cell r="B12816" t="str">
            <v>KK KOMPACT PITT.K054</v>
          </cell>
          <cell r="C12816">
            <v>19.64</v>
          </cell>
        </row>
        <row r="12817">
          <cell r="A12817">
            <v>21636</v>
          </cell>
          <cell r="B12817" t="str">
            <v>KK SILOX PIT.K053005</v>
          </cell>
          <cell r="C12817">
            <v>24.15</v>
          </cell>
        </row>
        <row r="12818">
          <cell r="A12818">
            <v>50898</v>
          </cell>
          <cell r="B12818" t="str">
            <v>SILICONE COLOR KK1 6</v>
          </cell>
          <cell r="C12818">
            <v>15.7</v>
          </cell>
        </row>
        <row r="12819">
          <cell r="A12819">
            <v>49783</v>
          </cell>
          <cell r="B12819" t="str">
            <v>KLIMA AIRWOOLPLUS 12</v>
          </cell>
          <cell r="C12819">
            <v>42</v>
          </cell>
        </row>
        <row r="12820">
          <cell r="A12820">
            <v>43730</v>
          </cell>
          <cell r="B12820" t="str">
            <v>MICRORESINA PARQUET</v>
          </cell>
          <cell r="C12820">
            <v>18</v>
          </cell>
        </row>
        <row r="12821">
          <cell r="A12821">
            <v>44790</v>
          </cell>
          <cell r="B12821" t="str">
            <v>KK SILOX FINISH 1.2</v>
          </cell>
          <cell r="C12821">
            <v>7.94</v>
          </cell>
        </row>
        <row r="12822">
          <cell r="A12822">
            <v>49360</v>
          </cell>
          <cell r="B12822" t="str">
            <v>KK KOMPACT FIN.B5128</v>
          </cell>
          <cell r="C12822">
            <v>4.3040000000000003</v>
          </cell>
        </row>
        <row r="12823">
          <cell r="A12823">
            <v>39053</v>
          </cell>
          <cell r="B12823" t="str">
            <v>MICRORESINA KK 53 1+</v>
          </cell>
          <cell r="C12823">
            <v>52.5</v>
          </cell>
        </row>
        <row r="12824">
          <cell r="A12824">
            <v>32281</v>
          </cell>
          <cell r="B12824" t="str">
            <v>KK KOMPACT PITT.K172</v>
          </cell>
          <cell r="C12824">
            <v>21.43</v>
          </cell>
        </row>
        <row r="12825">
          <cell r="A12825">
            <v>4212</v>
          </cell>
          <cell r="B12825" t="str">
            <v>BIO.TINTEGGIO C3033</v>
          </cell>
          <cell r="C12825">
            <v>8.74</v>
          </cell>
        </row>
        <row r="12826">
          <cell r="A12826">
            <v>37006</v>
          </cell>
          <cell r="B12826" t="str">
            <v>DECOR KK 6 1,5L</v>
          </cell>
          <cell r="C12826">
            <v>26.5</v>
          </cell>
        </row>
        <row r="12827">
          <cell r="A12827">
            <v>19876</v>
          </cell>
          <cell r="B12827" t="str">
            <v>PATINA KK 131 15KG</v>
          </cell>
          <cell r="C12827">
            <v>9.5</v>
          </cell>
        </row>
        <row r="12828">
          <cell r="A12828">
            <v>39251</v>
          </cell>
          <cell r="B12828" t="str">
            <v>MICRORESINA KK 51 2,</v>
          </cell>
          <cell r="C12828">
            <v>50.5</v>
          </cell>
        </row>
        <row r="12829">
          <cell r="A12829" t="str">
            <v>G0976</v>
          </cell>
          <cell r="B12829" t="str">
            <v>KCC CARD A5 KK138 (3</v>
          </cell>
          <cell r="C12829">
            <v>0.9</v>
          </cell>
        </row>
        <row r="12830">
          <cell r="A12830">
            <v>39900</v>
          </cell>
          <cell r="B12830" t="str">
            <v>WALLCRETE KK 100 MQ</v>
          </cell>
          <cell r="C12830">
            <v>48.5</v>
          </cell>
        </row>
        <row r="12831">
          <cell r="A12831">
            <v>38291</v>
          </cell>
          <cell r="B12831" t="str">
            <v>ABSOLUTE KK 91 10L</v>
          </cell>
          <cell r="C12831">
            <v>12</v>
          </cell>
        </row>
        <row r="12832">
          <cell r="A12832">
            <v>1794</v>
          </cell>
          <cell r="B12832" t="str">
            <v>BIO.SIL.PURO PIT.C30</v>
          </cell>
          <cell r="C12832">
            <v>18.869999999999997</v>
          </cell>
        </row>
        <row r="12833">
          <cell r="A12833">
            <v>74351</v>
          </cell>
          <cell r="B12833" t="str">
            <v>FUGABELLA COLOR 02 2</v>
          </cell>
          <cell r="C12833">
            <v>3.66</v>
          </cell>
        </row>
        <row r="12834">
          <cell r="A12834">
            <v>14950</v>
          </cell>
          <cell r="B12834" t="str">
            <v>GEOSTEEL G1200 ROT.4</v>
          </cell>
          <cell r="C12834">
            <v>26.02</v>
          </cell>
        </row>
        <row r="12835">
          <cell r="A12835">
            <v>43790</v>
          </cell>
          <cell r="B12835" t="str">
            <v>KK SILOX PIT.S.SCUD.</v>
          </cell>
          <cell r="C12835">
            <v>27.160000000000004</v>
          </cell>
        </row>
        <row r="12836">
          <cell r="A12836">
            <v>43752</v>
          </cell>
          <cell r="B12836" t="str">
            <v>KK KOMPACT FINE S.SC</v>
          </cell>
          <cell r="C12836">
            <v>5.17</v>
          </cell>
        </row>
        <row r="12837">
          <cell r="A12837">
            <v>42982</v>
          </cell>
          <cell r="B12837" t="str">
            <v>KK SILOX FINISH 1.5</v>
          </cell>
          <cell r="C12837">
            <v>6.74</v>
          </cell>
        </row>
        <row r="12838">
          <cell r="A12838">
            <v>35944</v>
          </cell>
          <cell r="B12838" t="str">
            <v>MICRORESINA ZERO KK</v>
          </cell>
          <cell r="C12838">
            <v>45</v>
          </cell>
        </row>
        <row r="12839">
          <cell r="A12839">
            <v>34450</v>
          </cell>
          <cell r="B12839" t="str">
            <v>MICRORESINA ZERO KK</v>
          </cell>
          <cell r="C12839">
            <v>42</v>
          </cell>
        </row>
        <row r="12840">
          <cell r="A12840">
            <v>25961</v>
          </cell>
          <cell r="B12840" t="str">
            <v>KK ECO SIL.VELAT.K02</v>
          </cell>
          <cell r="C12840">
            <v>34</v>
          </cell>
        </row>
        <row r="12841">
          <cell r="A12841">
            <v>14976</v>
          </cell>
          <cell r="B12841" t="str">
            <v>FACT.COLORMAXI EP A</v>
          </cell>
          <cell r="C12841">
            <v>26.18</v>
          </cell>
        </row>
        <row r="12842">
          <cell r="A12842">
            <v>27568</v>
          </cell>
          <cell r="B12842" t="str">
            <v>KD SUP.PAINT I193005</v>
          </cell>
          <cell r="C12842">
            <v>14.540000000000001</v>
          </cell>
        </row>
        <row r="12843">
          <cell r="A12843">
            <v>7154</v>
          </cell>
          <cell r="B12843" t="str">
            <v>GEOLITE MICROSIL.S00</v>
          </cell>
          <cell r="C12843">
            <v>16.690000000000001</v>
          </cell>
        </row>
        <row r="12844">
          <cell r="A12844" t="str">
            <v>G1016</v>
          </cell>
          <cell r="B12844" t="str">
            <v>KCC SURFACE WALL MIC</v>
          </cell>
          <cell r="C12844">
            <v>80</v>
          </cell>
        </row>
        <row r="12845">
          <cell r="A12845">
            <v>26187</v>
          </cell>
          <cell r="B12845" t="str">
            <v>KK SILOX PIT.K053005</v>
          </cell>
          <cell r="C12845">
            <v>25.93</v>
          </cell>
        </row>
        <row r="12846">
          <cell r="A12846">
            <v>20147</v>
          </cell>
          <cell r="B12846" t="str">
            <v>KK QUARZITE K009007</v>
          </cell>
          <cell r="C12846">
            <v>14.35</v>
          </cell>
        </row>
        <row r="12847">
          <cell r="A12847">
            <v>18801</v>
          </cell>
          <cell r="B12847" t="str">
            <v>BIO.SIL.PURO 1,2 K00</v>
          </cell>
          <cell r="C12847">
            <v>6.07</v>
          </cell>
        </row>
        <row r="12848">
          <cell r="A12848">
            <v>47</v>
          </cell>
          <cell r="B12848" t="str">
            <v>FUGALITE COLOR KK 10</v>
          </cell>
          <cell r="C12848">
            <v>18</v>
          </cell>
        </row>
        <row r="12849">
          <cell r="A12849">
            <v>43132</v>
          </cell>
          <cell r="B12849" t="str">
            <v>OUTDOOR PLASTER KK 1</v>
          </cell>
          <cell r="C12849">
            <v>4.5</v>
          </cell>
        </row>
        <row r="12850">
          <cell r="A12850">
            <v>35452</v>
          </cell>
          <cell r="B12850" t="str">
            <v>KK KOMPACT PITT.C301</v>
          </cell>
          <cell r="C12850">
            <v>16.72</v>
          </cell>
        </row>
        <row r="12851">
          <cell r="A12851">
            <v>12610</v>
          </cell>
          <cell r="B12851" t="str">
            <v>BIO.SIL.PURO 1,2 S02</v>
          </cell>
          <cell r="C12851">
            <v>6.07</v>
          </cell>
        </row>
        <row r="12852">
          <cell r="A12852">
            <v>45710</v>
          </cell>
          <cell r="B12852" t="str">
            <v>KK SILOX FINISH 1.0</v>
          </cell>
          <cell r="C12852">
            <v>6.74</v>
          </cell>
        </row>
        <row r="12853">
          <cell r="A12853">
            <v>42715</v>
          </cell>
          <cell r="B12853" t="str">
            <v>PATINA KK 115 MQ</v>
          </cell>
          <cell r="C12853">
            <v>49.5</v>
          </cell>
        </row>
        <row r="12854">
          <cell r="A12854">
            <v>38915</v>
          </cell>
          <cell r="B12854" t="str">
            <v>CEMENTORESINA 2 KK11</v>
          </cell>
          <cell r="C12854">
            <v>44</v>
          </cell>
        </row>
        <row r="12855">
          <cell r="A12855">
            <v>38452</v>
          </cell>
          <cell r="B12855" t="str">
            <v>INVISIBILE 5X2,4M KK</v>
          </cell>
          <cell r="C12855">
            <v>9.5</v>
          </cell>
        </row>
        <row r="12856">
          <cell r="A12856">
            <v>12878</v>
          </cell>
          <cell r="B12856" t="str">
            <v>BIO.SIL.PURO PIT.S06</v>
          </cell>
          <cell r="C12856">
            <v>19.899999999999999</v>
          </cell>
        </row>
        <row r="12857">
          <cell r="A12857">
            <v>7472</v>
          </cell>
          <cell r="B12857" t="str">
            <v>BIO.SPATOLATO C3012</v>
          </cell>
          <cell r="C12857">
            <v>7.18</v>
          </cell>
        </row>
        <row r="12858">
          <cell r="A12858" t="str">
            <v>000N5</v>
          </cell>
          <cell r="B12858" t="str">
            <v>KLIMA AIRWOOL 1000X6</v>
          </cell>
          <cell r="C12858">
            <v>13.75</v>
          </cell>
        </row>
        <row r="12859">
          <cell r="A12859">
            <v>39161</v>
          </cell>
          <cell r="B12859" t="str">
            <v>STRIPE KK 11  10LT</v>
          </cell>
          <cell r="C12859">
            <v>16</v>
          </cell>
        </row>
        <row r="12860">
          <cell r="A12860">
            <v>32601</v>
          </cell>
          <cell r="B12860" t="str">
            <v>KK KOMPACT PITT.C301</v>
          </cell>
          <cell r="C12860">
            <v>17.009999999999998</v>
          </cell>
        </row>
        <row r="12861">
          <cell r="A12861">
            <v>12842</v>
          </cell>
          <cell r="B12861" t="str">
            <v>BIO.SIL.PURO PIT.S03</v>
          </cell>
          <cell r="C12861">
            <v>18.869999999999997</v>
          </cell>
        </row>
        <row r="12862">
          <cell r="A12862">
            <v>8092</v>
          </cell>
          <cell r="B12862" t="str">
            <v>BIO.TINTEGGIO K02500</v>
          </cell>
          <cell r="C12862">
            <v>8.120000000000001</v>
          </cell>
        </row>
        <row r="12863">
          <cell r="A12863">
            <v>6980</v>
          </cell>
          <cell r="B12863" t="str">
            <v>INIETT.&amp; CONNET.GEOS</v>
          </cell>
          <cell r="C12863">
            <v>0.90999999999999992</v>
          </cell>
        </row>
        <row r="12864">
          <cell r="A12864">
            <v>1887</v>
          </cell>
          <cell r="B12864" t="str">
            <v>BIO.SIL.PURO 1,0 NT</v>
          </cell>
          <cell r="C12864">
            <v>3.8600000000000003</v>
          </cell>
        </row>
        <row r="12865">
          <cell r="A12865">
            <v>38252</v>
          </cell>
          <cell r="B12865" t="str">
            <v>ABSOLUTE KK 52 10L</v>
          </cell>
          <cell r="C12865">
            <v>10.5</v>
          </cell>
        </row>
        <row r="12866">
          <cell r="A12866">
            <v>37010</v>
          </cell>
          <cell r="B12866" t="str">
            <v>DECOR KK 10 1,5L</v>
          </cell>
          <cell r="C12866">
            <v>24.5</v>
          </cell>
        </row>
        <row r="12867">
          <cell r="A12867">
            <v>38130</v>
          </cell>
          <cell r="B12867" t="str">
            <v>ABSOLUTE KK 130 4L</v>
          </cell>
          <cell r="C12867">
            <v>14.5</v>
          </cell>
        </row>
        <row r="12868">
          <cell r="A12868">
            <v>33046</v>
          </cell>
          <cell r="B12868" t="str">
            <v>KK KOMPACT FIN.S0170</v>
          </cell>
          <cell r="C12868">
            <v>4.5299999999999994</v>
          </cell>
        </row>
        <row r="12869">
          <cell r="A12869">
            <v>15267</v>
          </cell>
          <cell r="B12869" t="str">
            <v>PATINA WR05 15KG.</v>
          </cell>
          <cell r="C12869">
            <v>9</v>
          </cell>
        </row>
        <row r="12870">
          <cell r="A12870">
            <v>1217</v>
          </cell>
          <cell r="B12870" t="str">
            <v>BIO.SIL.PURO 1,2 C30</v>
          </cell>
          <cell r="C12870">
            <v>6.07</v>
          </cell>
        </row>
        <row r="12871">
          <cell r="A12871">
            <v>48362</v>
          </cell>
          <cell r="B12871" t="str">
            <v>KK KOMPACT MED.B1335</v>
          </cell>
          <cell r="C12871">
            <v>4.3049999999999997</v>
          </cell>
        </row>
        <row r="12872">
          <cell r="A12872">
            <v>37480</v>
          </cell>
          <cell r="B12872" t="str">
            <v>DECOR KK 80 10L.</v>
          </cell>
          <cell r="C12872">
            <v>19.5</v>
          </cell>
        </row>
        <row r="12873">
          <cell r="A12873">
            <v>7746</v>
          </cell>
          <cell r="B12873" t="str">
            <v>AQUAL.LUC.CENERE A00</v>
          </cell>
          <cell r="C12873">
            <v>30.78</v>
          </cell>
        </row>
        <row r="12874">
          <cell r="A12874" t="str">
            <v>001EQ</v>
          </cell>
          <cell r="B12874" t="str">
            <v>KK ACRILEX FONDO 094</v>
          </cell>
          <cell r="C12874">
            <v>9.24</v>
          </cell>
        </row>
        <row r="12875">
          <cell r="A12875">
            <v>43224</v>
          </cell>
          <cell r="B12875" t="str">
            <v>STRIPE LIVING KK 24</v>
          </cell>
          <cell r="C12875">
            <v>26.5</v>
          </cell>
        </row>
        <row r="12876">
          <cell r="A12876">
            <v>42241</v>
          </cell>
          <cell r="B12876" t="str">
            <v>WALLPAPER KK 41 MQ</v>
          </cell>
          <cell r="C12876">
            <v>31.5</v>
          </cell>
        </row>
        <row r="12877">
          <cell r="A12877">
            <v>39142</v>
          </cell>
          <cell r="B12877" t="str">
            <v>MICRORESINA KK 142 1</v>
          </cell>
          <cell r="C12877">
            <v>54</v>
          </cell>
        </row>
        <row r="12878">
          <cell r="A12878">
            <v>38267</v>
          </cell>
          <cell r="B12878" t="str">
            <v>ABSOLUTE KK 67 10L</v>
          </cell>
          <cell r="C12878">
            <v>11</v>
          </cell>
        </row>
        <row r="12879">
          <cell r="A12879">
            <v>35377</v>
          </cell>
          <cell r="B12879" t="str">
            <v>KK ECO SIL.VELAT.S05</v>
          </cell>
          <cell r="C12879">
            <v>34</v>
          </cell>
        </row>
        <row r="12880">
          <cell r="A12880">
            <v>32194</v>
          </cell>
          <cell r="B12880" t="str">
            <v>KD SUP.PAINT I145004</v>
          </cell>
          <cell r="C12880">
            <v>12.6</v>
          </cell>
        </row>
        <row r="12881">
          <cell r="A12881">
            <v>49065</v>
          </cell>
          <cell r="B12881" t="str">
            <v>POLO BLACK DONNA SIZ</v>
          </cell>
          <cell r="C12881">
            <v>9.6</v>
          </cell>
        </row>
        <row r="12882">
          <cell r="A12882">
            <v>38970</v>
          </cell>
          <cell r="B12882" t="str">
            <v>STRIPE KK 145  4L</v>
          </cell>
          <cell r="C12882">
            <v>19</v>
          </cell>
        </row>
        <row r="12883">
          <cell r="A12883">
            <v>11818</v>
          </cell>
          <cell r="B12883" t="str">
            <v>BIO.MARMORINO C3002</v>
          </cell>
          <cell r="C12883">
            <v>4.3</v>
          </cell>
        </row>
        <row r="12884">
          <cell r="A12884">
            <v>8284</v>
          </cell>
          <cell r="B12884" t="str">
            <v>PIEGATRICE PNEUMATIC</v>
          </cell>
          <cell r="C12884">
            <v>8275</v>
          </cell>
        </row>
        <row r="12885">
          <cell r="A12885">
            <v>18976</v>
          </cell>
          <cell r="B12885" t="str">
            <v>KK SILOX FINISH 1.5</v>
          </cell>
          <cell r="C12885">
            <v>6.74</v>
          </cell>
        </row>
        <row r="12886">
          <cell r="A12886">
            <v>46622</v>
          </cell>
          <cell r="B12886" t="str">
            <v>CEMENTORESINA 2 KK22</v>
          </cell>
          <cell r="C12886">
            <v>44</v>
          </cell>
        </row>
        <row r="12887">
          <cell r="A12887">
            <v>45421</v>
          </cell>
          <cell r="B12887" t="str">
            <v>KK ECO KOMPACT EXTRA</v>
          </cell>
          <cell r="C12887">
            <v>4.0999999999999996</v>
          </cell>
        </row>
        <row r="12888">
          <cell r="A12888">
            <v>44570</v>
          </cell>
          <cell r="B12888" t="str">
            <v>KK SILOX FINISH 1.2</v>
          </cell>
          <cell r="C12888">
            <v>7.94</v>
          </cell>
        </row>
        <row r="12889">
          <cell r="A12889">
            <v>43927</v>
          </cell>
          <cell r="B12889" t="str">
            <v>DECOR KK 127 0,1L 1P</v>
          </cell>
          <cell r="C12889">
            <v>8</v>
          </cell>
        </row>
        <row r="12890">
          <cell r="A12890">
            <v>37312</v>
          </cell>
          <cell r="B12890" t="str">
            <v>DECOR KK 112 4L.</v>
          </cell>
          <cell r="C12890">
            <v>22</v>
          </cell>
        </row>
        <row r="12891">
          <cell r="A12891">
            <v>29480</v>
          </cell>
          <cell r="B12891" t="str">
            <v>GD101 PASTA MAGENTA</v>
          </cell>
          <cell r="C12891">
            <v>158.4</v>
          </cell>
        </row>
        <row r="12892">
          <cell r="A12892">
            <v>20191</v>
          </cell>
          <cell r="B12892" t="str">
            <v>KK QUARZITE K043005</v>
          </cell>
          <cell r="C12892">
            <v>11.36</v>
          </cell>
        </row>
        <row r="12893">
          <cell r="A12893">
            <v>14436</v>
          </cell>
          <cell r="B12893" t="str">
            <v>KK ECO KOMPACT 2.5 N</v>
          </cell>
          <cell r="C12893">
            <v>6.3</v>
          </cell>
        </row>
        <row r="12894">
          <cell r="A12894">
            <v>39867</v>
          </cell>
          <cell r="B12894" t="str">
            <v>WALLCRETE KK 67 MQ</v>
          </cell>
          <cell r="C12894">
            <v>48.5</v>
          </cell>
        </row>
        <row r="12895">
          <cell r="A12895">
            <v>15178</v>
          </cell>
          <cell r="B12895" t="str">
            <v>BIO.TINTEGGIO K02800</v>
          </cell>
          <cell r="C12895">
            <v>7.33</v>
          </cell>
        </row>
        <row r="12896">
          <cell r="A12896">
            <v>12199</v>
          </cell>
          <cell r="B12896" t="str">
            <v>BIO.INTONAC.1,2 1001</v>
          </cell>
          <cell r="C12896">
            <v>2.6100000000000003</v>
          </cell>
        </row>
        <row r="12897">
          <cell r="A12897">
            <v>48368</v>
          </cell>
          <cell r="B12897" t="str">
            <v>FACT.COLORMAXI EP A</v>
          </cell>
          <cell r="C12897">
            <v>27.51</v>
          </cell>
        </row>
        <row r="12898">
          <cell r="A12898">
            <v>43806</v>
          </cell>
          <cell r="B12898" t="str">
            <v>DECOR KK 6 0,1L 1PZ.</v>
          </cell>
          <cell r="C12898">
            <v>8</v>
          </cell>
        </row>
        <row r="12899">
          <cell r="A12899">
            <v>36556</v>
          </cell>
          <cell r="B12899" t="str">
            <v>KK ACRIL.FLEX S01200</v>
          </cell>
          <cell r="C12899">
            <v>19.190000000000001</v>
          </cell>
        </row>
        <row r="12900">
          <cell r="A12900">
            <v>34078</v>
          </cell>
          <cell r="B12900" t="str">
            <v>KK KOMPACT PITT.S043</v>
          </cell>
          <cell r="C12900">
            <v>15.219999999999999</v>
          </cell>
        </row>
        <row r="12901">
          <cell r="A12901">
            <v>25421</v>
          </cell>
          <cell r="B12901" t="str">
            <v>KK QUARZITE S058004</v>
          </cell>
          <cell r="C12901">
            <v>10.33</v>
          </cell>
        </row>
        <row r="12902">
          <cell r="A12902">
            <v>46643</v>
          </cell>
          <cell r="B12902" t="str">
            <v>CEMENTORESINA 2 KK43</v>
          </cell>
          <cell r="C12902">
            <v>44</v>
          </cell>
        </row>
        <row r="12903">
          <cell r="A12903">
            <v>45435</v>
          </cell>
          <cell r="B12903" t="str">
            <v>KLIMAAIR BLACK1000X5</v>
          </cell>
          <cell r="C12903">
            <v>15.76</v>
          </cell>
        </row>
        <row r="12904">
          <cell r="A12904">
            <v>32922</v>
          </cell>
          <cell r="B12904" t="str">
            <v>KK KOMPACT PITT.S052</v>
          </cell>
          <cell r="C12904">
            <v>18.54</v>
          </cell>
        </row>
        <row r="12905">
          <cell r="A12905">
            <v>45198</v>
          </cell>
          <cell r="B12905" t="str">
            <v>KK ACRIL.FLEX S.SCUD</v>
          </cell>
          <cell r="C12905">
            <v>23.3</v>
          </cell>
        </row>
        <row r="12906">
          <cell r="A12906">
            <v>44399</v>
          </cell>
          <cell r="B12906" t="str">
            <v>KK SILOX FINISH 1.0</v>
          </cell>
          <cell r="C12906">
            <v>7.94</v>
          </cell>
        </row>
        <row r="12907">
          <cell r="A12907">
            <v>43987</v>
          </cell>
          <cell r="B12907" t="str">
            <v>KK SILOX PIT.S.SCUD.</v>
          </cell>
          <cell r="C12907">
            <v>27.160000000000004</v>
          </cell>
        </row>
        <row r="12908">
          <cell r="A12908">
            <v>33019</v>
          </cell>
          <cell r="B12908" t="str">
            <v>KK ACRIL.FLEX K04400</v>
          </cell>
          <cell r="C12908">
            <v>22.15</v>
          </cell>
        </row>
        <row r="12909">
          <cell r="A12909">
            <v>19911</v>
          </cell>
          <cell r="B12909" t="str">
            <v>BIO.SPATOLATO K1001</v>
          </cell>
          <cell r="C12909">
            <v>7.18</v>
          </cell>
        </row>
        <row r="12910">
          <cell r="A12910">
            <v>43611</v>
          </cell>
          <cell r="B12910" t="str">
            <v>MICRORESINA PARQUET</v>
          </cell>
          <cell r="C12910">
            <v>16</v>
          </cell>
        </row>
        <row r="12911">
          <cell r="A12911">
            <v>38797</v>
          </cell>
          <cell r="B12911" t="str">
            <v>STRIPE KK 122  4L</v>
          </cell>
          <cell r="C12911">
            <v>18.5</v>
          </cell>
        </row>
        <row r="12912">
          <cell r="A12912">
            <v>37494</v>
          </cell>
          <cell r="B12912" t="str">
            <v>DECOR KK 94 10L.</v>
          </cell>
          <cell r="C12912">
            <v>21.5</v>
          </cell>
        </row>
        <row r="12913">
          <cell r="A12913">
            <v>34645</v>
          </cell>
          <cell r="B12913" t="str">
            <v>KK KOMPACT MED.C3010</v>
          </cell>
          <cell r="C12913">
            <v>4.0999999999999996</v>
          </cell>
        </row>
        <row r="12914">
          <cell r="A12914">
            <v>43959</v>
          </cell>
          <cell r="B12914" t="str">
            <v>KK SILOX PIT.S.SCUD.</v>
          </cell>
          <cell r="C12914">
            <v>27.160000000000004</v>
          </cell>
        </row>
        <row r="12915">
          <cell r="A12915">
            <v>38758</v>
          </cell>
          <cell r="B12915" t="str">
            <v>STRIPE KK 83  4L</v>
          </cell>
          <cell r="C12915">
            <v>18.5</v>
          </cell>
        </row>
        <row r="12916">
          <cell r="A12916">
            <v>38732</v>
          </cell>
          <cell r="B12916" t="str">
            <v>CEMENTORESINA 1 KK13</v>
          </cell>
          <cell r="C12916">
            <v>44</v>
          </cell>
        </row>
        <row r="12917">
          <cell r="A12917">
            <v>8726</v>
          </cell>
          <cell r="B12917" t="str">
            <v>FUGALITE BIO NERO</v>
          </cell>
          <cell r="C12917">
            <v>18.28</v>
          </cell>
        </row>
        <row r="12918">
          <cell r="A12918">
            <v>19760</v>
          </cell>
          <cell r="B12918" t="str">
            <v>PATINA KK 16 15KG</v>
          </cell>
          <cell r="C12918">
            <v>10</v>
          </cell>
        </row>
        <row r="12919">
          <cell r="A12919">
            <v>43765</v>
          </cell>
          <cell r="B12919" t="str">
            <v>KK KOMPACT MED.S.SCU</v>
          </cell>
          <cell r="C12919">
            <v>5.17</v>
          </cell>
        </row>
        <row r="12920">
          <cell r="A12920" t="str">
            <v>EPC</v>
          </cell>
          <cell r="B12920" t="str">
            <v>PREMI DI CONSUMO</v>
          </cell>
          <cell r="C12920">
            <v>1</v>
          </cell>
        </row>
        <row r="12921">
          <cell r="A12921">
            <v>8253</v>
          </cell>
          <cell r="B12921" t="str">
            <v>INVISIBILE 5X2,4 M W</v>
          </cell>
          <cell r="C12921">
            <v>9.5</v>
          </cell>
        </row>
        <row r="12922">
          <cell r="A12922">
            <v>42449</v>
          </cell>
          <cell r="B12922" t="str">
            <v>WALLPAPER LIVING KK</v>
          </cell>
          <cell r="C12922">
            <v>11</v>
          </cell>
        </row>
        <row r="12923">
          <cell r="A12923">
            <v>42130</v>
          </cell>
          <cell r="B12923" t="str">
            <v>OUTDOOR PAINT KK 130</v>
          </cell>
          <cell r="C12923">
            <v>20</v>
          </cell>
        </row>
        <row r="12924">
          <cell r="A12924">
            <v>32903</v>
          </cell>
          <cell r="B12924" t="str">
            <v>KK ECO SIL.VELAT.K06</v>
          </cell>
          <cell r="C12924">
            <v>34</v>
          </cell>
        </row>
        <row r="12925">
          <cell r="A12925">
            <v>39306</v>
          </cell>
          <cell r="B12925" t="str">
            <v>MICRORESINA KK 106 2</v>
          </cell>
          <cell r="C12925">
            <v>49.5</v>
          </cell>
        </row>
        <row r="12926">
          <cell r="A12926">
            <v>38203</v>
          </cell>
          <cell r="B12926" t="str">
            <v>ABSOLUTE KK 3 10L</v>
          </cell>
          <cell r="C12926">
            <v>10.5</v>
          </cell>
        </row>
        <row r="12927">
          <cell r="A12927">
            <v>19747</v>
          </cell>
          <cell r="B12927" t="str">
            <v>PATINA KK 6 15KG</v>
          </cell>
          <cell r="C12927">
            <v>9</v>
          </cell>
        </row>
        <row r="12928">
          <cell r="A12928">
            <v>43070</v>
          </cell>
          <cell r="B12928" t="str">
            <v>OUTDOOR PLASTER KK 7</v>
          </cell>
          <cell r="C12928">
            <v>5</v>
          </cell>
        </row>
        <row r="12929">
          <cell r="A12929">
            <v>20091</v>
          </cell>
          <cell r="B12929" t="str">
            <v>KK QUARZITE K054005</v>
          </cell>
          <cell r="C12929">
            <v>13.219999999999999</v>
          </cell>
        </row>
        <row r="12930">
          <cell r="A12930">
            <v>19797</v>
          </cell>
          <cell r="B12930" t="str">
            <v>PATINA KK 52 15KG</v>
          </cell>
          <cell r="C12930">
            <v>9.5</v>
          </cell>
        </row>
        <row r="12931">
          <cell r="A12931">
            <v>45113</v>
          </cell>
          <cell r="B12931" t="str">
            <v>KK ACRIL.FLEX S.SCUD</v>
          </cell>
          <cell r="C12931">
            <v>25.36</v>
          </cell>
        </row>
        <row r="12932">
          <cell r="A12932">
            <v>39937</v>
          </cell>
          <cell r="B12932" t="str">
            <v>WALLCRETE KK 137 MQ</v>
          </cell>
          <cell r="C12932">
            <v>49.5</v>
          </cell>
        </row>
        <row r="12933">
          <cell r="A12933">
            <v>36950</v>
          </cell>
          <cell r="B12933" t="str">
            <v>FUGABELLA COLOR 50 4</v>
          </cell>
          <cell r="C12933">
            <v>5.9</v>
          </cell>
        </row>
        <row r="12934">
          <cell r="A12934">
            <v>19783</v>
          </cell>
          <cell r="B12934" t="str">
            <v>PATINA KK 38 15KG</v>
          </cell>
          <cell r="C12934">
            <v>9.5</v>
          </cell>
        </row>
        <row r="12935">
          <cell r="A12935">
            <v>2215</v>
          </cell>
          <cell r="B12935" t="str">
            <v>BIO.INTONAC.0,7 S024</v>
          </cell>
          <cell r="C12935">
            <v>2.8600000000000003</v>
          </cell>
        </row>
        <row r="12936">
          <cell r="A12936">
            <v>46295</v>
          </cell>
          <cell r="B12936" t="str">
            <v>CEMENTORESINA 1 KK95</v>
          </cell>
          <cell r="C12936">
            <v>44</v>
          </cell>
        </row>
        <row r="12937">
          <cell r="A12937">
            <v>39745</v>
          </cell>
          <cell r="B12937" t="str">
            <v>KK ACRILEX FINISH 1.</v>
          </cell>
          <cell r="C12937">
            <v>3.38</v>
          </cell>
        </row>
        <row r="12938">
          <cell r="A12938">
            <v>45820</v>
          </cell>
          <cell r="B12938" t="str">
            <v>KK SILOX FINISH 1.0</v>
          </cell>
          <cell r="C12938">
            <v>6.74</v>
          </cell>
        </row>
        <row r="12939">
          <cell r="A12939">
            <v>12779</v>
          </cell>
          <cell r="B12939" t="str">
            <v>BIO.SIL.PURO PIT.S03</v>
          </cell>
          <cell r="C12939">
            <v>21.05</v>
          </cell>
        </row>
        <row r="12940">
          <cell r="A12940" t="str">
            <v>001F4</v>
          </cell>
          <cell r="B12940" t="str">
            <v>KOMPACT NEW MED.C300</v>
          </cell>
          <cell r="C12940">
            <v>4.0999999999999996</v>
          </cell>
        </row>
        <row r="12941">
          <cell r="A12941">
            <v>42282</v>
          </cell>
          <cell r="B12941" t="str">
            <v>WALLPAPER KK 82 MQ</v>
          </cell>
          <cell r="C12941">
            <v>29.5</v>
          </cell>
        </row>
        <row r="12942">
          <cell r="A12942">
            <v>41277</v>
          </cell>
          <cell r="B12942" t="str">
            <v>KK ACRIL.FLEX S03700</v>
          </cell>
          <cell r="C12942">
            <v>24.19</v>
          </cell>
        </row>
        <row r="12943">
          <cell r="A12943">
            <v>20026</v>
          </cell>
          <cell r="B12943" t="str">
            <v>KK QUARZITE K007005</v>
          </cell>
          <cell r="C12943">
            <v>12.190000000000001</v>
          </cell>
        </row>
        <row r="12944">
          <cell r="A12944">
            <v>39250</v>
          </cell>
          <cell r="B12944" t="str">
            <v>MICRORESINA KK 50 2,</v>
          </cell>
          <cell r="C12944">
            <v>48</v>
          </cell>
        </row>
        <row r="12945">
          <cell r="A12945">
            <v>37271</v>
          </cell>
          <cell r="B12945" t="str">
            <v>DECOR KK 71 4L.</v>
          </cell>
          <cell r="C12945">
            <v>19.5</v>
          </cell>
        </row>
        <row r="12946">
          <cell r="A12946">
            <v>38679</v>
          </cell>
          <cell r="B12946" t="str">
            <v>CEMENTORESINA 1 KK79</v>
          </cell>
          <cell r="C12946">
            <v>44</v>
          </cell>
        </row>
        <row r="12947">
          <cell r="A12947">
            <v>36938</v>
          </cell>
          <cell r="B12947" t="str">
            <v>FUGABELLA COLOR 38 4</v>
          </cell>
          <cell r="C12947">
            <v>5.9</v>
          </cell>
        </row>
        <row r="12948">
          <cell r="A12948" t="str">
            <v>001NE</v>
          </cell>
          <cell r="B12948" t="str">
            <v>STEEL CONNECT C6-300</v>
          </cell>
          <cell r="C12948">
            <v>4.66</v>
          </cell>
        </row>
        <row r="12949">
          <cell r="A12949">
            <v>35166</v>
          </cell>
          <cell r="B12949" t="str">
            <v>KK SILOX PIT.C3022</v>
          </cell>
          <cell r="C12949">
            <v>23.73</v>
          </cell>
        </row>
        <row r="12950">
          <cell r="A12950">
            <v>3660</v>
          </cell>
          <cell r="B12950" t="str">
            <v>BIO.SIL.PURO 1,0 C30</v>
          </cell>
          <cell r="C12950">
            <v>6.07</v>
          </cell>
        </row>
        <row r="12951">
          <cell r="A12951">
            <v>41496</v>
          </cell>
          <cell r="B12951" t="str">
            <v>OUTDOOR PAINT KK 96</v>
          </cell>
          <cell r="C12951">
            <v>22</v>
          </cell>
        </row>
        <row r="12952">
          <cell r="A12952">
            <v>39217</v>
          </cell>
          <cell r="B12952" t="str">
            <v>MICRORESINA KK 17 2,</v>
          </cell>
          <cell r="C12952">
            <v>50</v>
          </cell>
        </row>
        <row r="12953">
          <cell r="A12953">
            <v>38012</v>
          </cell>
          <cell r="B12953" t="str">
            <v>ABSOLUTE KK 12 4L</v>
          </cell>
          <cell r="C12953">
            <v>12</v>
          </cell>
        </row>
        <row r="12954">
          <cell r="A12954">
            <v>31472</v>
          </cell>
          <cell r="B12954" t="str">
            <v>KK KOMPACT FIN.S1210</v>
          </cell>
          <cell r="C12954">
            <v>4.0999999999999996</v>
          </cell>
        </row>
        <row r="12955">
          <cell r="A12955">
            <v>39394</v>
          </cell>
          <cell r="B12955" t="str">
            <v>STRIPE KK 94  10LT</v>
          </cell>
          <cell r="C12955">
            <v>16</v>
          </cell>
        </row>
        <row r="12956">
          <cell r="A12956">
            <v>38825</v>
          </cell>
          <cell r="B12956" t="str">
            <v>CEMENTORESINA 2 KK25</v>
          </cell>
          <cell r="C12956">
            <v>44</v>
          </cell>
        </row>
        <row r="12957">
          <cell r="A12957">
            <v>19352</v>
          </cell>
          <cell r="B12957" t="str">
            <v>KD WOOD NEUTRO 4X2,5</v>
          </cell>
          <cell r="C12957">
            <v>26.8</v>
          </cell>
        </row>
        <row r="12958">
          <cell r="A12958">
            <v>15129</v>
          </cell>
          <cell r="B12958" t="str">
            <v>FACTORY COLWET EP A</v>
          </cell>
          <cell r="C12958">
            <v>18.89</v>
          </cell>
        </row>
        <row r="12959">
          <cell r="A12959">
            <v>7157</v>
          </cell>
          <cell r="B12959" t="str">
            <v>FACTORY COLWET EP A</v>
          </cell>
          <cell r="C12959">
            <v>9.92</v>
          </cell>
        </row>
        <row r="12960">
          <cell r="A12960" t="str">
            <v>001NR</v>
          </cell>
          <cell r="B12960" t="str">
            <v>KK ACRILEX FONDO K19</v>
          </cell>
          <cell r="C12960">
            <v>9.24</v>
          </cell>
        </row>
        <row r="12961">
          <cell r="A12961">
            <v>42935</v>
          </cell>
          <cell r="B12961" t="str">
            <v>PATINA LIVING KK 135</v>
          </cell>
          <cell r="C12961">
            <v>33</v>
          </cell>
        </row>
        <row r="12962">
          <cell r="A12962">
            <v>30560</v>
          </cell>
          <cell r="B12962" t="str">
            <v>KK KOMPACT MED.K0110</v>
          </cell>
          <cell r="C12962">
            <v>4.0999999999999996</v>
          </cell>
        </row>
        <row r="12963">
          <cell r="A12963">
            <v>19290</v>
          </cell>
          <cell r="B12963" t="str">
            <v>FACT.COLOR PU/S A 70</v>
          </cell>
          <cell r="C12963">
            <v>45.4</v>
          </cell>
        </row>
        <row r="12964">
          <cell r="A12964" t="str">
            <v>0001M</v>
          </cell>
          <cell r="B12964" t="str">
            <v>FUGABELLA COLOR KK 1</v>
          </cell>
          <cell r="C12964">
            <v>4.67</v>
          </cell>
        </row>
        <row r="12965">
          <cell r="A12965">
            <v>43856</v>
          </cell>
          <cell r="B12965" t="str">
            <v>DECOR KK 56 0,1L 1PZ</v>
          </cell>
          <cell r="C12965">
            <v>8</v>
          </cell>
        </row>
        <row r="12966">
          <cell r="A12966">
            <v>43503</v>
          </cell>
          <cell r="B12966" t="str">
            <v>MICRORESINA FLOOR KK</v>
          </cell>
          <cell r="C12966">
            <v>30.5</v>
          </cell>
        </row>
        <row r="12967">
          <cell r="A12967">
            <v>12905</v>
          </cell>
          <cell r="B12967" t="str">
            <v>BIO.SIL.PURO PIT.C30</v>
          </cell>
          <cell r="C12967">
            <v>16.940000000000001</v>
          </cell>
        </row>
        <row r="12968">
          <cell r="A12968" t="str">
            <v>000PJ</v>
          </cell>
          <cell r="B12968" t="str">
            <v>EXENCE BASE GRIP WHI</v>
          </cell>
          <cell r="C12968">
            <v>11.7</v>
          </cell>
        </row>
        <row r="12969">
          <cell r="A12969">
            <v>39848</v>
          </cell>
          <cell r="B12969" t="str">
            <v>WALLCRETE KK 48 MQ</v>
          </cell>
          <cell r="C12969">
            <v>48.5</v>
          </cell>
        </row>
        <row r="12970">
          <cell r="A12970">
            <v>38956</v>
          </cell>
          <cell r="B12970" t="str">
            <v>STRIPE KK 131  4L</v>
          </cell>
          <cell r="C12970">
            <v>18.5</v>
          </cell>
        </row>
        <row r="12971">
          <cell r="A12971">
            <v>38637</v>
          </cell>
          <cell r="B12971" t="str">
            <v>CEMENTORESINA 1 KK37</v>
          </cell>
          <cell r="C12971">
            <v>44</v>
          </cell>
        </row>
        <row r="12972">
          <cell r="A12972">
            <v>19423</v>
          </cell>
          <cell r="B12972" t="str">
            <v>KK SILOX FINISH 1.2</v>
          </cell>
          <cell r="C12972">
            <v>6.74</v>
          </cell>
        </row>
        <row r="12973">
          <cell r="A12973">
            <v>4726</v>
          </cell>
          <cell r="B12973" t="str">
            <v>BIO.SIL.PURO 1,0 C30</v>
          </cell>
          <cell r="C12973">
            <v>6.07</v>
          </cell>
        </row>
        <row r="12974">
          <cell r="A12974" t="str">
            <v>G1291</v>
          </cell>
          <cell r="B12974" t="str">
            <v>COLOR SAMPLE STUCCHI</v>
          </cell>
          <cell r="C12974">
            <v>120</v>
          </cell>
        </row>
        <row r="12975">
          <cell r="A12975">
            <v>43080</v>
          </cell>
          <cell r="B12975" t="str">
            <v>OUTDOOR PLASTER KK 8</v>
          </cell>
          <cell r="C12975">
            <v>4.5</v>
          </cell>
        </row>
        <row r="12976">
          <cell r="A12976">
            <v>42194</v>
          </cell>
          <cell r="B12976" t="str">
            <v>CEMENTORESINA 1 WR09</v>
          </cell>
          <cell r="C12976">
            <v>44</v>
          </cell>
        </row>
        <row r="12977">
          <cell r="A12977">
            <v>41283</v>
          </cell>
          <cell r="B12977" t="str">
            <v>KK ACRIL.FLEX S04700</v>
          </cell>
          <cell r="C12977">
            <v>24.19</v>
          </cell>
        </row>
        <row r="12978">
          <cell r="A12978" t="str">
            <v>G0924</v>
          </cell>
          <cell r="B12978" t="str">
            <v>KCC CARD A5 KK86 (3</v>
          </cell>
          <cell r="C12978">
            <v>0.9</v>
          </cell>
        </row>
        <row r="12979">
          <cell r="A12979">
            <v>36181</v>
          </cell>
          <cell r="B12979" t="str">
            <v>MICRORESINA ZERO KK</v>
          </cell>
          <cell r="C12979">
            <v>45</v>
          </cell>
        </row>
        <row r="12980">
          <cell r="A12980">
            <v>12841</v>
          </cell>
          <cell r="B12980" t="str">
            <v>BIO.SIL.PURO PIT.S03</v>
          </cell>
          <cell r="C12980">
            <v>18.869999999999997</v>
          </cell>
        </row>
        <row r="12981">
          <cell r="A12981">
            <v>11765</v>
          </cell>
          <cell r="B12981" t="str">
            <v>BIO.INTONAC.0,5 C301</v>
          </cell>
          <cell r="C12981">
            <v>2.8600000000000003</v>
          </cell>
        </row>
        <row r="12982">
          <cell r="A12982">
            <v>42305</v>
          </cell>
          <cell r="B12982" t="str">
            <v>WALLPAPER KK 105 MQ</v>
          </cell>
          <cell r="C12982">
            <v>27.5</v>
          </cell>
        </row>
        <row r="12983">
          <cell r="A12983">
            <v>42464</v>
          </cell>
          <cell r="B12983" t="str">
            <v>WALLPAPER LIVING KK</v>
          </cell>
          <cell r="C12983">
            <v>12</v>
          </cell>
        </row>
        <row r="12984">
          <cell r="A12984">
            <v>38244</v>
          </cell>
          <cell r="B12984" t="str">
            <v>ABSOLUTE KK 44 10L</v>
          </cell>
          <cell r="C12984">
            <v>11.5</v>
          </cell>
        </row>
        <row r="12985">
          <cell r="A12985">
            <v>35590</v>
          </cell>
          <cell r="B12985" t="str">
            <v>KK ACRILEX FINISH 1.</v>
          </cell>
          <cell r="C12985">
            <v>3.38</v>
          </cell>
        </row>
        <row r="12986">
          <cell r="A12986">
            <v>34718</v>
          </cell>
          <cell r="B12986" t="str">
            <v>KK SILOX PIT.C3032</v>
          </cell>
          <cell r="C12986">
            <v>23.73</v>
          </cell>
        </row>
        <row r="12987">
          <cell r="A12987">
            <v>8602</v>
          </cell>
          <cell r="B12987" t="str">
            <v>FUGALITE BIO PARQUET</v>
          </cell>
          <cell r="C12987">
            <v>17.369999999999997</v>
          </cell>
        </row>
        <row r="12988">
          <cell r="A12988">
            <v>19653</v>
          </cell>
          <cell r="B12988" t="str">
            <v>CEMENTORESINA INDUST</v>
          </cell>
          <cell r="C12988">
            <v>36</v>
          </cell>
        </row>
        <row r="12989">
          <cell r="A12989">
            <v>5718</v>
          </cell>
          <cell r="B12989" t="str">
            <v>L34 CLASSIC B 1KG</v>
          </cell>
          <cell r="C12989">
            <v>5.89</v>
          </cell>
        </row>
        <row r="12990">
          <cell r="A12990">
            <v>21779</v>
          </cell>
          <cell r="B12990" t="str">
            <v>KK SILOX FINISH 0,7</v>
          </cell>
          <cell r="C12990">
            <v>7.8599999999999994</v>
          </cell>
        </row>
        <row r="12991">
          <cell r="A12991">
            <v>13608</v>
          </cell>
          <cell r="B12991" t="str">
            <v>TAPPO EPS 100PZ</v>
          </cell>
          <cell r="C12991">
            <v>0.16</v>
          </cell>
        </row>
        <row r="12992">
          <cell r="A12992" t="str">
            <v>EID</v>
          </cell>
          <cell r="B12992" t="str">
            <v>INTERVENTO SU TINTOM</v>
          </cell>
          <cell r="C12992">
            <v>1</v>
          </cell>
        </row>
        <row r="12993">
          <cell r="A12993">
            <v>45480</v>
          </cell>
          <cell r="B12993" t="str">
            <v>KLIMAAIR BLACK1000X5</v>
          </cell>
          <cell r="C12993">
            <v>9.5</v>
          </cell>
        </row>
        <row r="12994">
          <cell r="A12994">
            <v>39330</v>
          </cell>
          <cell r="B12994" t="str">
            <v>MICRORESINA KK 130 2</v>
          </cell>
          <cell r="C12994">
            <v>50</v>
          </cell>
        </row>
        <row r="12995">
          <cell r="A12995">
            <v>39041</v>
          </cell>
          <cell r="B12995" t="str">
            <v>MICRORESINA KK 41 1+</v>
          </cell>
          <cell r="C12995">
            <v>57.5</v>
          </cell>
        </row>
        <row r="12996">
          <cell r="A12996">
            <v>11517</v>
          </cell>
          <cell r="B12996" t="str">
            <v>BIO.TINTEGGIO C3004</v>
          </cell>
          <cell r="C12996">
            <v>6.32</v>
          </cell>
        </row>
        <row r="12997">
          <cell r="A12997">
            <v>32938</v>
          </cell>
          <cell r="B12997" t="str">
            <v>KK KOMPACT MED.S0320</v>
          </cell>
          <cell r="C12997">
            <v>4.0999999999999996</v>
          </cell>
        </row>
        <row r="12998">
          <cell r="A12998">
            <v>39817</v>
          </cell>
          <cell r="B12998" t="str">
            <v>WALLCRETE KK 17 MQ</v>
          </cell>
          <cell r="C12998">
            <v>49.5</v>
          </cell>
        </row>
        <row r="12999">
          <cell r="A12999">
            <v>8959</v>
          </cell>
          <cell r="B12999" t="str">
            <v>SM.FERROMIC.RUGGINE</v>
          </cell>
          <cell r="C12999">
            <v>36.4</v>
          </cell>
        </row>
        <row r="13000">
          <cell r="A13000" t="str">
            <v>000TI</v>
          </cell>
          <cell r="B13000" t="str">
            <v>STEEL CONNECT W 2X45</v>
          </cell>
          <cell r="C13000">
            <v>5.5</v>
          </cell>
        </row>
        <row r="13001">
          <cell r="A13001">
            <v>44132</v>
          </cell>
          <cell r="B13001" t="str">
            <v>CEMENTORESINA KK 132</v>
          </cell>
          <cell r="C13001">
            <v>60</v>
          </cell>
        </row>
        <row r="13002">
          <cell r="A13002">
            <v>38885</v>
          </cell>
          <cell r="B13002" t="str">
            <v>CEMENTORESINA 2 KK85</v>
          </cell>
          <cell r="C13002">
            <v>44</v>
          </cell>
        </row>
        <row r="13003">
          <cell r="A13003">
            <v>24332</v>
          </cell>
          <cell r="B13003" t="str">
            <v>KK ACRIL.FLEX K02500</v>
          </cell>
          <cell r="C13003">
            <v>19.190000000000001</v>
          </cell>
        </row>
        <row r="13004">
          <cell r="A13004">
            <v>24207</v>
          </cell>
          <cell r="B13004" t="str">
            <v>KK ACRIL.FLEX K01100</v>
          </cell>
          <cell r="C13004">
            <v>17.190000000000001</v>
          </cell>
        </row>
        <row r="13005">
          <cell r="A13005">
            <v>12622</v>
          </cell>
          <cell r="B13005" t="str">
            <v>BIO.SIL.PURO 1,2 S03</v>
          </cell>
          <cell r="C13005">
            <v>6.07</v>
          </cell>
        </row>
        <row r="13006">
          <cell r="A13006">
            <v>44647</v>
          </cell>
          <cell r="B13006" t="str">
            <v>CEMENTORESINA WALL K</v>
          </cell>
          <cell r="C13006">
            <v>44</v>
          </cell>
        </row>
        <row r="13007">
          <cell r="A13007">
            <v>12762</v>
          </cell>
          <cell r="B13007" t="str">
            <v>BIO.SIL.PURO PIT.S02</v>
          </cell>
          <cell r="C13007">
            <v>16.940000000000001</v>
          </cell>
        </row>
        <row r="13008">
          <cell r="A13008">
            <v>11658</v>
          </cell>
          <cell r="B13008" t="str">
            <v>BIO.INTONAC.1,2 C302</v>
          </cell>
          <cell r="C13008">
            <v>3.04</v>
          </cell>
        </row>
        <row r="13009">
          <cell r="A13009">
            <v>5546</v>
          </cell>
          <cell r="B13009" t="str">
            <v>SPAZZOLA TM300 1PZ</v>
          </cell>
          <cell r="C13009">
            <v>128</v>
          </cell>
        </row>
        <row r="13010">
          <cell r="A13010">
            <v>20058</v>
          </cell>
          <cell r="B13010" t="str">
            <v>KK QUARZITE K035001</v>
          </cell>
          <cell r="C13010">
            <v>13.219999999999999</v>
          </cell>
        </row>
        <row r="13011">
          <cell r="A13011">
            <v>4940</v>
          </cell>
          <cell r="B13011" t="str">
            <v>RONDELLA PER SUP.LEG</v>
          </cell>
          <cell r="C13011">
            <v>0.156</v>
          </cell>
        </row>
        <row r="13012">
          <cell r="A13012">
            <v>43693</v>
          </cell>
          <cell r="B13012" t="str">
            <v>MICRORESINA PARQUET</v>
          </cell>
          <cell r="C13012">
            <v>16</v>
          </cell>
        </row>
        <row r="13013">
          <cell r="A13013">
            <v>38839</v>
          </cell>
          <cell r="B13013" t="str">
            <v>CEMENTORESINA 2 KK39</v>
          </cell>
          <cell r="C13013">
            <v>44</v>
          </cell>
        </row>
        <row r="13014">
          <cell r="A13014">
            <v>8664</v>
          </cell>
          <cell r="B13014" t="str">
            <v>BIO.SIL.PURO 1,5 K05</v>
          </cell>
          <cell r="C13014">
            <v>6.07</v>
          </cell>
        </row>
        <row r="13015">
          <cell r="A13015">
            <v>39020</v>
          </cell>
          <cell r="B13015" t="str">
            <v>MICRORESINA KK 20 1+</v>
          </cell>
          <cell r="C13015">
            <v>52.5</v>
          </cell>
        </row>
        <row r="13016">
          <cell r="A13016">
            <v>37267</v>
          </cell>
          <cell r="B13016" t="str">
            <v>DECOR KK 67 4L.</v>
          </cell>
          <cell r="C13016">
            <v>22</v>
          </cell>
        </row>
        <row r="13017">
          <cell r="A13017">
            <v>29815</v>
          </cell>
          <cell r="B13017" t="str">
            <v>KK SILOX PIT.K023008</v>
          </cell>
          <cell r="C13017">
            <v>23.73</v>
          </cell>
        </row>
        <row r="13018">
          <cell r="A13018">
            <v>24478</v>
          </cell>
          <cell r="B13018" t="str">
            <v>KK ECO ACR.FLEX 1,0</v>
          </cell>
          <cell r="C13018">
            <v>6.8400000000000007</v>
          </cell>
        </row>
        <row r="13019">
          <cell r="A13019">
            <v>46754</v>
          </cell>
          <cell r="B13019" t="str">
            <v>CEMENTORESINA 2 WR04</v>
          </cell>
          <cell r="C13019">
            <v>44</v>
          </cell>
        </row>
        <row r="13020">
          <cell r="A13020">
            <v>44690</v>
          </cell>
          <cell r="B13020" t="str">
            <v>CEMENTORESINA WALL K</v>
          </cell>
          <cell r="C13020">
            <v>44</v>
          </cell>
        </row>
        <row r="13021">
          <cell r="A13021">
            <v>11610</v>
          </cell>
          <cell r="B13021" t="str">
            <v>BIO.INTONAC.0,7 C303</v>
          </cell>
          <cell r="C13021">
            <v>2.8600000000000003</v>
          </cell>
        </row>
        <row r="13022">
          <cell r="A13022">
            <v>30550</v>
          </cell>
          <cell r="B13022" t="str">
            <v>KK KOMPACT MED.K0540</v>
          </cell>
          <cell r="C13022">
            <v>6.35</v>
          </cell>
        </row>
        <row r="13023">
          <cell r="A13023" t="str">
            <v>G0950</v>
          </cell>
          <cell r="B13023" t="str">
            <v>KCC CARD A5 KK112 (3</v>
          </cell>
          <cell r="C13023">
            <v>0.9</v>
          </cell>
        </row>
        <row r="13024">
          <cell r="A13024">
            <v>7631</v>
          </cell>
          <cell r="B13024" t="str">
            <v>BIO.MARMORINO K01900</v>
          </cell>
          <cell r="C13024">
            <v>4.3</v>
          </cell>
        </row>
        <row r="13025">
          <cell r="A13025">
            <v>44389</v>
          </cell>
          <cell r="B13025" t="str">
            <v>KK SILOX FINISH 1.0</v>
          </cell>
          <cell r="C13025">
            <v>7.94</v>
          </cell>
        </row>
        <row r="13026">
          <cell r="A13026">
            <v>38770</v>
          </cell>
          <cell r="B13026" t="str">
            <v>STRIPE KK 95  4L</v>
          </cell>
          <cell r="C13026">
            <v>18.5</v>
          </cell>
        </row>
        <row r="13027">
          <cell r="A13027">
            <v>38617</v>
          </cell>
          <cell r="B13027" t="str">
            <v>CEMENTORESINA 1 KK17</v>
          </cell>
          <cell r="C13027">
            <v>44</v>
          </cell>
        </row>
        <row r="13028">
          <cell r="A13028">
            <v>24271</v>
          </cell>
          <cell r="B13028" t="str">
            <v>KK ACRIL.FLEX K06001</v>
          </cell>
          <cell r="C13028">
            <v>22.15</v>
          </cell>
        </row>
        <row r="13029">
          <cell r="A13029">
            <v>24228</v>
          </cell>
          <cell r="B13029" t="str">
            <v>KK ACRIL.FLEX K02900</v>
          </cell>
          <cell r="C13029">
            <v>17.190000000000001</v>
          </cell>
        </row>
        <row r="13030">
          <cell r="A13030">
            <v>44163</v>
          </cell>
          <cell r="B13030" t="str">
            <v>KK KOMPACT MED.S.SCU</v>
          </cell>
          <cell r="C13030">
            <v>5.17</v>
          </cell>
        </row>
        <row r="13031">
          <cell r="A13031">
            <v>37125</v>
          </cell>
          <cell r="B13031" t="str">
            <v>DECOR KK 125 1,5L</v>
          </cell>
          <cell r="C13031">
            <v>26.5</v>
          </cell>
        </row>
        <row r="13032">
          <cell r="A13032">
            <v>44811</v>
          </cell>
          <cell r="B13032" t="str">
            <v>CEMENTORESINA R11 KK</v>
          </cell>
          <cell r="C13032">
            <v>80</v>
          </cell>
        </row>
        <row r="13033">
          <cell r="A13033">
            <v>43747</v>
          </cell>
          <cell r="B13033" t="str">
            <v>MICRORESINA PARQUET</v>
          </cell>
          <cell r="C13033">
            <v>19</v>
          </cell>
        </row>
        <row r="13034">
          <cell r="A13034">
            <v>33575</v>
          </cell>
          <cell r="B13034" t="str">
            <v>KK KOMPACT PITT.C301</v>
          </cell>
          <cell r="C13034">
            <v>15.219999999999999</v>
          </cell>
        </row>
        <row r="13035">
          <cell r="A13035">
            <v>27599</v>
          </cell>
          <cell r="B13035" t="str">
            <v>KD SUP.PAINT I048009</v>
          </cell>
          <cell r="C13035">
            <v>12.6</v>
          </cell>
        </row>
        <row r="13036">
          <cell r="A13036">
            <v>24346</v>
          </cell>
          <cell r="B13036" t="str">
            <v>KK ACRIL.FLEX K03200</v>
          </cell>
          <cell r="C13036">
            <v>19.190000000000001</v>
          </cell>
        </row>
        <row r="13037">
          <cell r="A13037">
            <v>44270</v>
          </cell>
          <cell r="B13037" t="str">
            <v>CEMENTORESINA WALL K</v>
          </cell>
          <cell r="C13037">
            <v>60</v>
          </cell>
        </row>
        <row r="13038">
          <cell r="A13038">
            <v>42737</v>
          </cell>
          <cell r="B13038" t="str">
            <v>PATINA KK 137 MQ</v>
          </cell>
          <cell r="C13038">
            <v>48.5</v>
          </cell>
        </row>
        <row r="13039">
          <cell r="A13039">
            <v>36975</v>
          </cell>
          <cell r="B13039" t="str">
            <v>KK SILOX FINISH 1.0</v>
          </cell>
          <cell r="C13039">
            <v>6.74</v>
          </cell>
        </row>
        <row r="13040">
          <cell r="A13040">
            <v>26533</v>
          </cell>
          <cell r="B13040" t="str">
            <v>KK ECO ACR.FLEX 1,0</v>
          </cell>
          <cell r="C13040">
            <v>6.8400000000000007</v>
          </cell>
        </row>
        <row r="13041">
          <cell r="A13041">
            <v>21628</v>
          </cell>
          <cell r="B13041" t="str">
            <v>KK SILOX PIT.K050010</v>
          </cell>
          <cell r="C13041">
            <v>21.96</v>
          </cell>
        </row>
        <row r="13042">
          <cell r="A13042">
            <v>12534</v>
          </cell>
          <cell r="B13042" t="str">
            <v>BIO.SIL.PURO 1,0 S01</v>
          </cell>
          <cell r="C13042">
            <v>6.42</v>
          </cell>
        </row>
        <row r="13043">
          <cell r="A13043" t="str">
            <v>G1325</v>
          </cell>
          <cell r="B13043" t="str">
            <v>GUIDACOLORI FUGABELL</v>
          </cell>
          <cell r="C13043">
            <v>1.3</v>
          </cell>
        </row>
        <row r="13044">
          <cell r="A13044">
            <v>47136</v>
          </cell>
          <cell r="B13044" t="str">
            <v>KK ACRILEX FINISH 1.</v>
          </cell>
          <cell r="C13044">
            <v>3.55</v>
          </cell>
        </row>
        <row r="13045">
          <cell r="A13045">
            <v>13088</v>
          </cell>
          <cell r="B13045" t="str">
            <v>GEOLITE MICROSIL.C30</v>
          </cell>
          <cell r="C13045">
            <v>16.690000000000001</v>
          </cell>
        </row>
        <row r="13046">
          <cell r="A13046">
            <v>11611</v>
          </cell>
          <cell r="B13046" t="str">
            <v>BIO.INTONAC.0,7 C303</v>
          </cell>
          <cell r="C13046">
            <v>3.45</v>
          </cell>
        </row>
        <row r="13047">
          <cell r="A13047">
            <v>6058</v>
          </cell>
          <cell r="B13047" t="str">
            <v>BIO.MARMORINO S00500</v>
          </cell>
          <cell r="C13047">
            <v>4.3</v>
          </cell>
        </row>
        <row r="13048">
          <cell r="A13048">
            <v>43379</v>
          </cell>
          <cell r="B13048" t="str">
            <v>KK ECO KOMPACT 2.5 K</v>
          </cell>
          <cell r="C13048">
            <v>4.2299999999999995</v>
          </cell>
        </row>
        <row r="13049">
          <cell r="A13049">
            <v>44398</v>
          </cell>
          <cell r="B13049" t="str">
            <v>KK SILOX FINISH 1.0</v>
          </cell>
          <cell r="C13049">
            <v>7.94</v>
          </cell>
        </row>
        <row r="13050">
          <cell r="A13050" t="str">
            <v>001J6</v>
          </cell>
          <cell r="B13050" t="str">
            <v>KK ACRILEX FINISH 1.</v>
          </cell>
          <cell r="C13050">
            <v>3.38</v>
          </cell>
        </row>
        <row r="13051">
          <cell r="A13051">
            <v>41510</v>
          </cell>
          <cell r="B13051" t="str">
            <v>OUTDOOR PAINT KK 110</v>
          </cell>
          <cell r="C13051">
            <v>22</v>
          </cell>
        </row>
        <row r="13052">
          <cell r="A13052">
            <v>42819</v>
          </cell>
          <cell r="B13052" t="str">
            <v>PATINA LIVING KK 19</v>
          </cell>
          <cell r="C13052">
            <v>32</v>
          </cell>
        </row>
        <row r="13053">
          <cell r="A13053">
            <v>37493</v>
          </cell>
          <cell r="B13053" t="str">
            <v>DECOR KK 93 10L.</v>
          </cell>
          <cell r="C13053">
            <v>17</v>
          </cell>
        </row>
        <row r="13054">
          <cell r="A13054">
            <v>29882</v>
          </cell>
          <cell r="B13054" t="str">
            <v>KK KOMPACT FIN.K0530</v>
          </cell>
          <cell r="C13054">
            <v>4.5299999999999994</v>
          </cell>
        </row>
        <row r="13055">
          <cell r="A13055">
            <v>16271</v>
          </cell>
          <cell r="B13055" t="str">
            <v>FB.2-12 25KG 10 ANTR</v>
          </cell>
          <cell r="C13055">
            <v>2.16</v>
          </cell>
        </row>
        <row r="13056">
          <cell r="A13056">
            <v>10867</v>
          </cell>
          <cell r="B13056" t="str">
            <v>SLC DURAFLEX SIC 200</v>
          </cell>
          <cell r="C13056">
            <v>12.3</v>
          </cell>
        </row>
        <row r="13057">
          <cell r="A13057">
            <v>38246</v>
          </cell>
          <cell r="B13057" t="str">
            <v>ABSOLUTE KK 46 10L</v>
          </cell>
          <cell r="C13057">
            <v>11</v>
          </cell>
        </row>
        <row r="13058">
          <cell r="A13058">
            <v>37254</v>
          </cell>
          <cell r="B13058" t="str">
            <v>DECOR KK 54 4L.</v>
          </cell>
          <cell r="C13058">
            <v>24</v>
          </cell>
        </row>
        <row r="13059">
          <cell r="A13059">
            <v>33700</v>
          </cell>
          <cell r="B13059" t="str">
            <v>KK KOMPACT MED.S0020</v>
          </cell>
          <cell r="C13059">
            <v>4.96</v>
          </cell>
        </row>
        <row r="13060">
          <cell r="A13060">
            <v>27561</v>
          </cell>
          <cell r="B13060" t="str">
            <v>KD SUP.PAINT I154001</v>
          </cell>
          <cell r="C13060">
            <v>14.540000000000001</v>
          </cell>
        </row>
        <row r="13061">
          <cell r="A13061">
            <v>1011</v>
          </cell>
          <cell r="B13061" t="str">
            <v>SUPER BIO GRIGIO 25K</v>
          </cell>
          <cell r="C13061">
            <v>0.43</v>
          </cell>
        </row>
        <row r="13062">
          <cell r="A13062">
            <v>6</v>
          </cell>
          <cell r="B13062" t="str">
            <v>H40 GEL BIANCO 25KG</v>
          </cell>
          <cell r="C13062">
            <v>1.35</v>
          </cell>
        </row>
        <row r="13063">
          <cell r="A13063">
            <v>50942</v>
          </cell>
          <cell r="B13063" t="str">
            <v>SILICONE COLOR KK 81</v>
          </cell>
          <cell r="C13063">
            <v>15.7</v>
          </cell>
        </row>
        <row r="13064">
          <cell r="A13064">
            <v>38408</v>
          </cell>
          <cell r="B13064" t="str">
            <v>INVISIBILE 5X2,4M KK</v>
          </cell>
          <cell r="C13064">
            <v>9.5</v>
          </cell>
        </row>
        <row r="13065">
          <cell r="A13065">
            <v>17549</v>
          </cell>
          <cell r="B13065" t="str">
            <v>KLIMA AIR 1000X500 3</v>
          </cell>
          <cell r="C13065">
            <v>2.9940000000000002</v>
          </cell>
        </row>
        <row r="13066">
          <cell r="A13066">
            <v>42275</v>
          </cell>
          <cell r="B13066" t="str">
            <v>WALLPAPER KK 75 MQ</v>
          </cell>
          <cell r="C13066">
            <v>29.5</v>
          </cell>
        </row>
        <row r="13067">
          <cell r="A13067">
            <v>33804</v>
          </cell>
          <cell r="B13067" t="str">
            <v>KK SILOX FINISH 0,7</v>
          </cell>
          <cell r="C13067">
            <v>6.74</v>
          </cell>
        </row>
        <row r="13068">
          <cell r="A13068" t="str">
            <v>001PJ</v>
          </cell>
          <cell r="B13068" t="str">
            <v>BUSSOLA RESINATA 16x</v>
          </cell>
          <cell r="C13068">
            <v>11.16</v>
          </cell>
        </row>
        <row r="13069">
          <cell r="A13069">
            <v>39374</v>
          </cell>
          <cell r="B13069" t="str">
            <v>STRIPE KK 74  10LT</v>
          </cell>
          <cell r="C13069">
            <v>16</v>
          </cell>
        </row>
        <row r="13070">
          <cell r="A13070">
            <v>37156</v>
          </cell>
          <cell r="B13070" t="str">
            <v>DECOR NT 9,3L</v>
          </cell>
          <cell r="C13070">
            <v>12.6</v>
          </cell>
        </row>
        <row r="13071">
          <cell r="A13071">
            <v>19989</v>
          </cell>
          <cell r="B13071" t="str">
            <v>MICRORESINA ZERO KK</v>
          </cell>
          <cell r="C13071">
            <v>42.5</v>
          </cell>
        </row>
        <row r="13072">
          <cell r="A13072">
            <v>45152</v>
          </cell>
          <cell r="B13072" t="str">
            <v>KK ACRIL.FLEX S.SCUD</v>
          </cell>
          <cell r="C13072">
            <v>25.36</v>
          </cell>
        </row>
        <row r="13073">
          <cell r="A13073">
            <v>42513</v>
          </cell>
          <cell r="B13073" t="str">
            <v>WALLPAPER LIVING KK</v>
          </cell>
          <cell r="C13073">
            <v>11</v>
          </cell>
        </row>
        <row r="13074">
          <cell r="A13074">
            <v>33260</v>
          </cell>
          <cell r="B13074" t="str">
            <v>KK SILOX PIT.S076005</v>
          </cell>
          <cell r="C13074">
            <v>26.99</v>
          </cell>
        </row>
        <row r="13075">
          <cell r="A13075">
            <v>18993</v>
          </cell>
          <cell r="B13075" t="str">
            <v>KK ACRILEX FINISH 1.</v>
          </cell>
          <cell r="C13075">
            <v>4.21</v>
          </cell>
        </row>
        <row r="13076">
          <cell r="A13076">
            <v>6435</v>
          </cell>
          <cell r="B13076" t="str">
            <v>BIO.SIL.PURO 1,2 K03</v>
          </cell>
          <cell r="C13076">
            <v>6.07</v>
          </cell>
        </row>
        <row r="13077">
          <cell r="A13077">
            <v>44038</v>
          </cell>
          <cell r="B13077" t="str">
            <v>CEMENTORESINA KK 38</v>
          </cell>
          <cell r="C13077">
            <v>60</v>
          </cell>
        </row>
        <row r="13078">
          <cell r="A13078">
            <v>43663</v>
          </cell>
          <cell r="B13078" t="str">
            <v>MICRORESINA PARQUET</v>
          </cell>
          <cell r="C13078">
            <v>16</v>
          </cell>
        </row>
        <row r="13079">
          <cell r="A13079">
            <v>74291</v>
          </cell>
          <cell r="B13079" t="str">
            <v>FUGABELLA COLOR 21 8</v>
          </cell>
          <cell r="C13079">
            <v>4.67</v>
          </cell>
        </row>
        <row r="13080">
          <cell r="A13080">
            <v>28295</v>
          </cell>
          <cell r="B13080" t="str">
            <v>KK SILOX PIT.K051008</v>
          </cell>
          <cell r="C13080">
            <v>23.73</v>
          </cell>
        </row>
        <row r="13081">
          <cell r="A13081">
            <v>19354</v>
          </cell>
          <cell r="B13081" t="str">
            <v>KD WOOD BIANCO 4X2,5</v>
          </cell>
          <cell r="C13081">
            <v>26.8</v>
          </cell>
        </row>
        <row r="13082">
          <cell r="A13082">
            <v>43044</v>
          </cell>
          <cell r="B13082" t="str">
            <v>OUTDOOR PLASTER KK 4</v>
          </cell>
          <cell r="C13082">
            <v>4.5</v>
          </cell>
        </row>
        <row r="13083">
          <cell r="A13083">
            <v>42423</v>
          </cell>
          <cell r="B13083" t="str">
            <v>WALLPAPER LIVING KK</v>
          </cell>
          <cell r="C13083">
            <v>12</v>
          </cell>
        </row>
        <row r="13084">
          <cell r="A13084">
            <v>38283</v>
          </cell>
          <cell r="B13084" t="str">
            <v>ABSOLUTE KK 83 10L</v>
          </cell>
          <cell r="C13084">
            <v>11.5</v>
          </cell>
        </row>
        <row r="13085">
          <cell r="A13085">
            <v>35970</v>
          </cell>
          <cell r="B13085" t="str">
            <v>MICRORESINA ZERO KK</v>
          </cell>
          <cell r="C13085">
            <v>45.5</v>
          </cell>
        </row>
        <row r="13086">
          <cell r="A13086">
            <v>28763</v>
          </cell>
          <cell r="B13086" t="str">
            <v>KK SILOX PIT.K027003</v>
          </cell>
          <cell r="C13086">
            <v>23.73</v>
          </cell>
        </row>
        <row r="13087">
          <cell r="A13087">
            <v>5705</v>
          </cell>
          <cell r="B13087" t="str">
            <v>BIO.SIL.PURO PIT.K05</v>
          </cell>
          <cell r="C13087">
            <v>16.940000000000001</v>
          </cell>
        </row>
        <row r="13088">
          <cell r="A13088" t="str">
            <v>0007P</v>
          </cell>
          <cell r="B13088" t="str">
            <v>FUGAROK KK 86 20KG</v>
          </cell>
          <cell r="C13088">
            <v>2.16</v>
          </cell>
        </row>
        <row r="13089">
          <cell r="A13089">
            <v>36159</v>
          </cell>
          <cell r="B13089" t="str">
            <v>MICRORESINA ZERO KK</v>
          </cell>
          <cell r="C13089">
            <v>44.5</v>
          </cell>
        </row>
        <row r="13090">
          <cell r="A13090">
            <v>44818</v>
          </cell>
          <cell r="B13090" t="str">
            <v>CEMENTORESINA R11 KK</v>
          </cell>
          <cell r="C13090">
            <v>80</v>
          </cell>
        </row>
        <row r="13091">
          <cell r="A13091">
            <v>34445</v>
          </cell>
          <cell r="B13091" t="str">
            <v>KK KOMPACT PITT.K120</v>
          </cell>
          <cell r="C13091">
            <v>21.43</v>
          </cell>
        </row>
        <row r="13092">
          <cell r="A13092">
            <v>31559</v>
          </cell>
          <cell r="B13092" t="str">
            <v>KK SILOX PIT.C3043</v>
          </cell>
          <cell r="C13092">
            <v>23.73</v>
          </cell>
        </row>
        <row r="13093">
          <cell r="A13093">
            <v>29929</v>
          </cell>
          <cell r="B13093" t="str">
            <v>KK KOMPACT FIN.K1920</v>
          </cell>
          <cell r="C13093">
            <v>4.96</v>
          </cell>
        </row>
        <row r="13094">
          <cell r="A13094">
            <v>27526</v>
          </cell>
          <cell r="B13094" t="str">
            <v>KD SUP.PAINT I120006</v>
          </cell>
          <cell r="C13094">
            <v>14.540000000000001</v>
          </cell>
        </row>
        <row r="13095">
          <cell r="A13095">
            <v>46675</v>
          </cell>
          <cell r="B13095" t="str">
            <v>CEMENTORESINA 2 KK75</v>
          </cell>
          <cell r="C13095">
            <v>44</v>
          </cell>
        </row>
        <row r="13096">
          <cell r="A13096">
            <v>44252</v>
          </cell>
          <cell r="B13096" t="str">
            <v>CEMENTORESINA WALL K</v>
          </cell>
          <cell r="C13096">
            <v>60</v>
          </cell>
        </row>
        <row r="13097">
          <cell r="A13097">
            <v>43322</v>
          </cell>
          <cell r="B13097" t="str">
            <v>STRIPE LIVING KK 122</v>
          </cell>
          <cell r="C13097">
            <v>25.5</v>
          </cell>
        </row>
        <row r="13098">
          <cell r="A13098">
            <v>18728</v>
          </cell>
          <cell r="B13098" t="str">
            <v>BIO.SIL.PURO PIT.S05</v>
          </cell>
          <cell r="C13098">
            <v>22.98</v>
          </cell>
        </row>
        <row r="13099">
          <cell r="A13099">
            <v>7888</v>
          </cell>
          <cell r="B13099" t="str">
            <v>AQUAL.SAT.MARRONE A0</v>
          </cell>
          <cell r="C13099">
            <v>32.799999999999997</v>
          </cell>
        </row>
        <row r="13100">
          <cell r="A13100">
            <v>47059</v>
          </cell>
          <cell r="B13100" t="str">
            <v>SUPERFLEX HP BIANCO</v>
          </cell>
          <cell r="C13100">
            <v>13</v>
          </cell>
        </row>
        <row r="13101">
          <cell r="A13101">
            <v>39230</v>
          </cell>
          <cell r="B13101" t="str">
            <v>MICRORESINA KK 30 2,</v>
          </cell>
          <cell r="C13101">
            <v>49.5</v>
          </cell>
        </row>
        <row r="13102">
          <cell r="A13102">
            <v>38292</v>
          </cell>
          <cell r="B13102" t="str">
            <v>ABSOLUTE KK 92 10L</v>
          </cell>
          <cell r="C13102">
            <v>12</v>
          </cell>
        </row>
        <row r="13103">
          <cell r="A13103">
            <v>31277</v>
          </cell>
          <cell r="B13103" t="str">
            <v>KK KOMPACT MED.S0320</v>
          </cell>
          <cell r="C13103">
            <v>4.0999999999999996</v>
          </cell>
        </row>
        <row r="13104">
          <cell r="A13104">
            <v>20168</v>
          </cell>
          <cell r="B13104" t="str">
            <v>KK QUARZITE K028010</v>
          </cell>
          <cell r="C13104">
            <v>10.33</v>
          </cell>
        </row>
        <row r="13105">
          <cell r="A13105">
            <v>4917</v>
          </cell>
          <cell r="B13105" t="str">
            <v>PROFILO CHIUSURA 70</v>
          </cell>
          <cell r="C13105">
            <v>12.606</v>
          </cell>
        </row>
        <row r="13106">
          <cell r="A13106" t="str">
            <v>0006D</v>
          </cell>
          <cell r="B13106" t="str">
            <v>FUGABELLA COLOR KK 7</v>
          </cell>
          <cell r="C13106">
            <v>3.66</v>
          </cell>
        </row>
        <row r="13107">
          <cell r="A13107">
            <v>38965</v>
          </cell>
          <cell r="B13107" t="str">
            <v>STRIPE KK 140  4L</v>
          </cell>
          <cell r="C13107">
            <v>18.5</v>
          </cell>
        </row>
        <row r="13108">
          <cell r="A13108">
            <v>28687</v>
          </cell>
          <cell r="B13108" t="str">
            <v>KK ECO SIL.VELAT.K19</v>
          </cell>
          <cell r="C13108">
            <v>34</v>
          </cell>
        </row>
        <row r="13109">
          <cell r="A13109">
            <v>24549</v>
          </cell>
          <cell r="B13109" t="str">
            <v>KK ECO ACR.FLEX 1,0</v>
          </cell>
          <cell r="C13109">
            <v>8.0400000000000009</v>
          </cell>
        </row>
        <row r="13110">
          <cell r="A13110">
            <v>23373</v>
          </cell>
          <cell r="B13110" t="str">
            <v>KK QUARZITE S037006</v>
          </cell>
          <cell r="C13110">
            <v>16.190000000000001</v>
          </cell>
        </row>
        <row r="13111">
          <cell r="A13111">
            <v>18793</v>
          </cell>
          <cell r="B13111" t="str">
            <v>KK KOMPACT MED.C3003</v>
          </cell>
          <cell r="C13111">
            <v>4.0999999999999996</v>
          </cell>
        </row>
        <row r="13112">
          <cell r="A13112">
            <v>12882</v>
          </cell>
          <cell r="B13112" t="str">
            <v>BIO.SIL.PURO PIT.S16</v>
          </cell>
          <cell r="C13112">
            <v>19.899999999999999</v>
          </cell>
        </row>
        <row r="13113">
          <cell r="A13113" t="str">
            <v>EIT</v>
          </cell>
          <cell r="B13113" t="str">
            <v>INTERVENTO SU TINTOM</v>
          </cell>
          <cell r="C13113">
            <v>1</v>
          </cell>
        </row>
        <row r="13114">
          <cell r="A13114">
            <v>44983</v>
          </cell>
          <cell r="B13114" t="str">
            <v>KK SILOX FINISH 1.5</v>
          </cell>
          <cell r="C13114">
            <v>7.94</v>
          </cell>
        </row>
        <row r="13115">
          <cell r="A13115">
            <v>38815</v>
          </cell>
          <cell r="B13115" t="str">
            <v>CEMENTORESINA 2 KK15</v>
          </cell>
          <cell r="C13115">
            <v>44</v>
          </cell>
        </row>
        <row r="13116">
          <cell r="A13116">
            <v>32277</v>
          </cell>
          <cell r="B13116" t="str">
            <v>KK KOMPACT PITT.K172</v>
          </cell>
          <cell r="C13116">
            <v>17.009999999999998</v>
          </cell>
        </row>
        <row r="13117">
          <cell r="A13117">
            <v>44057</v>
          </cell>
          <cell r="B13117" t="str">
            <v>CEMENTORESINA KK 57</v>
          </cell>
          <cell r="C13117">
            <v>60</v>
          </cell>
        </row>
        <row r="13118">
          <cell r="A13118">
            <v>42060</v>
          </cell>
          <cell r="B13118" t="str">
            <v>OUTDOOR PAINT KK 60</v>
          </cell>
          <cell r="C13118">
            <v>20</v>
          </cell>
        </row>
        <row r="13119">
          <cell r="A13119">
            <v>8168</v>
          </cell>
          <cell r="B13119" t="str">
            <v>LEVA APRIBARATTOLI 1</v>
          </cell>
          <cell r="C13119">
            <v>7.8400000000000007</v>
          </cell>
        </row>
        <row r="13120">
          <cell r="A13120">
            <v>38717</v>
          </cell>
          <cell r="B13120" t="str">
            <v>CEMENTORESINA 1 KK11</v>
          </cell>
          <cell r="C13120">
            <v>44</v>
          </cell>
        </row>
        <row r="13121">
          <cell r="A13121">
            <v>13875</v>
          </cell>
          <cell r="B13121" t="str">
            <v>BIO.SIL.PURO 1,0 K03</v>
          </cell>
          <cell r="C13121">
            <v>6.07</v>
          </cell>
        </row>
        <row r="13122">
          <cell r="A13122">
            <v>45320</v>
          </cell>
          <cell r="B13122" t="str">
            <v>SIS.MI.C.A BARRA NER</v>
          </cell>
          <cell r="C13122">
            <v>22</v>
          </cell>
        </row>
        <row r="13123">
          <cell r="A13123">
            <v>28379</v>
          </cell>
          <cell r="B13123" t="str">
            <v>KK ECO SIL.VELAT.K08</v>
          </cell>
          <cell r="C13123">
            <v>34</v>
          </cell>
        </row>
        <row r="13124">
          <cell r="A13124">
            <v>14374</v>
          </cell>
          <cell r="B13124" t="str">
            <v>TASSELLO STEEL DRYFI</v>
          </cell>
          <cell r="C13124">
            <v>0.94000000000000006</v>
          </cell>
        </row>
        <row r="13125">
          <cell r="A13125">
            <v>43188</v>
          </cell>
          <cell r="B13125" t="str">
            <v>BIO.SIL.PURO PIT.K05</v>
          </cell>
          <cell r="C13125">
            <v>18.869999999999997</v>
          </cell>
        </row>
        <row r="13126">
          <cell r="A13126">
            <v>41746</v>
          </cell>
          <cell r="B13126" t="str">
            <v>WALLCRETE LIVING KK</v>
          </cell>
          <cell r="C13126">
            <v>33</v>
          </cell>
        </row>
        <row r="13127">
          <cell r="A13127">
            <v>38749</v>
          </cell>
          <cell r="B13127" t="str">
            <v>CEMENTORESINA 1 KK14</v>
          </cell>
          <cell r="C13127">
            <v>44</v>
          </cell>
        </row>
        <row r="13128">
          <cell r="A13128">
            <v>30516</v>
          </cell>
          <cell r="B13128" t="str">
            <v>KK KOMPACT MED.K0520</v>
          </cell>
          <cell r="C13128">
            <v>4.5299999999999994</v>
          </cell>
        </row>
        <row r="13129">
          <cell r="A13129">
            <v>12567</v>
          </cell>
          <cell r="B13129" t="str">
            <v>BIO.SIL.PURO 1,0 S04</v>
          </cell>
          <cell r="C13129">
            <v>6.42</v>
          </cell>
        </row>
        <row r="13130">
          <cell r="A13130">
            <v>11581</v>
          </cell>
          <cell r="B13130" t="str">
            <v>BIO.INTONAC.0,7 C300</v>
          </cell>
          <cell r="C13130">
            <v>2.8600000000000003</v>
          </cell>
        </row>
        <row r="13131">
          <cell r="A13131">
            <v>42750</v>
          </cell>
          <cell r="B13131" t="str">
            <v>PATINA KK 150 MQ</v>
          </cell>
          <cell r="C13131">
            <v>58</v>
          </cell>
        </row>
        <row r="13132">
          <cell r="A13132">
            <v>42525</v>
          </cell>
          <cell r="B13132" t="str">
            <v>WALLPAPER LIVING KK</v>
          </cell>
          <cell r="C13132">
            <v>12</v>
          </cell>
        </row>
        <row r="13133">
          <cell r="A13133">
            <v>42279</v>
          </cell>
          <cell r="B13133" t="str">
            <v>WALLPAPER KK 79 MQ</v>
          </cell>
          <cell r="C13133">
            <v>27.5</v>
          </cell>
        </row>
        <row r="13134">
          <cell r="A13134">
            <v>39214</v>
          </cell>
          <cell r="B13134" t="str">
            <v>MICRORESINA KK 14 2,</v>
          </cell>
          <cell r="C13134">
            <v>50</v>
          </cell>
        </row>
        <row r="13135">
          <cell r="A13135">
            <v>39201</v>
          </cell>
          <cell r="B13135" t="str">
            <v>MICRORESINA KK 1 2,5</v>
          </cell>
          <cell r="C13135">
            <v>42.5</v>
          </cell>
        </row>
        <row r="13136">
          <cell r="A13136">
            <v>39115</v>
          </cell>
          <cell r="B13136" t="str">
            <v>MICRORESINA KK 115 1</v>
          </cell>
          <cell r="C13136">
            <v>52.5</v>
          </cell>
        </row>
        <row r="13137">
          <cell r="A13137">
            <v>35644</v>
          </cell>
          <cell r="B13137" t="str">
            <v>KK ACRILEX FINISH 1.</v>
          </cell>
          <cell r="C13137">
            <v>3.38</v>
          </cell>
        </row>
        <row r="13138">
          <cell r="A13138">
            <v>38214</v>
          </cell>
          <cell r="B13138" t="str">
            <v>ABSOLUTE KK 14 10L</v>
          </cell>
          <cell r="C13138">
            <v>11</v>
          </cell>
        </row>
        <row r="13139">
          <cell r="A13139">
            <v>45180</v>
          </cell>
          <cell r="B13139" t="str">
            <v>KK ACRIL.FLEX S.SCUD</v>
          </cell>
          <cell r="C13139">
            <v>23.3</v>
          </cell>
        </row>
        <row r="13140">
          <cell r="A13140">
            <v>39059</v>
          </cell>
          <cell r="B13140" t="str">
            <v>MICRORESINA KK 59 1+</v>
          </cell>
          <cell r="C13140">
            <v>52.5</v>
          </cell>
        </row>
        <row r="13141">
          <cell r="A13141">
            <v>34385</v>
          </cell>
          <cell r="B13141" t="str">
            <v>KK KOMPACT PITT.C302</v>
          </cell>
          <cell r="C13141">
            <v>16.72</v>
          </cell>
        </row>
        <row r="13142">
          <cell r="A13142">
            <v>16081</v>
          </cell>
          <cell r="B13142" t="str">
            <v>MICRORESINA WR09 1+0</v>
          </cell>
          <cell r="C13142">
            <v>51.5</v>
          </cell>
        </row>
        <row r="13143">
          <cell r="A13143">
            <v>45201</v>
          </cell>
          <cell r="B13143" t="str">
            <v>KK ACRIL.FLEX S.SCUD</v>
          </cell>
          <cell r="C13143">
            <v>23.3</v>
          </cell>
        </row>
        <row r="13144">
          <cell r="A13144">
            <v>49088</v>
          </cell>
          <cell r="B13144" t="str">
            <v>GIACCA WARM BLACK SI</v>
          </cell>
          <cell r="C13144">
            <v>59.7</v>
          </cell>
        </row>
        <row r="13145">
          <cell r="A13145">
            <v>42615</v>
          </cell>
          <cell r="B13145" t="str">
            <v>PATINA KK 15 MQ</v>
          </cell>
          <cell r="C13145">
            <v>49.5</v>
          </cell>
        </row>
        <row r="13146">
          <cell r="A13146">
            <v>38269</v>
          </cell>
          <cell r="B13146" t="str">
            <v>ABSOLUTE KK 69 10L</v>
          </cell>
          <cell r="C13146">
            <v>12</v>
          </cell>
        </row>
        <row r="13147">
          <cell r="A13147">
            <v>4095</v>
          </cell>
          <cell r="B13147" t="str">
            <v>BIO.TINTEGGIO C3024</v>
          </cell>
          <cell r="C13147">
            <v>11.559999999999999</v>
          </cell>
        </row>
        <row r="13148">
          <cell r="A13148">
            <v>44620</v>
          </cell>
          <cell r="B13148" t="str">
            <v>CEMENTORESINA WALL K</v>
          </cell>
          <cell r="C13148">
            <v>44</v>
          </cell>
        </row>
        <row r="13149">
          <cell r="A13149">
            <v>36976</v>
          </cell>
          <cell r="B13149" t="str">
            <v>KK SILOX FINISH 1.0</v>
          </cell>
          <cell r="C13149">
            <v>6.74</v>
          </cell>
        </row>
        <row r="13150">
          <cell r="A13150">
            <v>14018</v>
          </cell>
          <cell r="B13150" t="str">
            <v>BIO.SIL.PURO PIT.K05</v>
          </cell>
          <cell r="C13150">
            <v>21.05</v>
          </cell>
        </row>
        <row r="13151">
          <cell r="A13151">
            <v>12955</v>
          </cell>
          <cell r="B13151" t="str">
            <v>BIO.SIL.PURO PIT.C30</v>
          </cell>
          <cell r="C13151">
            <v>16.940000000000001</v>
          </cell>
        </row>
        <row r="13152">
          <cell r="A13152">
            <v>11842</v>
          </cell>
          <cell r="B13152" t="str">
            <v>BIO.MARMORINO C3026</v>
          </cell>
          <cell r="C13152">
            <v>4.3</v>
          </cell>
        </row>
        <row r="13153">
          <cell r="A13153">
            <v>38465</v>
          </cell>
          <cell r="B13153" t="str">
            <v>INVISIBILE 5X2,4M KK</v>
          </cell>
          <cell r="C13153">
            <v>9.5</v>
          </cell>
        </row>
        <row r="13154">
          <cell r="A13154">
            <v>36117</v>
          </cell>
          <cell r="B13154" t="str">
            <v>MICRORESINA ZERO KK</v>
          </cell>
          <cell r="C13154">
            <v>44.5</v>
          </cell>
        </row>
        <row r="13155">
          <cell r="A13155">
            <v>35516</v>
          </cell>
          <cell r="B13155" t="str">
            <v>KK ACRIL.FLEX C3008</v>
          </cell>
          <cell r="C13155">
            <v>19.190000000000001</v>
          </cell>
        </row>
        <row r="13156">
          <cell r="A13156">
            <v>44606</v>
          </cell>
          <cell r="B13156" t="str">
            <v>CEMENTORESINA WALL K</v>
          </cell>
          <cell r="C13156">
            <v>44</v>
          </cell>
        </row>
        <row r="13157">
          <cell r="A13157">
            <v>34316</v>
          </cell>
          <cell r="B13157" t="str">
            <v>KK QUARZITE K058010</v>
          </cell>
          <cell r="C13157">
            <v>12.190000000000001</v>
          </cell>
        </row>
        <row r="13158">
          <cell r="A13158">
            <v>46270</v>
          </cell>
          <cell r="B13158" t="str">
            <v>CEMENTORESINA 1 KK70</v>
          </cell>
          <cell r="C13158">
            <v>44</v>
          </cell>
        </row>
        <row r="13159">
          <cell r="A13159">
            <v>39186</v>
          </cell>
          <cell r="B13159" t="str">
            <v>STRIPE KK 36  10LT</v>
          </cell>
          <cell r="C13159">
            <v>16.5</v>
          </cell>
        </row>
        <row r="13160">
          <cell r="A13160">
            <v>38402</v>
          </cell>
          <cell r="B13160" t="str">
            <v>INVISIBILE 5X2,4M KK</v>
          </cell>
          <cell r="C13160">
            <v>9.5</v>
          </cell>
        </row>
        <row r="13161">
          <cell r="A13161">
            <v>6165</v>
          </cell>
          <cell r="B13161" t="str">
            <v>BIO.SIL.PURO PIT.K05</v>
          </cell>
          <cell r="C13161">
            <v>16.940000000000001</v>
          </cell>
        </row>
        <row r="13162">
          <cell r="A13162">
            <v>44563</v>
          </cell>
          <cell r="B13162" t="str">
            <v>KK SILOX FINISH 1.2</v>
          </cell>
          <cell r="C13162">
            <v>7.94</v>
          </cell>
        </row>
        <row r="13163">
          <cell r="A13163">
            <v>1</v>
          </cell>
          <cell r="B13163" t="str">
            <v>EXENCE BASE GRIP KK</v>
          </cell>
          <cell r="C13163">
            <v>11.7</v>
          </cell>
        </row>
        <row r="13164">
          <cell r="A13164">
            <v>45133</v>
          </cell>
          <cell r="B13164" t="str">
            <v>KK ACRIL.FLEX S.SCUD</v>
          </cell>
          <cell r="C13164">
            <v>25.36</v>
          </cell>
        </row>
        <row r="13165">
          <cell r="A13165">
            <v>44721</v>
          </cell>
          <cell r="B13165" t="str">
            <v>CEMENTORESINA WALL K</v>
          </cell>
          <cell r="C13165">
            <v>44</v>
          </cell>
        </row>
        <row r="13166">
          <cell r="A13166">
            <v>1891</v>
          </cell>
          <cell r="B13166" t="str">
            <v>BIO.SIL.PURO 1,5 BC</v>
          </cell>
          <cell r="C13166">
            <v>4.26</v>
          </cell>
        </row>
        <row r="13167">
          <cell r="A13167">
            <v>43512</v>
          </cell>
          <cell r="B13167" t="str">
            <v>MICRORESINA FLOOR KK</v>
          </cell>
          <cell r="C13167">
            <v>29.5</v>
          </cell>
        </row>
        <row r="13168">
          <cell r="A13168">
            <v>43339</v>
          </cell>
          <cell r="B13168" t="str">
            <v>STRIPE LIVING KK 139</v>
          </cell>
          <cell r="C13168">
            <v>25.5</v>
          </cell>
        </row>
        <row r="13169">
          <cell r="A13169">
            <v>43760</v>
          </cell>
          <cell r="B13169" t="str">
            <v>KK KOMPACT FINE S.SC</v>
          </cell>
          <cell r="C13169">
            <v>5.17</v>
          </cell>
        </row>
        <row r="13170">
          <cell r="A13170">
            <v>43167</v>
          </cell>
          <cell r="B13170" t="str">
            <v>KK SILOX FINISH 1.2</v>
          </cell>
          <cell r="C13170">
            <v>6.74</v>
          </cell>
        </row>
        <row r="13171">
          <cell r="A13171">
            <v>26295</v>
          </cell>
          <cell r="B13171" t="str">
            <v>KK ECO SIL.VELAT.K08</v>
          </cell>
          <cell r="C13171">
            <v>34</v>
          </cell>
        </row>
        <row r="13172">
          <cell r="A13172">
            <v>23804</v>
          </cell>
          <cell r="B13172" t="str">
            <v>KK SILOX PIT.C3045 1</v>
          </cell>
          <cell r="C13172">
            <v>21.96</v>
          </cell>
        </row>
        <row r="13173">
          <cell r="A13173">
            <v>8834</v>
          </cell>
          <cell r="B13173" t="str">
            <v>ECO DUR ZETA 1000X50</v>
          </cell>
          <cell r="C13173">
            <v>36</v>
          </cell>
        </row>
        <row r="13174">
          <cell r="A13174">
            <v>44913</v>
          </cell>
          <cell r="B13174" t="str">
            <v>CEMENTORESINA R11 KK</v>
          </cell>
          <cell r="C13174">
            <v>80</v>
          </cell>
        </row>
        <row r="13175">
          <cell r="A13175">
            <v>43605</v>
          </cell>
          <cell r="B13175" t="str">
            <v>MICRORESINA PARQUET</v>
          </cell>
          <cell r="C13175">
            <v>18</v>
          </cell>
        </row>
        <row r="13176">
          <cell r="A13176">
            <v>42094</v>
          </cell>
          <cell r="B13176" t="str">
            <v>OUTDOOR PAINT KK 94</v>
          </cell>
          <cell r="C13176">
            <v>23.5</v>
          </cell>
        </row>
        <row r="13177">
          <cell r="A13177">
            <v>46719</v>
          </cell>
          <cell r="B13177" t="str">
            <v>CEMENTORESINA 2 KK11</v>
          </cell>
          <cell r="C13177">
            <v>44</v>
          </cell>
        </row>
        <row r="13178">
          <cell r="A13178">
            <v>42037</v>
          </cell>
          <cell r="B13178" t="str">
            <v>OUTDOOR PAINT KK 37</v>
          </cell>
          <cell r="C13178">
            <v>32.5</v>
          </cell>
        </row>
        <row r="13179">
          <cell r="A13179">
            <v>39653</v>
          </cell>
          <cell r="B13179" t="str">
            <v>STRIPE WR10  4L</v>
          </cell>
          <cell r="C13179">
            <v>18.5</v>
          </cell>
        </row>
        <row r="13180">
          <cell r="A13180">
            <v>33629</v>
          </cell>
          <cell r="B13180" t="str">
            <v>KK KOMPACT PITT.C300</v>
          </cell>
          <cell r="C13180">
            <v>17.009999999999998</v>
          </cell>
        </row>
        <row r="13181">
          <cell r="A13181">
            <v>44822</v>
          </cell>
          <cell r="B13181" t="str">
            <v>CEMENTORESINA R11 KK</v>
          </cell>
          <cell r="C13181">
            <v>80</v>
          </cell>
        </row>
        <row r="13182">
          <cell r="A13182">
            <v>21738</v>
          </cell>
          <cell r="B13182" t="str">
            <v>KK SILOX FINISH 0,7</v>
          </cell>
          <cell r="C13182">
            <v>7.44</v>
          </cell>
        </row>
        <row r="13183">
          <cell r="A13183">
            <v>30763</v>
          </cell>
          <cell r="B13183" t="str">
            <v>KK KOMPACT MED.K0510</v>
          </cell>
          <cell r="C13183">
            <v>4.0999999999999996</v>
          </cell>
        </row>
        <row r="13184">
          <cell r="A13184">
            <v>43965</v>
          </cell>
          <cell r="B13184" t="str">
            <v>KK SILOX PIT.S.SCUD.</v>
          </cell>
          <cell r="C13184">
            <v>27.160000000000004</v>
          </cell>
        </row>
        <row r="13185">
          <cell r="A13185">
            <v>41920</v>
          </cell>
          <cell r="B13185" t="str">
            <v>CEMENTORESINA WALL</v>
          </cell>
          <cell r="C13185">
            <v>60</v>
          </cell>
        </row>
        <row r="13186">
          <cell r="A13186">
            <v>38343</v>
          </cell>
          <cell r="B13186" t="str">
            <v>ABSOLUTE KK 143 10L</v>
          </cell>
          <cell r="C13186">
            <v>12.5</v>
          </cell>
        </row>
        <row r="13187">
          <cell r="A13187">
            <v>15166</v>
          </cell>
          <cell r="B13187" t="str">
            <v>GEOLITE MICROSIL.S05</v>
          </cell>
          <cell r="C13187">
            <v>18.740000000000002</v>
          </cell>
        </row>
        <row r="13188">
          <cell r="A13188">
            <v>46611</v>
          </cell>
          <cell r="B13188" t="str">
            <v>CEMENTORESINA 2 KK11</v>
          </cell>
          <cell r="C13188">
            <v>44</v>
          </cell>
        </row>
        <row r="13189">
          <cell r="A13189">
            <v>45300</v>
          </cell>
          <cell r="B13189" t="str">
            <v>SIS.MI.C.A ANGOLO SP</v>
          </cell>
          <cell r="C13189">
            <v>1873</v>
          </cell>
        </row>
        <row r="13190">
          <cell r="A13190">
            <v>44868</v>
          </cell>
          <cell r="B13190" t="str">
            <v>CEMENTORESINA R11 KK</v>
          </cell>
          <cell r="C13190">
            <v>80</v>
          </cell>
        </row>
        <row r="13191">
          <cell r="A13191">
            <v>8949</v>
          </cell>
          <cell r="B13191" t="str">
            <v>GEOLITE MICROSIL.C30</v>
          </cell>
          <cell r="C13191">
            <v>16.690000000000001</v>
          </cell>
        </row>
        <row r="13192">
          <cell r="A13192">
            <v>45203</v>
          </cell>
          <cell r="B13192" t="str">
            <v>KK ACRIL.FLEX S.SCUD</v>
          </cell>
          <cell r="C13192">
            <v>23.3</v>
          </cell>
        </row>
        <row r="13193">
          <cell r="A13193">
            <v>43053</v>
          </cell>
          <cell r="B13193" t="str">
            <v>OUTDOOR PLASTER KK 5</v>
          </cell>
          <cell r="C13193">
            <v>4.5</v>
          </cell>
        </row>
        <row r="13194">
          <cell r="A13194">
            <v>38858</v>
          </cell>
          <cell r="B13194" t="str">
            <v>CEMENTORESINA 2 KK58</v>
          </cell>
          <cell r="C13194">
            <v>44</v>
          </cell>
        </row>
        <row r="13195">
          <cell r="A13195" t="str">
            <v>G1037</v>
          </cell>
          <cell r="B13195" t="str">
            <v>GUIDA SISTEMA FACTOR</v>
          </cell>
          <cell r="C13195">
            <v>0.59000000000000008</v>
          </cell>
        </row>
        <row r="13196">
          <cell r="A13196">
            <v>35287</v>
          </cell>
          <cell r="B13196" t="str">
            <v>KK KOMPACT PITT.S035</v>
          </cell>
          <cell r="C13196">
            <v>17.009999999999998</v>
          </cell>
        </row>
        <row r="13197">
          <cell r="A13197">
            <v>43296</v>
          </cell>
          <cell r="B13197" t="str">
            <v>STRIPE LIVING KK 96</v>
          </cell>
          <cell r="C13197">
            <v>26.5</v>
          </cell>
        </row>
        <row r="13198">
          <cell r="A13198">
            <v>39311</v>
          </cell>
          <cell r="B13198" t="str">
            <v>MICRORESINA KK 111 2</v>
          </cell>
          <cell r="C13198">
            <v>49.5</v>
          </cell>
        </row>
        <row r="13199">
          <cell r="A13199">
            <v>29843</v>
          </cell>
          <cell r="B13199" t="str">
            <v>KK KOMPACT FIN.K0360</v>
          </cell>
          <cell r="C13199">
            <v>4.96</v>
          </cell>
        </row>
        <row r="13200">
          <cell r="A13200">
            <v>42354</v>
          </cell>
          <cell r="B13200" t="str">
            <v>CEMENTORESINA 2 WR09</v>
          </cell>
          <cell r="C13200">
            <v>44</v>
          </cell>
        </row>
        <row r="13201">
          <cell r="A13201">
            <v>41938</v>
          </cell>
          <cell r="B13201" t="str">
            <v>STRIPE LIVING WR05 M</v>
          </cell>
          <cell r="C13201">
            <v>25.5</v>
          </cell>
        </row>
        <row r="13202">
          <cell r="A13202">
            <v>39430</v>
          </cell>
          <cell r="B13202" t="str">
            <v>STRIPE KK 130  10LT</v>
          </cell>
          <cell r="C13202">
            <v>16</v>
          </cell>
        </row>
        <row r="13203">
          <cell r="A13203">
            <v>14401</v>
          </cell>
          <cell r="B13203" t="str">
            <v>FACT.COLORMAXI EP A</v>
          </cell>
          <cell r="C13203">
            <v>23.43</v>
          </cell>
        </row>
        <row r="13204">
          <cell r="A13204" t="str">
            <v>001PY</v>
          </cell>
          <cell r="B13204" t="str">
            <v>FACT.COLORMAXI EP A</v>
          </cell>
          <cell r="C13204">
            <v>26.18</v>
          </cell>
        </row>
        <row r="13205">
          <cell r="A13205">
            <v>44631</v>
          </cell>
          <cell r="B13205" t="str">
            <v>CEMENTORESINA WALL K</v>
          </cell>
          <cell r="C13205">
            <v>44</v>
          </cell>
        </row>
        <row r="13206">
          <cell r="A13206">
            <v>25088</v>
          </cell>
          <cell r="B13206" t="str">
            <v>KD SUPER PAINT BC GD</v>
          </cell>
          <cell r="C13206">
            <v>9.34</v>
          </cell>
        </row>
        <row r="13207">
          <cell r="A13207">
            <v>12565</v>
          </cell>
          <cell r="B13207" t="str">
            <v>BIO.SIL.PURO 1,0 S04</v>
          </cell>
          <cell r="C13207">
            <v>6.07</v>
          </cell>
        </row>
        <row r="13208">
          <cell r="A13208" t="str">
            <v>001CZ</v>
          </cell>
          <cell r="B13208" t="str">
            <v>KK KOMPACT MED.B5305</v>
          </cell>
          <cell r="C13208">
            <v>4.3100000000000005</v>
          </cell>
        </row>
        <row r="13209">
          <cell r="A13209">
            <v>33021</v>
          </cell>
          <cell r="B13209" t="str">
            <v>KK KOMPACT MED.C3013</v>
          </cell>
          <cell r="C13209">
            <v>4.0999999999999996</v>
          </cell>
        </row>
        <row r="13210">
          <cell r="A13210">
            <v>1243</v>
          </cell>
          <cell r="B13210" t="str">
            <v>BIO.SIL.PURO 1,0 C30</v>
          </cell>
          <cell r="C13210">
            <v>6.07</v>
          </cell>
        </row>
        <row r="13211">
          <cell r="A13211">
            <v>50250</v>
          </cell>
          <cell r="B13211" t="str">
            <v>SILICONE COLOR 14 6X</v>
          </cell>
          <cell r="C13211">
            <v>15.73</v>
          </cell>
        </row>
        <row r="13212">
          <cell r="A13212">
            <v>38646</v>
          </cell>
          <cell r="B13212" t="str">
            <v>CEMENTORESINA 1 KK46</v>
          </cell>
          <cell r="C13212">
            <v>44</v>
          </cell>
        </row>
        <row r="13213">
          <cell r="A13213">
            <v>22217</v>
          </cell>
          <cell r="B13213" t="str">
            <v>KK ACRIL.FLEX C3050</v>
          </cell>
          <cell r="C13213">
            <v>17.190000000000001</v>
          </cell>
        </row>
        <row r="13214">
          <cell r="A13214">
            <v>38478</v>
          </cell>
          <cell r="B13214" t="str">
            <v>INVISIBILE 5X2,4M KK</v>
          </cell>
          <cell r="C13214">
            <v>9.5</v>
          </cell>
        </row>
        <row r="13215">
          <cell r="A13215">
            <v>37072</v>
          </cell>
          <cell r="B13215" t="str">
            <v>DECOR KK 72 1,5L</v>
          </cell>
          <cell r="C13215">
            <v>21.5</v>
          </cell>
        </row>
        <row r="13216">
          <cell r="A13216" t="str">
            <v>G0959</v>
          </cell>
          <cell r="B13216" t="str">
            <v>KCC CARD A5 KK121 (3</v>
          </cell>
          <cell r="C13216">
            <v>0.9</v>
          </cell>
        </row>
        <row r="13217">
          <cell r="A13217">
            <v>43545</v>
          </cell>
          <cell r="B13217" t="str">
            <v>MICRORESINA FLOOR KK</v>
          </cell>
          <cell r="C13217">
            <v>31</v>
          </cell>
        </row>
        <row r="13218">
          <cell r="A13218">
            <v>17335</v>
          </cell>
          <cell r="B13218" t="str">
            <v>GEOLITE MICROSIL.C30</v>
          </cell>
          <cell r="C13218">
            <v>18.740000000000002</v>
          </cell>
        </row>
        <row r="13219">
          <cell r="A13219">
            <v>5558</v>
          </cell>
          <cell r="B13219" t="str">
            <v>POMPA 2 ONCE TWIN BA</v>
          </cell>
          <cell r="C13219">
            <v>1040</v>
          </cell>
        </row>
        <row r="13220">
          <cell r="A13220">
            <v>35751</v>
          </cell>
          <cell r="B13220" t="str">
            <v>MICRORESINA ZERO KK</v>
          </cell>
          <cell r="C13220">
            <v>41.5</v>
          </cell>
        </row>
        <row r="13221">
          <cell r="A13221">
            <v>16247</v>
          </cell>
          <cell r="B13221" t="str">
            <v>FB.0-5 4X5KG 24 JASM</v>
          </cell>
          <cell r="C13221">
            <v>3.3600000000000003</v>
          </cell>
        </row>
        <row r="13222">
          <cell r="A13222">
            <v>45338</v>
          </cell>
          <cell r="B13222" t="str">
            <v>KK SILOX FINISH 1.2</v>
          </cell>
          <cell r="C13222">
            <v>6.74</v>
          </cell>
        </row>
        <row r="13223">
          <cell r="A13223">
            <v>43547</v>
          </cell>
          <cell r="B13223" t="str">
            <v>MICRORESINA FLOOR KK</v>
          </cell>
          <cell r="C13223">
            <v>30.5</v>
          </cell>
        </row>
        <row r="13224">
          <cell r="A13224">
            <v>5851</v>
          </cell>
          <cell r="B13224" t="str">
            <v>GIUNTO DILATAZ.PLUS</v>
          </cell>
          <cell r="C13224">
            <v>6.3620000000000001</v>
          </cell>
        </row>
        <row r="13225">
          <cell r="A13225">
            <v>39440</v>
          </cell>
          <cell r="B13225" t="str">
            <v>STRIPE KK 140  10LT</v>
          </cell>
          <cell r="C13225">
            <v>16</v>
          </cell>
        </row>
        <row r="13226">
          <cell r="A13226">
            <v>32079</v>
          </cell>
          <cell r="B13226" t="str">
            <v>KK KOMPACT PITT.K044</v>
          </cell>
          <cell r="C13226">
            <v>15.219999999999999</v>
          </cell>
        </row>
        <row r="13227">
          <cell r="A13227">
            <v>1109</v>
          </cell>
          <cell r="B13227" t="str">
            <v>BIO.SIL.PURO 1,0 C30</v>
          </cell>
          <cell r="C13227">
            <v>6.07</v>
          </cell>
        </row>
        <row r="13228">
          <cell r="A13228">
            <v>44337</v>
          </cell>
          <cell r="B13228" t="str">
            <v>CEMENTORESINA WALL K</v>
          </cell>
          <cell r="C13228">
            <v>60</v>
          </cell>
        </row>
        <row r="13229">
          <cell r="A13229">
            <v>39168</v>
          </cell>
          <cell r="B13229" t="str">
            <v>STRIPE KK 18  10LT</v>
          </cell>
          <cell r="C13229">
            <v>16</v>
          </cell>
        </row>
        <row r="13230">
          <cell r="A13230">
            <v>38462</v>
          </cell>
          <cell r="B13230" t="str">
            <v>INVISIBILE 5X2,4M KK</v>
          </cell>
          <cell r="C13230">
            <v>9.5</v>
          </cell>
        </row>
        <row r="13231">
          <cell r="A13231">
            <v>24308</v>
          </cell>
          <cell r="B13231" t="str">
            <v>KK ACRIL.FLEX K20800</v>
          </cell>
          <cell r="C13231">
            <v>22.15</v>
          </cell>
        </row>
        <row r="13232">
          <cell r="A13232">
            <v>19430</v>
          </cell>
          <cell r="B13232" t="str">
            <v>WALLCRETE LIVING WR0</v>
          </cell>
          <cell r="C13232">
            <v>33</v>
          </cell>
        </row>
        <row r="13233">
          <cell r="A13233">
            <v>39650</v>
          </cell>
          <cell r="B13233" t="str">
            <v>STRIPE WR07  4L</v>
          </cell>
          <cell r="C13233">
            <v>18.5</v>
          </cell>
        </row>
        <row r="13234">
          <cell r="A13234">
            <v>35701</v>
          </cell>
          <cell r="B13234" t="str">
            <v>MICRORESINA ZERO KK</v>
          </cell>
          <cell r="C13234">
            <v>41.5</v>
          </cell>
        </row>
        <row r="13235">
          <cell r="A13235">
            <v>29400</v>
          </cell>
          <cell r="B13235" t="str">
            <v>KK KOMPACT FIN.K0540</v>
          </cell>
          <cell r="C13235">
            <v>4.96</v>
          </cell>
        </row>
        <row r="13236">
          <cell r="A13236" t="str">
            <v>000N6</v>
          </cell>
          <cell r="B13236" t="str">
            <v>KLIMA AIRWOOL 1000X6</v>
          </cell>
          <cell r="C13236">
            <v>16.5</v>
          </cell>
        </row>
        <row r="13237">
          <cell r="A13237">
            <v>42912</v>
          </cell>
          <cell r="B13237" t="str">
            <v>PATINA LIVING KK 112</v>
          </cell>
          <cell r="C13237">
            <v>32</v>
          </cell>
        </row>
        <row r="13238">
          <cell r="A13238">
            <v>42901</v>
          </cell>
          <cell r="B13238" t="str">
            <v>PATINA LIVING KK 101</v>
          </cell>
          <cell r="C13238">
            <v>32</v>
          </cell>
        </row>
        <row r="13239">
          <cell r="A13239">
            <v>42891</v>
          </cell>
          <cell r="B13239" t="str">
            <v>PATINA LIVING KK 91</v>
          </cell>
          <cell r="C13239">
            <v>32</v>
          </cell>
        </row>
        <row r="13240">
          <cell r="A13240">
            <v>36567</v>
          </cell>
          <cell r="B13240" t="str">
            <v>KK ACRIL.FLEX S03200</v>
          </cell>
          <cell r="C13240">
            <v>19.190000000000001</v>
          </cell>
        </row>
        <row r="13241">
          <cell r="A13241">
            <v>46967</v>
          </cell>
          <cell r="B13241" t="str">
            <v>KLIMA AIRWOOLPLUS 12</v>
          </cell>
          <cell r="C13241">
            <v>31.5</v>
          </cell>
        </row>
        <row r="13242">
          <cell r="A13242">
            <v>42405</v>
          </cell>
          <cell r="B13242" t="str">
            <v>WALLPAPER LIVING KK</v>
          </cell>
          <cell r="C13242">
            <v>12</v>
          </cell>
        </row>
        <row r="13243">
          <cell r="A13243">
            <v>41465</v>
          </cell>
          <cell r="B13243" t="str">
            <v>OUTDOOR PAINT KK 65</v>
          </cell>
          <cell r="C13243">
            <v>21.5</v>
          </cell>
        </row>
        <row r="13244">
          <cell r="A13244">
            <v>11537</v>
          </cell>
          <cell r="B13244" t="str">
            <v>BIO.TINTEGGIO C3024</v>
          </cell>
          <cell r="C13244">
            <v>9.82</v>
          </cell>
        </row>
        <row r="13245">
          <cell r="A13245" t="str">
            <v>001I4</v>
          </cell>
          <cell r="B13245" t="str">
            <v>KK SILOX FINISH 1.5</v>
          </cell>
          <cell r="C13245">
            <v>6.74</v>
          </cell>
        </row>
        <row r="13246">
          <cell r="A13246">
            <v>43086</v>
          </cell>
          <cell r="B13246" t="str">
            <v>OUTDOOR PLASTER KK 8</v>
          </cell>
          <cell r="C13246">
            <v>5</v>
          </cell>
        </row>
        <row r="13247">
          <cell r="A13247">
            <v>42797</v>
          </cell>
          <cell r="B13247" t="str">
            <v>KK KOMPACT FINE S.SC</v>
          </cell>
          <cell r="C13247">
            <v>5.17</v>
          </cell>
        </row>
        <row r="13248">
          <cell r="A13248">
            <v>13693</v>
          </cell>
          <cell r="B13248" t="str">
            <v>BIGFLEX GRIGIO PER.B</v>
          </cell>
          <cell r="C13248">
            <v>0.67</v>
          </cell>
        </row>
        <row r="13249">
          <cell r="A13249">
            <v>45134</v>
          </cell>
          <cell r="B13249" t="str">
            <v>KK ACRIL.FLEX S.SCUD</v>
          </cell>
          <cell r="C13249">
            <v>25.36</v>
          </cell>
        </row>
        <row r="13250">
          <cell r="A13250">
            <v>37224</v>
          </cell>
          <cell r="B13250" t="str">
            <v>DECOR KK 24 4L</v>
          </cell>
          <cell r="C13250">
            <v>26.5</v>
          </cell>
        </row>
        <row r="13251">
          <cell r="A13251">
            <v>36575</v>
          </cell>
          <cell r="B13251" t="str">
            <v>KK ACRIL.FLEX S04301</v>
          </cell>
          <cell r="C13251">
            <v>19.190000000000001</v>
          </cell>
        </row>
        <row r="13252">
          <cell r="A13252">
            <v>46259</v>
          </cell>
          <cell r="B13252" t="str">
            <v>CEMENTORESINA 1 KK59</v>
          </cell>
          <cell r="C13252">
            <v>44</v>
          </cell>
        </row>
        <row r="13253">
          <cell r="A13253">
            <v>29571</v>
          </cell>
          <cell r="B13253" t="str">
            <v>KK SILOX PIT.S026001</v>
          </cell>
          <cell r="C13253">
            <v>24.15</v>
          </cell>
        </row>
        <row r="13254">
          <cell r="A13254" t="str">
            <v>001NW</v>
          </cell>
          <cell r="B13254" t="str">
            <v>PATINA LIVING B5340</v>
          </cell>
          <cell r="C13254">
            <v>33</v>
          </cell>
        </row>
        <row r="13255">
          <cell r="A13255">
            <v>45874</v>
          </cell>
          <cell r="B13255" t="str">
            <v>KK ACRILEX FINISH 1.</v>
          </cell>
          <cell r="C13255">
            <v>3.38</v>
          </cell>
        </row>
        <row r="13256">
          <cell r="A13256">
            <v>37479</v>
          </cell>
          <cell r="B13256" t="str">
            <v>DECOR KK 79 10L.</v>
          </cell>
          <cell r="C13256">
            <v>22</v>
          </cell>
        </row>
        <row r="13257">
          <cell r="A13257">
            <v>33301</v>
          </cell>
          <cell r="B13257" t="str">
            <v>KK KOMPACT PITT.C303</v>
          </cell>
          <cell r="C13257">
            <v>16.72</v>
          </cell>
        </row>
        <row r="13258">
          <cell r="A13258">
            <v>5950</v>
          </cell>
          <cell r="B13258" t="str">
            <v>AQUASTOP FLANGIA 350</v>
          </cell>
          <cell r="C13258">
            <v>18.47</v>
          </cell>
        </row>
        <row r="13259">
          <cell r="A13259">
            <v>144</v>
          </cell>
          <cell r="B13259" t="str">
            <v>KK ACRILEX FINISH 1.</v>
          </cell>
          <cell r="C13259">
            <v>3.5479999999999996</v>
          </cell>
        </row>
        <row r="13260">
          <cell r="A13260">
            <v>45065</v>
          </cell>
          <cell r="B13260" t="str">
            <v>KK SILOX PIT.S.SCUD</v>
          </cell>
          <cell r="C13260">
            <v>29.02</v>
          </cell>
        </row>
        <row r="13261">
          <cell r="A13261">
            <v>24201</v>
          </cell>
          <cell r="B13261" t="str">
            <v>KK ACRIL.FLEX K00700</v>
          </cell>
          <cell r="C13261">
            <v>17.190000000000001</v>
          </cell>
        </row>
        <row r="13262">
          <cell r="A13262">
            <v>50634</v>
          </cell>
          <cell r="B13262" t="str">
            <v>SILMAT COLOR KK 86 6</v>
          </cell>
          <cell r="C13262">
            <v>15.7</v>
          </cell>
        </row>
        <row r="13263">
          <cell r="A13263">
            <v>33259</v>
          </cell>
          <cell r="B13263" t="str">
            <v>KK KOMPACT MED.C3037</v>
          </cell>
          <cell r="C13263">
            <v>4.0999999999999996</v>
          </cell>
        </row>
        <row r="13264">
          <cell r="A13264">
            <v>36906</v>
          </cell>
          <cell r="B13264" t="str">
            <v>FUGABELLA COLOR 06 4</v>
          </cell>
          <cell r="C13264">
            <v>4.67</v>
          </cell>
        </row>
        <row r="13265">
          <cell r="A13265">
            <v>33809</v>
          </cell>
          <cell r="B13265" t="str">
            <v>KK KOMPACT PITT.C300</v>
          </cell>
          <cell r="C13265">
            <v>17.009999999999998</v>
          </cell>
        </row>
        <row r="13266">
          <cell r="A13266">
            <v>19998</v>
          </cell>
          <cell r="B13266" t="str">
            <v>MICRORESINA ZERO KK</v>
          </cell>
          <cell r="C13266">
            <v>42</v>
          </cell>
        </row>
        <row r="13267">
          <cell r="A13267">
            <v>12634</v>
          </cell>
          <cell r="B13267" t="str">
            <v>BIO.SIL.PURO 1,2 S04</v>
          </cell>
          <cell r="C13267">
            <v>6.07</v>
          </cell>
        </row>
        <row r="13268">
          <cell r="A13268">
            <v>39414</v>
          </cell>
          <cell r="B13268" t="str">
            <v>STRIPE KK 114  10LT</v>
          </cell>
          <cell r="C13268">
            <v>17.5</v>
          </cell>
        </row>
        <row r="13269">
          <cell r="A13269">
            <v>38487</v>
          </cell>
          <cell r="B13269" t="str">
            <v>INVISIBILE 5X2,4M KK</v>
          </cell>
          <cell r="C13269">
            <v>9.5</v>
          </cell>
        </row>
        <row r="13270">
          <cell r="A13270">
            <v>3868</v>
          </cell>
          <cell r="B13270" t="str">
            <v>BIO.SIL.PURO PIT.K05</v>
          </cell>
          <cell r="C13270">
            <v>16.940000000000001</v>
          </cell>
        </row>
        <row r="13271">
          <cell r="A13271">
            <v>35264</v>
          </cell>
          <cell r="B13271" t="str">
            <v>KK ACRILEX FONDO S02</v>
          </cell>
          <cell r="C13271">
            <v>9.24</v>
          </cell>
        </row>
        <row r="13272">
          <cell r="A13272">
            <v>25153</v>
          </cell>
          <cell r="B13272" t="str">
            <v>GD 19 PASTA NERO ROM</v>
          </cell>
          <cell r="C13272">
            <v>24.8</v>
          </cell>
        </row>
        <row r="13273">
          <cell r="A13273">
            <v>39280</v>
          </cell>
          <cell r="B13273" t="str">
            <v>MICRORESINA KK 80 2,</v>
          </cell>
          <cell r="C13273">
            <v>49.5</v>
          </cell>
        </row>
        <row r="13274">
          <cell r="A13274">
            <v>37043</v>
          </cell>
          <cell r="B13274" t="str">
            <v>DECOR KK 43 1,5L</v>
          </cell>
          <cell r="C13274">
            <v>27</v>
          </cell>
        </row>
        <row r="13275">
          <cell r="A13275">
            <v>32919</v>
          </cell>
          <cell r="B13275" t="str">
            <v>KK KOMPACT PITT.S036</v>
          </cell>
          <cell r="C13275">
            <v>19.64</v>
          </cell>
        </row>
        <row r="13276">
          <cell r="A13276">
            <v>12599</v>
          </cell>
          <cell r="B13276" t="str">
            <v>BIO.SIL.PURO 1,2 S00</v>
          </cell>
          <cell r="C13276">
            <v>6.07</v>
          </cell>
        </row>
        <row r="13277">
          <cell r="A13277">
            <v>32376</v>
          </cell>
          <cell r="B13277" t="str">
            <v>KK KOMPACT PITT.K138</v>
          </cell>
          <cell r="C13277">
            <v>15.219999999999999</v>
          </cell>
        </row>
        <row r="13278">
          <cell r="A13278">
            <v>2187</v>
          </cell>
          <cell r="B13278" t="str">
            <v>BIO.SIL.PURO 1,0 C30</v>
          </cell>
          <cell r="C13278">
            <v>6.07</v>
          </cell>
        </row>
        <row r="13279">
          <cell r="A13279">
            <v>10888</v>
          </cell>
          <cell r="B13279" t="str">
            <v>SLC DURAROLL SIC 254</v>
          </cell>
          <cell r="C13279">
            <v>225</v>
          </cell>
        </row>
        <row r="13280">
          <cell r="A13280">
            <v>33329</v>
          </cell>
          <cell r="B13280" t="str">
            <v>EXENCE PAINT WHITE B</v>
          </cell>
          <cell r="C13280">
            <v>5.4</v>
          </cell>
        </row>
        <row r="13281">
          <cell r="A13281">
            <v>16115</v>
          </cell>
          <cell r="B13281" t="str">
            <v>KK ACRILEX FINISH 1.</v>
          </cell>
          <cell r="C13281">
            <v>2.59</v>
          </cell>
        </row>
        <row r="13282">
          <cell r="A13282">
            <v>12703</v>
          </cell>
          <cell r="B13282" t="str">
            <v>BIO.SIL.PURO 1,5 S03</v>
          </cell>
          <cell r="C13282">
            <v>6.87</v>
          </cell>
        </row>
        <row r="13283">
          <cell r="A13283">
            <v>46612</v>
          </cell>
          <cell r="B13283" t="str">
            <v>CEMENTORESINA 2 KK12</v>
          </cell>
          <cell r="C13283">
            <v>44</v>
          </cell>
        </row>
        <row r="13284">
          <cell r="A13284">
            <v>44997</v>
          </cell>
          <cell r="B13284" t="str">
            <v>KK SILOX FINISH 1.5</v>
          </cell>
          <cell r="C13284">
            <v>7.94</v>
          </cell>
        </row>
        <row r="13285">
          <cell r="A13285">
            <v>8411</v>
          </cell>
          <cell r="B13285" t="str">
            <v>BIO.FONDO UNIVERSALE</v>
          </cell>
          <cell r="C13285">
            <v>8.4700000000000006</v>
          </cell>
        </row>
        <row r="13286">
          <cell r="A13286">
            <v>8056</v>
          </cell>
          <cell r="B13286" t="str">
            <v>GEOLITE MICROSIL.K11</v>
          </cell>
          <cell r="C13286">
            <v>21.71</v>
          </cell>
        </row>
        <row r="13287">
          <cell r="A13287">
            <v>44714</v>
          </cell>
          <cell r="B13287" t="str">
            <v>CEMENTORESINA WALL K</v>
          </cell>
          <cell r="C13287">
            <v>44</v>
          </cell>
        </row>
        <row r="13288">
          <cell r="A13288">
            <v>44361</v>
          </cell>
          <cell r="B13288" t="str">
            <v>KK SILOX FINISH 1.0</v>
          </cell>
          <cell r="C13288">
            <v>7.94</v>
          </cell>
        </row>
        <row r="13289">
          <cell r="A13289">
            <v>19018</v>
          </cell>
          <cell r="B13289" t="str">
            <v>KK KOMPACT MED.S0240</v>
          </cell>
          <cell r="C13289">
            <v>4.0999999999999996</v>
          </cell>
        </row>
        <row r="13290">
          <cell r="A13290" t="str">
            <v>000Q5</v>
          </cell>
          <cell r="B13290" t="str">
            <v>EXENCE PRIMER 5L</v>
          </cell>
          <cell r="C13290">
            <v>4.5</v>
          </cell>
        </row>
        <row r="13291">
          <cell r="A13291">
            <v>7194</v>
          </cell>
          <cell r="B13291" t="str">
            <v>GEOLITE MICROSIL.K01</v>
          </cell>
          <cell r="C13291">
            <v>18.740000000000002</v>
          </cell>
        </row>
        <row r="13292">
          <cell r="A13292">
            <v>44722</v>
          </cell>
          <cell r="B13292" t="str">
            <v>CEMENTORESINA WALL K</v>
          </cell>
          <cell r="C13292">
            <v>44</v>
          </cell>
        </row>
        <row r="13293">
          <cell r="A13293">
            <v>39228</v>
          </cell>
          <cell r="B13293" t="str">
            <v>MICRORESINA KK 28 2,</v>
          </cell>
          <cell r="C13293">
            <v>57</v>
          </cell>
        </row>
        <row r="13294">
          <cell r="A13294">
            <v>25471</v>
          </cell>
          <cell r="B13294" t="str">
            <v>KK ECO SIL.VELAT.S04</v>
          </cell>
          <cell r="C13294">
            <v>34</v>
          </cell>
        </row>
        <row r="13295">
          <cell r="A13295">
            <v>21751</v>
          </cell>
          <cell r="B13295" t="str">
            <v>KK SILOX FINISH 0,7</v>
          </cell>
          <cell r="C13295">
            <v>6.74</v>
          </cell>
        </row>
        <row r="13296">
          <cell r="A13296">
            <v>12550</v>
          </cell>
          <cell r="B13296" t="str">
            <v>BIO.SIL.PURO 1,0 S03</v>
          </cell>
          <cell r="C13296">
            <v>6.07</v>
          </cell>
        </row>
        <row r="13297">
          <cell r="A13297">
            <v>50990</v>
          </cell>
          <cell r="B13297" t="str">
            <v>SILICONE COLOR KK 15</v>
          </cell>
          <cell r="C13297">
            <v>15.7</v>
          </cell>
        </row>
        <row r="13298">
          <cell r="A13298">
            <v>46291</v>
          </cell>
          <cell r="B13298" t="str">
            <v>CEMENTORESINA 1 KK91</v>
          </cell>
          <cell r="C13298">
            <v>44</v>
          </cell>
        </row>
        <row r="13299">
          <cell r="A13299">
            <v>37348</v>
          </cell>
          <cell r="B13299" t="str">
            <v>DECOR KK 148 4L.</v>
          </cell>
          <cell r="C13299">
            <v>35.5</v>
          </cell>
        </row>
        <row r="13300">
          <cell r="A13300">
            <v>37228</v>
          </cell>
          <cell r="B13300" t="str">
            <v>DECOR KK 28 4L</v>
          </cell>
          <cell r="C13300">
            <v>28.5</v>
          </cell>
        </row>
        <row r="13301">
          <cell r="A13301">
            <v>35734</v>
          </cell>
          <cell r="B13301" t="str">
            <v>MICRORESINA ZERO KK</v>
          </cell>
          <cell r="C13301">
            <v>41.5</v>
          </cell>
        </row>
        <row r="13302">
          <cell r="A13302">
            <v>50158</v>
          </cell>
          <cell r="B13302" t="str">
            <v>FUGAB.ECO SILIC.MEDI</v>
          </cell>
          <cell r="C13302">
            <v>13.27</v>
          </cell>
        </row>
        <row r="13303">
          <cell r="A13303">
            <v>43952</v>
          </cell>
          <cell r="B13303" t="str">
            <v>KK SILOX PIT.S.SCUD.</v>
          </cell>
          <cell r="C13303">
            <v>27.160000000000004</v>
          </cell>
        </row>
        <row r="13304">
          <cell r="A13304">
            <v>30249</v>
          </cell>
          <cell r="B13304" t="str">
            <v>KK KOMPACT MED.K0070</v>
          </cell>
          <cell r="C13304">
            <v>4.0999999999999996</v>
          </cell>
        </row>
        <row r="13305">
          <cell r="A13305">
            <v>17481</v>
          </cell>
          <cell r="B13305" t="str">
            <v>UNIVERSAL WALL PRIME</v>
          </cell>
          <cell r="C13305">
            <v>8</v>
          </cell>
        </row>
        <row r="13306">
          <cell r="A13306">
            <v>44114</v>
          </cell>
          <cell r="B13306" t="str">
            <v>CEMENTORESINA KK 114</v>
          </cell>
          <cell r="C13306">
            <v>60</v>
          </cell>
        </row>
        <row r="13307">
          <cell r="A13307">
            <v>34633</v>
          </cell>
          <cell r="B13307" t="str">
            <v>KK KOMPACT PITT.C305</v>
          </cell>
          <cell r="C13307">
            <v>16.72</v>
          </cell>
        </row>
        <row r="13308">
          <cell r="A13308">
            <v>12635</v>
          </cell>
          <cell r="B13308" t="str">
            <v>BIO.SIL.PURO 1,2 S04</v>
          </cell>
          <cell r="C13308">
            <v>6.07</v>
          </cell>
        </row>
        <row r="13309">
          <cell r="A13309">
            <v>10925</v>
          </cell>
          <cell r="B13309" t="str">
            <v>SLC CARBOPLUS SIC RE</v>
          </cell>
          <cell r="C13309">
            <v>9.24</v>
          </cell>
        </row>
        <row r="13310">
          <cell r="A13310">
            <v>8450</v>
          </cell>
          <cell r="B13310" t="str">
            <v>IMPREG.LEGNO BIANCO</v>
          </cell>
          <cell r="C13310">
            <v>25.34</v>
          </cell>
        </row>
        <row r="13311">
          <cell r="A13311">
            <v>2897</v>
          </cell>
          <cell r="B13311" t="str">
            <v>BIO.SIL.PURO PIT.C30</v>
          </cell>
          <cell r="C13311">
            <v>16.940000000000001</v>
          </cell>
        </row>
        <row r="13312">
          <cell r="A13312">
            <v>37210</v>
          </cell>
          <cell r="B13312" t="str">
            <v>DECOR KK 10 4L</v>
          </cell>
          <cell r="C13312">
            <v>22</v>
          </cell>
        </row>
        <row r="13313">
          <cell r="A13313">
            <v>3357</v>
          </cell>
          <cell r="B13313" t="str">
            <v>BIO.SIL.PURO 1,2 C30</v>
          </cell>
          <cell r="C13313">
            <v>6.07</v>
          </cell>
        </row>
        <row r="13314">
          <cell r="A13314">
            <v>11572</v>
          </cell>
          <cell r="B13314" t="str">
            <v>BIO.TINTEGGIO C3059</v>
          </cell>
          <cell r="C13314">
            <v>6.32</v>
          </cell>
        </row>
        <row r="13315">
          <cell r="A13315">
            <v>31413</v>
          </cell>
          <cell r="B13315" t="str">
            <v>KK KOMPACT PITT.S024</v>
          </cell>
          <cell r="C13315">
            <v>15.219999999999999</v>
          </cell>
        </row>
        <row r="13316">
          <cell r="A13316">
            <v>11577</v>
          </cell>
          <cell r="B13316" t="str">
            <v>BIO.INTONAC.0,7 C300</v>
          </cell>
          <cell r="C13316">
            <v>2.8600000000000003</v>
          </cell>
        </row>
        <row r="13317">
          <cell r="A13317">
            <v>1620</v>
          </cell>
          <cell r="B13317" t="str">
            <v>BIO.SIL.PURO PIT.C30</v>
          </cell>
          <cell r="C13317">
            <v>18.869999999999997</v>
          </cell>
        </row>
        <row r="13318">
          <cell r="A13318">
            <v>13128</v>
          </cell>
          <cell r="B13318" t="str">
            <v>BIO.SIL.PURO 1,2 K04</v>
          </cell>
          <cell r="C13318">
            <v>6.42</v>
          </cell>
        </row>
        <row r="13319">
          <cell r="A13319">
            <v>43255</v>
          </cell>
          <cell r="B13319" t="str">
            <v>STRIPE LIVING KK 55</v>
          </cell>
          <cell r="C13319">
            <v>25.5</v>
          </cell>
        </row>
        <row r="13320">
          <cell r="A13320">
            <v>13515</v>
          </cell>
          <cell r="B13320" t="str">
            <v>TASS.PERCUS.ACC/NYLO</v>
          </cell>
          <cell r="C13320">
            <v>1.956</v>
          </cell>
        </row>
        <row r="13321">
          <cell r="A13321">
            <v>1173</v>
          </cell>
          <cell r="B13321" t="str">
            <v>KERACEM ECO 25KG</v>
          </cell>
          <cell r="C13321">
            <v>1.1000000000000001</v>
          </cell>
        </row>
        <row r="13322">
          <cell r="A13322">
            <v>45191</v>
          </cell>
          <cell r="B13322" t="str">
            <v>KK ACRIL.FLEX S.SCUD</v>
          </cell>
          <cell r="C13322">
            <v>23.3</v>
          </cell>
        </row>
        <row r="13323">
          <cell r="A13323">
            <v>37420</v>
          </cell>
          <cell r="B13323" t="str">
            <v>DECOR KK 20 10L.</v>
          </cell>
          <cell r="C13323">
            <v>19.5</v>
          </cell>
        </row>
        <row r="13324">
          <cell r="A13324">
            <v>4398</v>
          </cell>
          <cell r="B13324" t="str">
            <v>BIO.TINTEGGIO C3001</v>
          </cell>
          <cell r="C13324">
            <v>8.120000000000001</v>
          </cell>
        </row>
        <row r="13325">
          <cell r="A13325">
            <v>1565</v>
          </cell>
          <cell r="B13325" t="str">
            <v>BIO.SIL.PURO PIT.BC</v>
          </cell>
          <cell r="C13325">
            <v>12.64</v>
          </cell>
        </row>
        <row r="13326">
          <cell r="A13326">
            <v>49080</v>
          </cell>
          <cell r="B13326" t="str">
            <v>FELPA BLACK SIZE 3XL</v>
          </cell>
          <cell r="C13326">
            <v>14.6</v>
          </cell>
        </row>
        <row r="13327">
          <cell r="A13327">
            <v>46330</v>
          </cell>
          <cell r="B13327" t="str">
            <v>CEMENTORESINA 1 KK13</v>
          </cell>
          <cell r="C13327">
            <v>44</v>
          </cell>
        </row>
        <row r="13328">
          <cell r="A13328">
            <v>45125</v>
          </cell>
          <cell r="B13328" t="str">
            <v>KK ACRIL.FLEX S.SCUD</v>
          </cell>
          <cell r="C13328">
            <v>25.36</v>
          </cell>
        </row>
        <row r="13329">
          <cell r="A13329">
            <v>38657</v>
          </cell>
          <cell r="B13329" t="str">
            <v>CEMENTORESINA 1 KK57</v>
          </cell>
          <cell r="C13329">
            <v>44</v>
          </cell>
        </row>
        <row r="13330">
          <cell r="A13330">
            <v>37277</v>
          </cell>
          <cell r="B13330" t="str">
            <v>DECOR KK 77 4L.</v>
          </cell>
          <cell r="C13330">
            <v>24</v>
          </cell>
        </row>
        <row r="13331">
          <cell r="A13331">
            <v>34638</v>
          </cell>
          <cell r="B13331" t="str">
            <v>KK KOMPACT MED.K0510</v>
          </cell>
          <cell r="C13331">
            <v>4.96</v>
          </cell>
        </row>
        <row r="13332">
          <cell r="A13332">
            <v>33031</v>
          </cell>
          <cell r="B13332" t="str">
            <v>KK KOMPACT PITT.K051</v>
          </cell>
          <cell r="C13332">
            <v>16.72</v>
          </cell>
        </row>
        <row r="13333">
          <cell r="A13333">
            <v>12590</v>
          </cell>
          <cell r="B13333" t="str">
            <v>BIO.SIL.PURO 1,0 S16</v>
          </cell>
          <cell r="C13333">
            <v>6.42</v>
          </cell>
        </row>
        <row r="13334">
          <cell r="A13334">
            <v>43740</v>
          </cell>
          <cell r="B13334" t="str">
            <v>MICRORESINA PARQUET</v>
          </cell>
          <cell r="C13334">
            <v>18</v>
          </cell>
        </row>
        <row r="13335">
          <cell r="A13335">
            <v>38132</v>
          </cell>
          <cell r="B13335" t="str">
            <v>ABSOLUTE KK 132 4L</v>
          </cell>
          <cell r="C13335">
            <v>14</v>
          </cell>
        </row>
        <row r="13336">
          <cell r="A13336">
            <v>14896</v>
          </cell>
          <cell r="B13336" t="str">
            <v>BIO.INTONAC.1,2 K025</v>
          </cell>
          <cell r="C13336">
            <v>2.8600000000000003</v>
          </cell>
        </row>
        <row r="13337">
          <cell r="A13337">
            <v>42456</v>
          </cell>
          <cell r="B13337" t="str">
            <v>WALLPAPER LIVING KK</v>
          </cell>
          <cell r="C13337">
            <v>11</v>
          </cell>
        </row>
        <row r="13338">
          <cell r="A13338">
            <v>30438</v>
          </cell>
          <cell r="B13338" t="str">
            <v>KK ACRIL.FLEX S01100</v>
          </cell>
          <cell r="C13338">
            <v>17.190000000000001</v>
          </cell>
        </row>
        <row r="13339">
          <cell r="A13339">
            <v>4785</v>
          </cell>
          <cell r="B13339" t="str">
            <v>BIO.TINTEGGIO S03100</v>
          </cell>
          <cell r="C13339">
            <v>6.32</v>
          </cell>
        </row>
        <row r="13340">
          <cell r="A13340">
            <v>32173</v>
          </cell>
          <cell r="B13340" t="str">
            <v>KK KOMPACT PITT.K076</v>
          </cell>
          <cell r="C13340">
            <v>16.72</v>
          </cell>
        </row>
        <row r="13341">
          <cell r="A13341">
            <v>21797</v>
          </cell>
          <cell r="B13341" t="str">
            <v>KK SILOX FINISH 0,7</v>
          </cell>
          <cell r="C13341">
            <v>6.74</v>
          </cell>
        </row>
        <row r="13342">
          <cell r="A13342">
            <v>43934</v>
          </cell>
          <cell r="B13342" t="str">
            <v>DECOR KK 134 0,1L 1P</v>
          </cell>
          <cell r="C13342">
            <v>8</v>
          </cell>
        </row>
        <row r="13343">
          <cell r="A13343">
            <v>33606</v>
          </cell>
          <cell r="B13343" t="str">
            <v>KK KOMPACT MED.C3011</v>
          </cell>
          <cell r="C13343">
            <v>4.0999999999999996</v>
          </cell>
        </row>
        <row r="13344">
          <cell r="A13344">
            <v>30056</v>
          </cell>
          <cell r="B13344" t="str">
            <v>KK KOMPACT MED.K0430</v>
          </cell>
          <cell r="C13344">
            <v>4.5299999999999994</v>
          </cell>
        </row>
        <row r="13345">
          <cell r="A13345">
            <v>42482</v>
          </cell>
          <cell r="B13345" t="str">
            <v>WALLPAPER LIVING KK</v>
          </cell>
          <cell r="C13345">
            <v>11</v>
          </cell>
        </row>
        <row r="13346">
          <cell r="A13346">
            <v>39892</v>
          </cell>
          <cell r="B13346" t="str">
            <v>WALLCRETE KK 92 MQ</v>
          </cell>
          <cell r="C13346">
            <v>48.5</v>
          </cell>
        </row>
        <row r="13347">
          <cell r="A13347">
            <v>6934</v>
          </cell>
          <cell r="B13347" t="str">
            <v>GEOLITE MICROSIL.K00</v>
          </cell>
          <cell r="C13347">
            <v>18.740000000000002</v>
          </cell>
        </row>
        <row r="13348">
          <cell r="A13348">
            <v>3689</v>
          </cell>
          <cell r="B13348" t="str">
            <v>BIO.SIL.PURO 1,0 K06</v>
          </cell>
          <cell r="C13348">
            <v>6.87</v>
          </cell>
        </row>
        <row r="13349">
          <cell r="A13349">
            <v>32438</v>
          </cell>
          <cell r="B13349" t="str">
            <v>KK KOMPACT FIN.S0310</v>
          </cell>
          <cell r="C13349">
            <v>4.0999999999999996</v>
          </cell>
        </row>
        <row r="13350">
          <cell r="A13350">
            <v>44318</v>
          </cell>
          <cell r="B13350" t="str">
            <v>CEMENTORESINA WALL K</v>
          </cell>
          <cell r="C13350">
            <v>60</v>
          </cell>
        </row>
        <row r="13351">
          <cell r="A13351">
            <v>44237</v>
          </cell>
          <cell r="B13351" t="str">
            <v>CEMENTORESINA WALL K</v>
          </cell>
          <cell r="C13351">
            <v>60</v>
          </cell>
        </row>
        <row r="13352">
          <cell r="A13352">
            <v>33662</v>
          </cell>
          <cell r="B13352" t="str">
            <v>KK KOMPACT MED.K0990</v>
          </cell>
          <cell r="C13352">
            <v>4.0999999999999996</v>
          </cell>
        </row>
        <row r="13353">
          <cell r="A13353">
            <v>44622</v>
          </cell>
          <cell r="B13353" t="str">
            <v>CEMENTORESINA WALL K</v>
          </cell>
          <cell r="C13353">
            <v>44</v>
          </cell>
        </row>
        <row r="13354">
          <cell r="A13354">
            <v>44609</v>
          </cell>
          <cell r="B13354" t="str">
            <v>CEMENTORESINA WALL K</v>
          </cell>
          <cell r="C13354">
            <v>44</v>
          </cell>
        </row>
        <row r="13355">
          <cell r="A13355">
            <v>43210</v>
          </cell>
          <cell r="B13355" t="str">
            <v>STRIPE LIVING KK 10</v>
          </cell>
          <cell r="C13355">
            <v>25.5</v>
          </cell>
        </row>
        <row r="13356">
          <cell r="A13356">
            <v>41536</v>
          </cell>
          <cell r="B13356" t="str">
            <v>OUTDOOR PAINT KK 136</v>
          </cell>
          <cell r="C13356">
            <v>21.5</v>
          </cell>
        </row>
        <row r="13357">
          <cell r="A13357">
            <v>38939</v>
          </cell>
          <cell r="B13357" t="str">
            <v>CEMENTORESINA 2 KK13</v>
          </cell>
          <cell r="C13357">
            <v>44</v>
          </cell>
        </row>
        <row r="13358">
          <cell r="A13358">
            <v>24501</v>
          </cell>
          <cell r="B13358" t="str">
            <v>KK ECO ACR.FLEX 1,0</v>
          </cell>
          <cell r="C13358">
            <v>6.8400000000000007</v>
          </cell>
        </row>
        <row r="13359">
          <cell r="A13359">
            <v>74307</v>
          </cell>
          <cell r="B13359" t="str">
            <v>FUGABELLA COLOR 29 8</v>
          </cell>
          <cell r="C13359">
            <v>4.67</v>
          </cell>
        </row>
        <row r="13360">
          <cell r="A13360">
            <v>42853</v>
          </cell>
          <cell r="B13360" t="str">
            <v>PATINA LIVING KK 53</v>
          </cell>
          <cell r="C13360">
            <v>33</v>
          </cell>
        </row>
        <row r="13361">
          <cell r="A13361">
            <v>8667</v>
          </cell>
          <cell r="B13361" t="str">
            <v>BIO.SIL.PURO 1,0 K16</v>
          </cell>
          <cell r="C13361">
            <v>6.07</v>
          </cell>
        </row>
        <row r="13362">
          <cell r="A13362">
            <v>42541</v>
          </cell>
          <cell r="B13362" t="str">
            <v>WALLPAPER LIVING KK</v>
          </cell>
          <cell r="C13362">
            <v>12</v>
          </cell>
        </row>
        <row r="13363">
          <cell r="A13363">
            <v>38078</v>
          </cell>
          <cell r="B13363" t="str">
            <v>ABSOLUTE KK 78 4L</v>
          </cell>
          <cell r="C13363">
            <v>13</v>
          </cell>
        </row>
        <row r="13364">
          <cell r="A13364">
            <v>32190</v>
          </cell>
          <cell r="B13364" t="str">
            <v>KK KOMPACT PITT.K135</v>
          </cell>
          <cell r="C13364">
            <v>16.72</v>
          </cell>
        </row>
        <row r="13365">
          <cell r="A13365">
            <v>10189</v>
          </cell>
          <cell r="B13365" t="str">
            <v>PRESTOCEM ECO 4X5 KG</v>
          </cell>
          <cell r="C13365">
            <v>0.88000000000000012</v>
          </cell>
        </row>
        <row r="13366">
          <cell r="A13366">
            <v>42739</v>
          </cell>
          <cell r="B13366" t="str">
            <v>PATINA KK 139 MQ</v>
          </cell>
          <cell r="C13366">
            <v>48.5</v>
          </cell>
        </row>
        <row r="13367">
          <cell r="A13367">
            <v>41653</v>
          </cell>
          <cell r="B13367" t="str">
            <v>WALLCRETE LIVING KK</v>
          </cell>
          <cell r="C13367">
            <v>33</v>
          </cell>
        </row>
        <row r="13368">
          <cell r="A13368">
            <v>39859</v>
          </cell>
          <cell r="B13368" t="str">
            <v>WALLCRETE KK 59 MQ</v>
          </cell>
          <cell r="C13368">
            <v>48.5</v>
          </cell>
        </row>
        <row r="13369">
          <cell r="A13369">
            <v>1489</v>
          </cell>
          <cell r="B13369" t="str">
            <v>BIO.SIL.PURO 1,0 C30</v>
          </cell>
          <cell r="C13369">
            <v>6.07</v>
          </cell>
        </row>
        <row r="13370">
          <cell r="A13370">
            <v>45380</v>
          </cell>
          <cell r="B13370" t="str">
            <v>KK ACRILEX FINISH 1.</v>
          </cell>
          <cell r="C13370">
            <v>3.94</v>
          </cell>
        </row>
        <row r="13371">
          <cell r="A13371">
            <v>42012</v>
          </cell>
          <cell r="B13371" t="str">
            <v>OUTDOOR PAINT KK 12</v>
          </cell>
          <cell r="C13371">
            <v>19.5</v>
          </cell>
        </row>
        <row r="13372">
          <cell r="A13372">
            <v>39044</v>
          </cell>
          <cell r="B13372" t="str">
            <v>MICRORESINA KK 44 1+</v>
          </cell>
          <cell r="C13372">
            <v>53</v>
          </cell>
        </row>
        <row r="13373">
          <cell r="A13373">
            <v>31684</v>
          </cell>
          <cell r="B13373" t="str">
            <v>KK KOMPACT FIN.S0280</v>
          </cell>
          <cell r="C13373">
            <v>4.0999999999999996</v>
          </cell>
        </row>
        <row r="13374">
          <cell r="A13374">
            <v>42467</v>
          </cell>
          <cell r="B13374" t="str">
            <v>WALLPAPER LIVING KK</v>
          </cell>
          <cell r="C13374">
            <v>11</v>
          </cell>
        </row>
        <row r="13375">
          <cell r="A13375">
            <v>39407</v>
          </cell>
          <cell r="B13375" t="str">
            <v>STRIPE KK 107  10LT</v>
          </cell>
          <cell r="C13375">
            <v>16</v>
          </cell>
        </row>
        <row r="13376">
          <cell r="A13376">
            <v>33578</v>
          </cell>
          <cell r="B13376" t="str">
            <v>KK SILOX FINISH 0,7</v>
          </cell>
          <cell r="C13376">
            <v>7.8599999999999994</v>
          </cell>
        </row>
        <row r="13377">
          <cell r="A13377">
            <v>26340</v>
          </cell>
          <cell r="B13377" t="str">
            <v>KK SILOX PIT.S121002</v>
          </cell>
          <cell r="C13377">
            <v>21.96</v>
          </cell>
        </row>
        <row r="13378">
          <cell r="A13378">
            <v>25831</v>
          </cell>
          <cell r="B13378" t="str">
            <v>KK SILOX FINISH 0,7</v>
          </cell>
          <cell r="C13378">
            <v>7.8599999999999994</v>
          </cell>
        </row>
        <row r="13379">
          <cell r="A13379">
            <v>14838</v>
          </cell>
          <cell r="B13379" t="str">
            <v>BIO.SIL.PURO PIT.K06</v>
          </cell>
          <cell r="C13379">
            <v>19.899999999999999</v>
          </cell>
        </row>
        <row r="13380">
          <cell r="A13380">
            <v>11763</v>
          </cell>
          <cell r="B13380" t="str">
            <v>BIO.INTONAC.0,5 C300</v>
          </cell>
          <cell r="C13380">
            <v>2.8600000000000003</v>
          </cell>
        </row>
        <row r="13381">
          <cell r="A13381">
            <v>43819</v>
          </cell>
          <cell r="B13381" t="str">
            <v>DECOR KK 19 0,1L 1PZ</v>
          </cell>
          <cell r="C13381">
            <v>8</v>
          </cell>
        </row>
        <row r="13382">
          <cell r="A13382">
            <v>42517</v>
          </cell>
          <cell r="B13382" t="str">
            <v>WALLPAPER LIVING KK</v>
          </cell>
          <cell r="C13382">
            <v>12</v>
          </cell>
        </row>
        <row r="13383">
          <cell r="A13383">
            <v>35743</v>
          </cell>
          <cell r="B13383" t="str">
            <v>MICRORESINA ZERO KK</v>
          </cell>
          <cell r="C13383">
            <v>41.5</v>
          </cell>
        </row>
        <row r="13384">
          <cell r="A13384">
            <v>10860</v>
          </cell>
          <cell r="B13384" t="str">
            <v>SLC DURAFLEX ALOX 20</v>
          </cell>
          <cell r="C13384">
            <v>9.27</v>
          </cell>
        </row>
        <row r="13385">
          <cell r="A13385">
            <v>44076</v>
          </cell>
          <cell r="B13385" t="str">
            <v>CEMENTORESINA KK 76</v>
          </cell>
          <cell r="C13385">
            <v>60</v>
          </cell>
        </row>
        <row r="13386">
          <cell r="A13386">
            <v>13977</v>
          </cell>
          <cell r="B13386" t="str">
            <v>IMPREG.LEGNO NOCE SC</v>
          </cell>
          <cell r="C13386">
            <v>22.669999999999998</v>
          </cell>
        </row>
        <row r="13387">
          <cell r="A13387">
            <v>45226</v>
          </cell>
          <cell r="B13387" t="str">
            <v>KK ACRIL.FLEX S.SCUD</v>
          </cell>
          <cell r="C13387">
            <v>23.3</v>
          </cell>
        </row>
        <row r="13388">
          <cell r="A13388">
            <v>39021</v>
          </cell>
          <cell r="B13388" t="str">
            <v>MICRORESINA KK 21 1+</v>
          </cell>
          <cell r="C13388">
            <v>52.5</v>
          </cell>
        </row>
        <row r="13389">
          <cell r="A13389">
            <v>37292</v>
          </cell>
          <cell r="B13389" t="str">
            <v>DECOR KK 92 4L.</v>
          </cell>
          <cell r="C13389">
            <v>22</v>
          </cell>
        </row>
        <row r="13390">
          <cell r="A13390">
            <v>35700</v>
          </cell>
          <cell r="B13390" t="str">
            <v>MICRORESINA ZERO KK</v>
          </cell>
          <cell r="C13390">
            <v>42</v>
          </cell>
        </row>
        <row r="13391">
          <cell r="A13391">
            <v>33435</v>
          </cell>
          <cell r="B13391" t="str">
            <v>KK KOMPACT FIN.S0430</v>
          </cell>
          <cell r="C13391">
            <v>4.0999999999999996</v>
          </cell>
        </row>
        <row r="13392">
          <cell r="A13392">
            <v>17437</v>
          </cell>
          <cell r="B13392" t="str">
            <v>PATINA BC 15KG</v>
          </cell>
          <cell r="C13392">
            <v>7.4</v>
          </cell>
        </row>
        <row r="13393">
          <cell r="A13393">
            <v>46726</v>
          </cell>
          <cell r="B13393" t="str">
            <v>CEMENTORESINA 2 KK12</v>
          </cell>
          <cell r="C13393">
            <v>44</v>
          </cell>
        </row>
        <row r="13394">
          <cell r="A13394">
            <v>7975</v>
          </cell>
          <cell r="B13394" t="str">
            <v>GEOLITE MICROSIL.S02</v>
          </cell>
          <cell r="C13394">
            <v>16.690000000000001</v>
          </cell>
        </row>
        <row r="13395">
          <cell r="A13395">
            <v>29674</v>
          </cell>
          <cell r="B13395" t="str">
            <v>KD SUP.PAINT I035004</v>
          </cell>
          <cell r="C13395">
            <v>12.6</v>
          </cell>
        </row>
        <row r="13396">
          <cell r="A13396">
            <v>7180</v>
          </cell>
          <cell r="B13396" t="str">
            <v>GEOLITE MICROSIL.K01</v>
          </cell>
          <cell r="C13396">
            <v>18.740000000000002</v>
          </cell>
        </row>
        <row r="13397">
          <cell r="A13397">
            <v>19624</v>
          </cell>
          <cell r="B13397" t="str">
            <v>CEMENTORESINA COLOR</v>
          </cell>
          <cell r="C13397">
            <v>1.2</v>
          </cell>
        </row>
        <row r="13398">
          <cell r="A13398">
            <v>46966</v>
          </cell>
          <cell r="B13398" t="str">
            <v>KLIMA AIRWOOLPLUS 12</v>
          </cell>
          <cell r="C13398">
            <v>26.25</v>
          </cell>
        </row>
        <row r="13399">
          <cell r="A13399">
            <v>38058</v>
          </cell>
          <cell r="B13399" t="str">
            <v>ABSOLUTE KK 58 4L</v>
          </cell>
          <cell r="C13399">
            <v>14</v>
          </cell>
        </row>
        <row r="13400">
          <cell r="A13400">
            <v>19895</v>
          </cell>
          <cell r="B13400" t="str">
            <v>PATINA KK 150 15KG</v>
          </cell>
          <cell r="C13400">
            <v>11</v>
          </cell>
        </row>
        <row r="13401">
          <cell r="A13401">
            <v>38506</v>
          </cell>
          <cell r="B13401" t="str">
            <v>INVISIBILE 5X2,4M KK</v>
          </cell>
          <cell r="C13401">
            <v>9.5</v>
          </cell>
        </row>
        <row r="13402">
          <cell r="A13402">
            <v>38218</v>
          </cell>
          <cell r="B13402" t="str">
            <v>ABSOLUTE KK 18 10L</v>
          </cell>
          <cell r="C13402">
            <v>11</v>
          </cell>
        </row>
        <row r="13403">
          <cell r="A13403">
            <v>44302</v>
          </cell>
          <cell r="B13403" t="str">
            <v>CEMENTORESINA WALL K</v>
          </cell>
          <cell r="C13403">
            <v>60</v>
          </cell>
        </row>
        <row r="13404">
          <cell r="A13404">
            <v>42726</v>
          </cell>
          <cell r="B13404" t="str">
            <v>PATINA KK 126 MQ</v>
          </cell>
          <cell r="C13404">
            <v>49.5</v>
          </cell>
        </row>
        <row r="13405">
          <cell r="A13405">
            <v>45223</v>
          </cell>
          <cell r="B13405" t="str">
            <v>KK ACRIL.FLEX S.SCUD</v>
          </cell>
          <cell r="C13405">
            <v>23.3</v>
          </cell>
        </row>
        <row r="13406">
          <cell r="A13406">
            <v>39930</v>
          </cell>
          <cell r="B13406" t="str">
            <v>WALLCRETE KK 130 MQ</v>
          </cell>
          <cell r="C13406">
            <v>48.5</v>
          </cell>
        </row>
        <row r="13407">
          <cell r="A13407">
            <v>39441</v>
          </cell>
          <cell r="B13407" t="str">
            <v>STRIPE KK 141  10LT</v>
          </cell>
          <cell r="C13407">
            <v>16</v>
          </cell>
        </row>
        <row r="13408">
          <cell r="A13408">
            <v>11672</v>
          </cell>
          <cell r="B13408" t="str">
            <v>BIO.INTONAC.1,2 C303</v>
          </cell>
          <cell r="C13408">
            <v>2.8600000000000003</v>
          </cell>
        </row>
        <row r="13409">
          <cell r="A13409">
            <v>37527</v>
          </cell>
          <cell r="B13409" t="str">
            <v>DECOR KK 127 10L.</v>
          </cell>
          <cell r="C13409">
            <v>24.5</v>
          </cell>
        </row>
        <row r="13410">
          <cell r="A13410">
            <v>15198</v>
          </cell>
          <cell r="B13410" t="str">
            <v>MICRORESINA  WR02 2,</v>
          </cell>
          <cell r="C13410">
            <v>49.5</v>
          </cell>
        </row>
        <row r="13411">
          <cell r="A13411">
            <v>45166</v>
          </cell>
          <cell r="B13411" t="str">
            <v>KK ACRIL.FLEX S.SCUD</v>
          </cell>
          <cell r="C13411">
            <v>25.36</v>
          </cell>
        </row>
        <row r="13412">
          <cell r="A13412">
            <v>45163</v>
          </cell>
          <cell r="B13412" t="str">
            <v>KK ACRIL.FLEX S.SCUD</v>
          </cell>
          <cell r="C13412">
            <v>25.36</v>
          </cell>
        </row>
        <row r="13413">
          <cell r="A13413">
            <v>35748</v>
          </cell>
          <cell r="B13413" t="str">
            <v>MICRORESINA ZERO KK</v>
          </cell>
          <cell r="C13413">
            <v>42</v>
          </cell>
        </row>
        <row r="13414">
          <cell r="A13414">
            <v>8725</v>
          </cell>
          <cell r="B13414" t="str">
            <v>FUGALITE BIO ANTRACI</v>
          </cell>
          <cell r="C13414">
            <v>18.28</v>
          </cell>
        </row>
        <row r="13415">
          <cell r="A13415">
            <v>7482</v>
          </cell>
          <cell r="B13415" t="str">
            <v>BIO.INTONAC.0,5 K023</v>
          </cell>
          <cell r="C13415">
            <v>2.8600000000000003</v>
          </cell>
        </row>
        <row r="13416">
          <cell r="A13416" t="str">
            <v>0007Q</v>
          </cell>
          <cell r="B13416" t="str">
            <v>FUGAROK KK 109 20KG</v>
          </cell>
          <cell r="C13416">
            <v>2.16</v>
          </cell>
        </row>
        <row r="13417">
          <cell r="A13417">
            <v>41737</v>
          </cell>
          <cell r="B13417" t="str">
            <v>WALLCRETE LIVING KK</v>
          </cell>
          <cell r="C13417">
            <v>33</v>
          </cell>
        </row>
        <row r="13418">
          <cell r="A13418">
            <v>35659</v>
          </cell>
          <cell r="B13418" t="str">
            <v>KK SILOX PIT.C3004</v>
          </cell>
          <cell r="C13418">
            <v>23.73</v>
          </cell>
        </row>
        <row r="13419">
          <cell r="A13419">
            <v>23005</v>
          </cell>
          <cell r="B13419" t="str">
            <v>KD PAINT 1001   4L.</v>
          </cell>
          <cell r="C13419">
            <v>6.95</v>
          </cell>
        </row>
        <row r="13420">
          <cell r="A13420">
            <v>13160</v>
          </cell>
          <cell r="B13420" t="str">
            <v>MICRORESINA ZERO WR1</v>
          </cell>
          <cell r="C13420">
            <v>43</v>
          </cell>
        </row>
        <row r="13421">
          <cell r="A13421">
            <v>12627</v>
          </cell>
          <cell r="B13421" t="str">
            <v>BIO.SIL.PURO 1,2 S03</v>
          </cell>
          <cell r="C13421">
            <v>6.07</v>
          </cell>
        </row>
        <row r="13422">
          <cell r="A13422">
            <v>48376</v>
          </cell>
          <cell r="B13422" t="str">
            <v>KK KOMPACT MED.B5206</v>
          </cell>
          <cell r="C13422">
            <v>4.3049999999999997</v>
          </cell>
        </row>
        <row r="13423">
          <cell r="A13423">
            <v>46626</v>
          </cell>
          <cell r="B13423" t="str">
            <v>CEMENTORESINA 2 KK26</v>
          </cell>
          <cell r="C13423">
            <v>44</v>
          </cell>
        </row>
        <row r="13424">
          <cell r="A13424">
            <v>45701</v>
          </cell>
          <cell r="B13424" t="str">
            <v>KK KOMPACT PITT.K051</v>
          </cell>
          <cell r="C13424">
            <v>17.009999999999998</v>
          </cell>
        </row>
        <row r="13425">
          <cell r="A13425">
            <v>42839</v>
          </cell>
          <cell r="B13425" t="str">
            <v>PATINA LIVING KK 39</v>
          </cell>
          <cell r="C13425">
            <v>33</v>
          </cell>
        </row>
        <row r="13426">
          <cell r="A13426">
            <v>41935</v>
          </cell>
          <cell r="B13426" t="str">
            <v>WALLPAPER LIVING WR0</v>
          </cell>
          <cell r="C13426">
            <v>11</v>
          </cell>
        </row>
        <row r="13427">
          <cell r="A13427">
            <v>10856</v>
          </cell>
          <cell r="B13427" t="str">
            <v>DURAFLEX ZIR 200X750</v>
          </cell>
          <cell r="C13427">
            <v>16.559999999999999</v>
          </cell>
        </row>
        <row r="13428">
          <cell r="A13428">
            <v>39140</v>
          </cell>
          <cell r="B13428" t="str">
            <v>MICRORESINA KK 140 1</v>
          </cell>
          <cell r="C13428">
            <v>52.5</v>
          </cell>
        </row>
        <row r="13429">
          <cell r="A13429">
            <v>29838</v>
          </cell>
          <cell r="B13429" t="str">
            <v>KK KOMPACT FIN.K0280</v>
          </cell>
          <cell r="C13429">
            <v>4.0999999999999996</v>
          </cell>
        </row>
        <row r="13430">
          <cell r="A13430">
            <v>28925</v>
          </cell>
          <cell r="B13430" t="str">
            <v>KK SILOX PIT.K028001</v>
          </cell>
          <cell r="C13430">
            <v>25.93</v>
          </cell>
        </row>
        <row r="13431">
          <cell r="A13431" t="str">
            <v>G0927</v>
          </cell>
          <cell r="B13431" t="str">
            <v>KCC CARD A5 KK89 (3</v>
          </cell>
          <cell r="C13431">
            <v>0.9</v>
          </cell>
        </row>
        <row r="13432">
          <cell r="A13432">
            <v>50005</v>
          </cell>
          <cell r="B13432" t="str">
            <v>FUGAB.PU40 ANTRAC.(P</v>
          </cell>
          <cell r="C13432">
            <v>14.069999999999999</v>
          </cell>
        </row>
        <row r="13433">
          <cell r="A13433">
            <v>44360</v>
          </cell>
          <cell r="B13433" t="str">
            <v>KK SILOX FINISH 1.0</v>
          </cell>
          <cell r="C13433">
            <v>7.94</v>
          </cell>
        </row>
        <row r="13434">
          <cell r="A13434">
            <v>43030</v>
          </cell>
          <cell r="B13434" t="str">
            <v>OUTDOOR PLASTER KK 3</v>
          </cell>
          <cell r="C13434">
            <v>10</v>
          </cell>
        </row>
        <row r="13435">
          <cell r="A13435">
            <v>39105</v>
          </cell>
          <cell r="B13435" t="str">
            <v>MICRORESINA KK 105 1</v>
          </cell>
          <cell r="C13435">
            <v>52.5</v>
          </cell>
        </row>
        <row r="13436">
          <cell r="A13436">
            <v>38683</v>
          </cell>
          <cell r="B13436" t="str">
            <v>CEMENTORESINA 1 KK83</v>
          </cell>
          <cell r="C13436">
            <v>44</v>
          </cell>
        </row>
        <row r="13437">
          <cell r="A13437">
            <v>38056</v>
          </cell>
          <cell r="B13437" t="str">
            <v>ABSOLUTE KK 56 4L</v>
          </cell>
          <cell r="C13437">
            <v>13</v>
          </cell>
        </row>
        <row r="13438">
          <cell r="A13438">
            <v>38026</v>
          </cell>
          <cell r="B13438" t="str">
            <v>ABSOLUTE KK 26 4L</v>
          </cell>
          <cell r="C13438">
            <v>16</v>
          </cell>
        </row>
        <row r="13439">
          <cell r="A13439">
            <v>26403</v>
          </cell>
          <cell r="B13439" t="str">
            <v>KK QUARZITE C3049 14</v>
          </cell>
          <cell r="C13439">
            <v>10.33</v>
          </cell>
        </row>
        <row r="13440">
          <cell r="A13440">
            <v>21658</v>
          </cell>
          <cell r="B13440" t="str">
            <v>KK SILOX PIT.K099001</v>
          </cell>
          <cell r="C13440">
            <v>21.96</v>
          </cell>
        </row>
        <row r="13441">
          <cell r="A13441" t="str">
            <v>001PM</v>
          </cell>
          <cell r="B13441" t="str">
            <v>KK QUARZITE B5345 14</v>
          </cell>
          <cell r="C13441">
            <v>10.85</v>
          </cell>
        </row>
        <row r="13442">
          <cell r="A13442">
            <v>31708</v>
          </cell>
          <cell r="B13442" t="str">
            <v>KK KOMPACT MED.S0010</v>
          </cell>
          <cell r="C13442">
            <v>4.0999999999999996</v>
          </cell>
        </row>
        <row r="13443">
          <cell r="A13443">
            <v>25091</v>
          </cell>
          <cell r="B13443" t="str">
            <v>KD SUPER PAINT MB GD</v>
          </cell>
          <cell r="C13443">
            <v>8.870000000000001</v>
          </cell>
        </row>
        <row r="13444">
          <cell r="A13444">
            <v>21744</v>
          </cell>
          <cell r="B13444" t="str">
            <v>KK SILOX FINISH 0,7</v>
          </cell>
          <cell r="C13444">
            <v>7.8599999999999994</v>
          </cell>
        </row>
        <row r="13445">
          <cell r="A13445">
            <v>11622</v>
          </cell>
          <cell r="B13445" t="str">
            <v>BIO.INTONAC.0,7 C304</v>
          </cell>
          <cell r="C13445">
            <v>2.8600000000000003</v>
          </cell>
        </row>
        <row r="13446">
          <cell r="A13446" t="str">
            <v>EAT</v>
          </cell>
          <cell r="B13446" t="str">
            <v>COSTI DI TRASPORTO</v>
          </cell>
          <cell r="C13446">
            <v>1</v>
          </cell>
        </row>
        <row r="13447">
          <cell r="A13447">
            <v>42030</v>
          </cell>
          <cell r="B13447" t="str">
            <v>OUTDOOR PAINT KK 30</v>
          </cell>
          <cell r="C13447">
            <v>36.5</v>
          </cell>
        </row>
        <row r="13448">
          <cell r="A13448">
            <v>25526</v>
          </cell>
          <cell r="B13448" t="str">
            <v>KK SILOX PIT.C3034 1</v>
          </cell>
          <cell r="C13448">
            <v>21.96</v>
          </cell>
        </row>
        <row r="13449">
          <cell r="A13449">
            <v>12825</v>
          </cell>
          <cell r="B13449" t="str">
            <v>BIO.SIL.PURO PIT.S01</v>
          </cell>
          <cell r="C13449">
            <v>18.869999999999997</v>
          </cell>
        </row>
        <row r="13450">
          <cell r="A13450">
            <v>45220</v>
          </cell>
          <cell r="B13450" t="str">
            <v>KK ACRIL.FLEX S.SCUD</v>
          </cell>
          <cell r="C13450">
            <v>23.3</v>
          </cell>
        </row>
        <row r="13451">
          <cell r="A13451">
            <v>38045</v>
          </cell>
          <cell r="B13451" t="str">
            <v>ABSOLUTE KK 45 4L</v>
          </cell>
          <cell r="C13451">
            <v>13</v>
          </cell>
        </row>
        <row r="13452">
          <cell r="A13452">
            <v>25385</v>
          </cell>
          <cell r="B13452" t="str">
            <v>KK SILOX FINISH 0,7</v>
          </cell>
          <cell r="C13452">
            <v>6.74</v>
          </cell>
        </row>
        <row r="13453">
          <cell r="A13453">
            <v>43243</v>
          </cell>
          <cell r="B13453" t="str">
            <v>STRIPE LIVING KK 43</v>
          </cell>
          <cell r="C13453">
            <v>26.5</v>
          </cell>
        </row>
        <row r="13454">
          <cell r="A13454">
            <v>21571</v>
          </cell>
          <cell r="B13454" t="str">
            <v>KK SILOX PIT.K007003</v>
          </cell>
          <cell r="C13454">
            <v>21.96</v>
          </cell>
        </row>
        <row r="13455">
          <cell r="A13455">
            <v>45674</v>
          </cell>
          <cell r="B13455" t="str">
            <v>BIO.INTONAC.1,2 K033</v>
          </cell>
          <cell r="C13455">
            <v>2.8600000000000003</v>
          </cell>
        </row>
        <row r="13456">
          <cell r="A13456">
            <v>31446</v>
          </cell>
          <cell r="B13456" t="str">
            <v>KD SUP.PAINT I030005</v>
          </cell>
          <cell r="C13456">
            <v>12.6</v>
          </cell>
        </row>
        <row r="13457">
          <cell r="A13457">
            <v>50934</v>
          </cell>
          <cell r="B13457" t="str">
            <v>SILICONE COLOR KK 71</v>
          </cell>
          <cell r="C13457">
            <v>15.7</v>
          </cell>
        </row>
        <row r="13458">
          <cell r="A13458">
            <v>46226</v>
          </cell>
          <cell r="B13458" t="str">
            <v>CEMENTORESINA 1 KK26</v>
          </cell>
          <cell r="C13458">
            <v>44</v>
          </cell>
        </row>
        <row r="13459">
          <cell r="A13459">
            <v>39223</v>
          </cell>
          <cell r="B13459" t="str">
            <v>MICRORESINA KK 23 2,</v>
          </cell>
          <cell r="C13459">
            <v>50.5</v>
          </cell>
        </row>
        <row r="13460">
          <cell r="A13460">
            <v>37443</v>
          </cell>
          <cell r="B13460" t="str">
            <v>DECOR KK 43 10L.</v>
          </cell>
          <cell r="C13460">
            <v>22</v>
          </cell>
        </row>
        <row r="13461">
          <cell r="A13461">
            <v>36564</v>
          </cell>
          <cell r="B13461" t="str">
            <v>KK ACRIL.FLEX S03100</v>
          </cell>
          <cell r="C13461">
            <v>19.190000000000001</v>
          </cell>
        </row>
        <row r="13462">
          <cell r="A13462">
            <v>43791</v>
          </cell>
          <cell r="B13462" t="str">
            <v>KK SILOX PIT.S.SCUD.</v>
          </cell>
          <cell r="C13462">
            <v>27.160000000000004</v>
          </cell>
        </row>
        <row r="13463">
          <cell r="A13463">
            <v>33534</v>
          </cell>
          <cell r="B13463" t="str">
            <v>KK KOMPACT MED.C3030</v>
          </cell>
          <cell r="C13463">
            <v>4.0999999999999996</v>
          </cell>
        </row>
        <row r="13464">
          <cell r="A13464">
            <v>24320</v>
          </cell>
          <cell r="B13464" t="str">
            <v>KK ACRIL.FLEX K01100</v>
          </cell>
          <cell r="C13464">
            <v>19.190000000000001</v>
          </cell>
        </row>
        <row r="13465">
          <cell r="A13465">
            <v>41947</v>
          </cell>
          <cell r="B13465" t="str">
            <v>OUTDOOR PLASTER WR03</v>
          </cell>
          <cell r="C13465">
            <v>4.5</v>
          </cell>
        </row>
        <row r="13466">
          <cell r="A13466">
            <v>38704</v>
          </cell>
          <cell r="B13466" t="str">
            <v>CEMENTORESINA 1 KK10</v>
          </cell>
          <cell r="C13466">
            <v>44</v>
          </cell>
        </row>
        <row r="13467">
          <cell r="A13467">
            <v>24550</v>
          </cell>
          <cell r="B13467" t="str">
            <v>KK ECO ACR.FLEX 1,0</v>
          </cell>
          <cell r="C13467">
            <v>8.0400000000000009</v>
          </cell>
        </row>
        <row r="13468">
          <cell r="A13468">
            <v>50459</v>
          </cell>
          <cell r="B13468" t="str">
            <v>TETRA TACK WHITE 12X</v>
          </cell>
          <cell r="C13468">
            <v>15</v>
          </cell>
        </row>
        <row r="13469">
          <cell r="A13469">
            <v>39239</v>
          </cell>
          <cell r="B13469" t="str">
            <v>MICRORESINA KK 39 2,</v>
          </cell>
          <cell r="C13469">
            <v>53</v>
          </cell>
        </row>
        <row r="13470">
          <cell r="A13470">
            <v>37468</v>
          </cell>
          <cell r="B13470" t="str">
            <v>DECOR KK 68 10L.</v>
          </cell>
          <cell r="C13470">
            <v>19.5</v>
          </cell>
        </row>
        <row r="13471">
          <cell r="A13471">
            <v>35906</v>
          </cell>
          <cell r="B13471" t="str">
            <v>MICRORESINA ZERO KK</v>
          </cell>
          <cell r="C13471">
            <v>45</v>
          </cell>
        </row>
        <row r="13472">
          <cell r="A13472">
            <v>31189</v>
          </cell>
          <cell r="B13472" t="str">
            <v>KK KOMPACT FIN.S1940</v>
          </cell>
          <cell r="C13472">
            <v>4.96</v>
          </cell>
        </row>
        <row r="13473">
          <cell r="A13473">
            <v>18647</v>
          </cell>
          <cell r="B13473" t="str">
            <v>DECOR WR09 10L</v>
          </cell>
          <cell r="C13473">
            <v>16.5</v>
          </cell>
        </row>
        <row r="13474">
          <cell r="A13474">
            <v>10947</v>
          </cell>
          <cell r="B13474" t="str">
            <v>SLC PAD DIA430 MM BL</v>
          </cell>
          <cell r="C13474">
            <v>11.51</v>
          </cell>
        </row>
        <row r="13475">
          <cell r="A13475">
            <v>74303</v>
          </cell>
          <cell r="B13475" t="str">
            <v>FUGABELLA COLOR 27 8</v>
          </cell>
          <cell r="C13475">
            <v>5.9</v>
          </cell>
        </row>
        <row r="13476">
          <cell r="A13476">
            <v>45319</v>
          </cell>
          <cell r="B13476" t="str">
            <v>SIS.MI.C.A BARRA NER</v>
          </cell>
          <cell r="C13476">
            <v>19</v>
          </cell>
        </row>
        <row r="13477">
          <cell r="A13477">
            <v>27602</v>
          </cell>
          <cell r="B13477" t="str">
            <v>KD SUP.PAINT I097006</v>
          </cell>
          <cell r="C13477">
            <v>12.6</v>
          </cell>
        </row>
        <row r="13478">
          <cell r="A13478">
            <v>6921</v>
          </cell>
          <cell r="B13478" t="str">
            <v>TINTOM.TM300 USATO 1</v>
          </cell>
          <cell r="C13478">
            <v>13730</v>
          </cell>
        </row>
        <row r="13479">
          <cell r="A13479">
            <v>42922</v>
          </cell>
          <cell r="B13479" t="str">
            <v>PATINA LIVING KK 122</v>
          </cell>
          <cell r="C13479">
            <v>32.5</v>
          </cell>
        </row>
        <row r="13480">
          <cell r="A13480">
            <v>37318</v>
          </cell>
          <cell r="B13480" t="str">
            <v>DECOR KK 118 4L.</v>
          </cell>
          <cell r="C13480">
            <v>24</v>
          </cell>
        </row>
        <row r="13481">
          <cell r="A13481">
            <v>35910</v>
          </cell>
          <cell r="B13481" t="str">
            <v>MICRORESINA ZERO KK</v>
          </cell>
          <cell r="C13481">
            <v>44.5</v>
          </cell>
        </row>
        <row r="13482">
          <cell r="A13482">
            <v>14536</v>
          </cell>
          <cell r="B13482" t="str">
            <v>GEOCALCE G ANTISISMI</v>
          </cell>
          <cell r="C13482">
            <v>0.41</v>
          </cell>
        </row>
        <row r="13483">
          <cell r="A13483">
            <v>49019</v>
          </cell>
          <cell r="B13483" t="str">
            <v>T-SHIRT WHITE SIZE M</v>
          </cell>
          <cell r="C13483">
            <v>4.9000000000000004</v>
          </cell>
        </row>
        <row r="13484">
          <cell r="A13484">
            <v>45329</v>
          </cell>
          <cell r="B13484" t="str">
            <v>KK ACRILEX FINISH 1.</v>
          </cell>
          <cell r="C13484">
            <v>4.21</v>
          </cell>
        </row>
        <row r="13485">
          <cell r="A13485">
            <v>38279</v>
          </cell>
          <cell r="B13485" t="str">
            <v>ABSOLUTE KK 79 10L</v>
          </cell>
          <cell r="C13485">
            <v>11</v>
          </cell>
        </row>
        <row r="13486">
          <cell r="A13486">
            <v>42642</v>
          </cell>
          <cell r="B13486" t="str">
            <v>PATINA KK 42 MQ</v>
          </cell>
          <cell r="C13486">
            <v>58</v>
          </cell>
        </row>
        <row r="13487">
          <cell r="A13487">
            <v>38548</v>
          </cell>
          <cell r="B13487" t="str">
            <v>INVISIBILE 5X2,4M KK</v>
          </cell>
          <cell r="C13487">
            <v>9.5</v>
          </cell>
        </row>
        <row r="13488">
          <cell r="A13488">
            <v>24276</v>
          </cell>
          <cell r="B13488" t="str">
            <v>KK ACRIL.FLEX K06500</v>
          </cell>
          <cell r="C13488">
            <v>18.899999999999999</v>
          </cell>
        </row>
        <row r="13489">
          <cell r="A13489">
            <v>43478</v>
          </cell>
          <cell r="B13489" t="str">
            <v>MICRORESINA FLOOR KK</v>
          </cell>
          <cell r="C13489">
            <v>29.5</v>
          </cell>
        </row>
        <row r="13490">
          <cell r="A13490">
            <v>43059</v>
          </cell>
          <cell r="B13490" t="str">
            <v>OUTDOOR PLASTER KK 5</v>
          </cell>
          <cell r="C13490">
            <v>5</v>
          </cell>
        </row>
        <row r="13491">
          <cell r="A13491">
            <v>35765</v>
          </cell>
          <cell r="B13491" t="str">
            <v>MICRORESINA ZERO KK</v>
          </cell>
          <cell r="C13491">
            <v>41.5</v>
          </cell>
        </row>
        <row r="13492">
          <cell r="A13492">
            <v>38759</v>
          </cell>
          <cell r="B13492" t="str">
            <v>STRIPE KK 84  4L</v>
          </cell>
          <cell r="C13492">
            <v>19</v>
          </cell>
        </row>
        <row r="13493">
          <cell r="A13493">
            <v>11850</v>
          </cell>
          <cell r="B13493" t="str">
            <v>BIO.MARMORINO C3034</v>
          </cell>
          <cell r="C13493">
            <v>4.3</v>
          </cell>
        </row>
        <row r="13494">
          <cell r="A13494">
            <v>43988</v>
          </cell>
          <cell r="B13494" t="str">
            <v>KK SILOX PIT.S.SCUD.</v>
          </cell>
          <cell r="C13494">
            <v>27.160000000000004</v>
          </cell>
        </row>
        <row r="13495">
          <cell r="A13495">
            <v>42716</v>
          </cell>
          <cell r="B13495" t="str">
            <v>PATINA KK 116 MQ</v>
          </cell>
          <cell r="C13495">
            <v>49.5</v>
          </cell>
        </row>
        <row r="13496">
          <cell r="A13496">
            <v>39338</v>
          </cell>
          <cell r="B13496" t="str">
            <v>MICRORESINA KK 138 2</v>
          </cell>
          <cell r="C13496">
            <v>49.5</v>
          </cell>
        </row>
        <row r="13497">
          <cell r="A13497">
            <v>38500</v>
          </cell>
          <cell r="B13497" t="str">
            <v>INVISIBILE 5X2,4M KK</v>
          </cell>
          <cell r="C13497">
            <v>9.5</v>
          </cell>
        </row>
        <row r="13498">
          <cell r="A13498">
            <v>28623</v>
          </cell>
          <cell r="B13498" t="str">
            <v>KK ECO SIL.VELAT.K05</v>
          </cell>
          <cell r="C13498">
            <v>34</v>
          </cell>
        </row>
        <row r="13499">
          <cell r="A13499">
            <v>25009</v>
          </cell>
          <cell r="B13499" t="str">
            <v>KK QUARZITE MB GD 6X</v>
          </cell>
          <cell r="C13499">
            <v>11.459999999999999</v>
          </cell>
        </row>
        <row r="13500">
          <cell r="A13500">
            <v>24424</v>
          </cell>
          <cell r="B13500" t="str">
            <v>KK ACRIL.FLEX K10800</v>
          </cell>
          <cell r="C13500">
            <v>19.190000000000001</v>
          </cell>
        </row>
        <row r="13501">
          <cell r="A13501">
            <v>41709</v>
          </cell>
          <cell r="B13501" t="str">
            <v>WALLCRETE LIVING KK</v>
          </cell>
          <cell r="C13501">
            <v>33</v>
          </cell>
        </row>
        <row r="13502">
          <cell r="A13502">
            <v>7702</v>
          </cell>
          <cell r="B13502" t="str">
            <v>BIO.MARMORINO S02300</v>
          </cell>
          <cell r="C13502">
            <v>4.3</v>
          </cell>
        </row>
        <row r="13503">
          <cell r="A13503">
            <v>49057</v>
          </cell>
          <cell r="B13503" t="str">
            <v>POLO BLACK UOMO SIZE</v>
          </cell>
          <cell r="C13503">
            <v>9.6</v>
          </cell>
        </row>
        <row r="13504">
          <cell r="A13504">
            <v>43724</v>
          </cell>
          <cell r="B13504" t="str">
            <v>MICRORESINA PARQUET</v>
          </cell>
          <cell r="C13504">
            <v>16</v>
          </cell>
        </row>
        <row r="13505">
          <cell r="A13505">
            <v>43019</v>
          </cell>
          <cell r="B13505" t="str">
            <v>OUTDOOR PLASTER KK 1</v>
          </cell>
          <cell r="C13505">
            <v>4.5</v>
          </cell>
        </row>
        <row r="13506">
          <cell r="A13506">
            <v>20022</v>
          </cell>
          <cell r="B13506" t="str">
            <v>KK QUARZITE K006006</v>
          </cell>
          <cell r="C13506">
            <v>12.190000000000001</v>
          </cell>
        </row>
        <row r="13507">
          <cell r="A13507">
            <v>12189</v>
          </cell>
          <cell r="B13507" t="str">
            <v>NET 90 ROTOLO 50 M.</v>
          </cell>
          <cell r="C13507">
            <v>3</v>
          </cell>
        </row>
        <row r="13508">
          <cell r="A13508">
            <v>8932</v>
          </cell>
          <cell r="B13508" t="str">
            <v>BIO.SPATOLATO C3005</v>
          </cell>
          <cell r="C13508">
            <v>8.07</v>
          </cell>
        </row>
        <row r="13509">
          <cell r="A13509">
            <v>42023</v>
          </cell>
          <cell r="B13509" t="str">
            <v>OUTDOOR PAINT KK 23</v>
          </cell>
          <cell r="C13509">
            <v>20</v>
          </cell>
        </row>
        <row r="13510">
          <cell r="A13510">
            <v>41878</v>
          </cell>
          <cell r="B13510" t="str">
            <v>BIOSCUD ARTIC VERDE</v>
          </cell>
          <cell r="C13510">
            <v>10.66</v>
          </cell>
        </row>
        <row r="13511">
          <cell r="A13511">
            <v>38666</v>
          </cell>
          <cell r="B13511" t="str">
            <v>CEMENTORESINA 1 KK66</v>
          </cell>
          <cell r="C13511">
            <v>44</v>
          </cell>
        </row>
        <row r="13512">
          <cell r="A13512">
            <v>23771</v>
          </cell>
          <cell r="B13512" t="str">
            <v>KK ECO SIL.VELAT.K02</v>
          </cell>
          <cell r="C13512">
            <v>34</v>
          </cell>
        </row>
        <row r="13513">
          <cell r="A13513">
            <v>42609</v>
          </cell>
          <cell r="B13513" t="str">
            <v>PATINA KK 9 MQ</v>
          </cell>
          <cell r="C13513">
            <v>48.5</v>
          </cell>
        </row>
        <row r="13514">
          <cell r="A13514">
            <v>39286</v>
          </cell>
          <cell r="B13514" t="str">
            <v>MICRORESINA KK 86 2,</v>
          </cell>
          <cell r="C13514">
            <v>49.5</v>
          </cell>
        </row>
        <row r="13515">
          <cell r="A13515">
            <v>39075</v>
          </cell>
          <cell r="B13515" t="str">
            <v>MICRORESINA KK 75 1+</v>
          </cell>
          <cell r="C13515">
            <v>52.5</v>
          </cell>
        </row>
        <row r="13516">
          <cell r="A13516">
            <v>44788</v>
          </cell>
          <cell r="B13516" t="str">
            <v>KK SILOX FINISH 1.2</v>
          </cell>
          <cell r="C13516">
            <v>7.94</v>
          </cell>
        </row>
        <row r="13517">
          <cell r="A13517">
            <v>43750</v>
          </cell>
          <cell r="B13517" t="str">
            <v>MICRORESINA PARQUET</v>
          </cell>
          <cell r="C13517">
            <v>19</v>
          </cell>
        </row>
        <row r="13518">
          <cell r="A13518">
            <v>43489</v>
          </cell>
          <cell r="B13518" t="str">
            <v>MICRORESINA FLOOR KK</v>
          </cell>
          <cell r="C13518">
            <v>29.5</v>
          </cell>
        </row>
        <row r="13519">
          <cell r="A13519">
            <v>43285</v>
          </cell>
          <cell r="B13519" t="str">
            <v>STRIPE LIVING KK 85</v>
          </cell>
          <cell r="C13519">
            <v>26.5</v>
          </cell>
        </row>
        <row r="13520">
          <cell r="A13520">
            <v>29677</v>
          </cell>
          <cell r="B13520" t="str">
            <v>KK KOMPACT PITT.S011</v>
          </cell>
          <cell r="C13520">
            <v>17.009999999999998</v>
          </cell>
        </row>
        <row r="13521">
          <cell r="A13521">
            <v>15682</v>
          </cell>
          <cell r="B13521" t="str">
            <v>AQUAFORM DC SMALL GR</v>
          </cell>
          <cell r="C13521">
            <v>10</v>
          </cell>
        </row>
        <row r="13522">
          <cell r="A13522">
            <v>1907</v>
          </cell>
          <cell r="B13522" t="str">
            <v>BIO.SIL.PURO PIT.K02</v>
          </cell>
          <cell r="C13522">
            <v>16.940000000000001</v>
          </cell>
        </row>
        <row r="13523">
          <cell r="A13523">
            <v>46663</v>
          </cell>
          <cell r="B13523" t="str">
            <v>CEMENTORESINA 2 KK63</v>
          </cell>
          <cell r="C13523">
            <v>44</v>
          </cell>
        </row>
        <row r="13524">
          <cell r="A13524">
            <v>11590</v>
          </cell>
          <cell r="B13524" t="str">
            <v>BIO.INTONAC.0,7 C301</v>
          </cell>
          <cell r="C13524">
            <v>2.8600000000000003</v>
          </cell>
        </row>
        <row r="13525">
          <cell r="A13525" t="str">
            <v>000T</v>
          </cell>
          <cell r="B13525" t="str">
            <v>SCAFFALE FUGAB.COL.C</v>
          </cell>
          <cell r="C13525">
            <v>1</v>
          </cell>
        </row>
        <row r="13526">
          <cell r="A13526">
            <v>44345</v>
          </cell>
          <cell r="B13526" t="str">
            <v>CEMENTORESINA WALL K</v>
          </cell>
          <cell r="C13526">
            <v>60</v>
          </cell>
        </row>
        <row r="13527">
          <cell r="A13527">
            <v>37120</v>
          </cell>
          <cell r="B13527" t="str">
            <v>DECOR KK 120 1,5L</v>
          </cell>
          <cell r="C13527">
            <v>27</v>
          </cell>
        </row>
        <row r="13528">
          <cell r="A13528">
            <v>29714</v>
          </cell>
          <cell r="B13528" t="str">
            <v>KK ECO SIL.VELAT.K06</v>
          </cell>
          <cell r="C13528">
            <v>34</v>
          </cell>
        </row>
        <row r="13529">
          <cell r="A13529">
            <v>39052</v>
          </cell>
          <cell r="B13529" t="str">
            <v>MICRORESINA KK 52 1+</v>
          </cell>
          <cell r="C13529">
            <v>51</v>
          </cell>
        </row>
        <row r="13530">
          <cell r="A13530">
            <v>21692</v>
          </cell>
          <cell r="B13530" t="str">
            <v>KK SILOX FINISH 0,7</v>
          </cell>
          <cell r="C13530">
            <v>6.74</v>
          </cell>
        </row>
        <row r="13531">
          <cell r="A13531" t="str">
            <v>0007G</v>
          </cell>
          <cell r="B13531" t="str">
            <v>T-SHIRT 130G BLACK S</v>
          </cell>
          <cell r="C13531">
            <v>3</v>
          </cell>
        </row>
        <row r="13532">
          <cell r="A13532" t="str">
            <v>001L2</v>
          </cell>
          <cell r="B13532" t="str">
            <v>BIO.SIL.PURO PIT.B53</v>
          </cell>
          <cell r="C13532">
            <v>20.78</v>
          </cell>
        </row>
        <row r="13533">
          <cell r="A13533">
            <v>43502</v>
          </cell>
          <cell r="B13533" t="str">
            <v>MICRORESINA FLOOR KK</v>
          </cell>
          <cell r="C13533">
            <v>29.5</v>
          </cell>
        </row>
        <row r="13534">
          <cell r="A13534">
            <v>41304</v>
          </cell>
          <cell r="B13534" t="str">
            <v>KK ACRIL.FLEX S20300</v>
          </cell>
          <cell r="C13534">
            <v>24.19</v>
          </cell>
        </row>
        <row r="13535">
          <cell r="A13535">
            <v>37076</v>
          </cell>
          <cell r="B13535" t="str">
            <v>DECOR KK 76 1,5L</v>
          </cell>
          <cell r="C13535">
            <v>26.5</v>
          </cell>
        </row>
        <row r="13536">
          <cell r="A13536">
            <v>29847</v>
          </cell>
          <cell r="B13536" t="str">
            <v>KK KOMPACT FIN.K0510</v>
          </cell>
          <cell r="C13536">
            <v>4.0999999999999996</v>
          </cell>
        </row>
        <row r="13537">
          <cell r="A13537">
            <v>39305</v>
          </cell>
          <cell r="B13537" t="str">
            <v>MICRORESINA KK 105 2</v>
          </cell>
          <cell r="C13537">
            <v>49.5</v>
          </cell>
        </row>
        <row r="13538">
          <cell r="A13538">
            <v>14953</v>
          </cell>
          <cell r="B13538" t="str">
            <v>GEOSTEEL G2000 ROT.3</v>
          </cell>
          <cell r="C13538">
            <v>22.07</v>
          </cell>
        </row>
        <row r="13539">
          <cell r="A13539">
            <v>8727</v>
          </cell>
          <cell r="B13539" t="str">
            <v>FUGALITE BIO JASMIN</v>
          </cell>
          <cell r="C13539">
            <v>18.28</v>
          </cell>
        </row>
        <row r="13540">
          <cell r="A13540">
            <v>8199</v>
          </cell>
          <cell r="B13540" t="str">
            <v>VERNICE ACQUA LEGNO</v>
          </cell>
          <cell r="C13540">
            <v>24.89</v>
          </cell>
        </row>
        <row r="13541">
          <cell r="A13541">
            <v>39427</v>
          </cell>
          <cell r="B13541" t="str">
            <v>STRIPE KK 127  10LT</v>
          </cell>
          <cell r="C13541">
            <v>16</v>
          </cell>
        </row>
        <row r="13542">
          <cell r="A13542">
            <v>38882</v>
          </cell>
          <cell r="B13542" t="str">
            <v>CEMENTORESINA 2 KK82</v>
          </cell>
          <cell r="C13542">
            <v>44</v>
          </cell>
        </row>
        <row r="13543">
          <cell r="A13543">
            <v>38549</v>
          </cell>
          <cell r="B13543" t="str">
            <v>INVISIBILE 5X2,4M KK</v>
          </cell>
          <cell r="C13543">
            <v>9.5</v>
          </cell>
        </row>
        <row r="13544">
          <cell r="A13544">
            <v>13327</v>
          </cell>
          <cell r="B13544" t="str">
            <v>BIO.SIL.PURO 1,2 K05</v>
          </cell>
          <cell r="C13544">
            <v>8.24</v>
          </cell>
        </row>
        <row r="13545">
          <cell r="A13545">
            <v>44299</v>
          </cell>
          <cell r="B13545" t="str">
            <v>CEMENTORESINA WALL K</v>
          </cell>
          <cell r="C13545">
            <v>60</v>
          </cell>
        </row>
        <row r="13546">
          <cell r="A13546">
            <v>43668</v>
          </cell>
          <cell r="B13546" t="str">
            <v>MICRORESINA PARQUET</v>
          </cell>
          <cell r="C13546">
            <v>18</v>
          </cell>
        </row>
        <row r="13547">
          <cell r="A13547">
            <v>42017</v>
          </cell>
          <cell r="B13547" t="str">
            <v>OUTDOOR PAINT KK 17</v>
          </cell>
          <cell r="C13547">
            <v>20</v>
          </cell>
        </row>
        <row r="13548">
          <cell r="A13548">
            <v>1150</v>
          </cell>
          <cell r="B13548" t="str">
            <v>BIO.TINTEGGIO K02700</v>
          </cell>
          <cell r="C13548">
            <v>6.32</v>
          </cell>
        </row>
        <row r="13549">
          <cell r="A13549">
            <v>42991</v>
          </cell>
          <cell r="B13549" t="str">
            <v>KK SILOX FINISH 1.0</v>
          </cell>
          <cell r="C13549">
            <v>6.74</v>
          </cell>
        </row>
        <row r="13550">
          <cell r="A13550">
            <v>38081</v>
          </cell>
          <cell r="B13550" t="str">
            <v>ABSOLUTE KK 81 4L</v>
          </cell>
          <cell r="C13550">
            <v>14</v>
          </cell>
        </row>
        <row r="13551">
          <cell r="A13551">
            <v>36176</v>
          </cell>
          <cell r="B13551" t="str">
            <v>MICRORESINA ZERO KK</v>
          </cell>
          <cell r="C13551">
            <v>45</v>
          </cell>
        </row>
        <row r="13552">
          <cell r="A13552">
            <v>35102</v>
          </cell>
          <cell r="B13552" t="str">
            <v>KK QUARZITE C3005  4</v>
          </cell>
          <cell r="C13552">
            <v>12.190000000000001</v>
          </cell>
        </row>
        <row r="13553">
          <cell r="A13553">
            <v>21603</v>
          </cell>
          <cell r="B13553" t="str">
            <v>KK SILOX PIT.K032007</v>
          </cell>
          <cell r="C13553">
            <v>21.96</v>
          </cell>
        </row>
        <row r="13554">
          <cell r="A13554">
            <v>1768</v>
          </cell>
          <cell r="B13554" t="str">
            <v>BIO.SIL.PURO 1,2 K06</v>
          </cell>
          <cell r="C13554">
            <v>6.87</v>
          </cell>
        </row>
        <row r="13555">
          <cell r="A13555">
            <v>50403</v>
          </cell>
          <cell r="B13555" t="str">
            <v>HYPERFLEX PU TESTA D</v>
          </cell>
          <cell r="C13555">
            <v>14.280000000000001</v>
          </cell>
        </row>
        <row r="13556">
          <cell r="A13556">
            <v>24519</v>
          </cell>
          <cell r="B13556" t="str">
            <v>KK ECO ACR.FLEX 1,0</v>
          </cell>
          <cell r="C13556">
            <v>8.0400000000000009</v>
          </cell>
        </row>
        <row r="13557">
          <cell r="A13557">
            <v>19977</v>
          </cell>
          <cell r="B13557" t="str">
            <v>MICRORESINA ZERO KK</v>
          </cell>
          <cell r="C13557">
            <v>42.5</v>
          </cell>
        </row>
        <row r="13558">
          <cell r="A13558">
            <v>19848</v>
          </cell>
          <cell r="B13558" t="str">
            <v>PATINA KK 103 15KG</v>
          </cell>
          <cell r="C13558">
            <v>10</v>
          </cell>
        </row>
        <row r="13559">
          <cell r="A13559">
            <v>3247</v>
          </cell>
          <cell r="B13559" t="str">
            <v>BIO.TINTEGGIO S03600</v>
          </cell>
          <cell r="C13559">
            <v>6.32</v>
          </cell>
        </row>
        <row r="13560">
          <cell r="A13560" t="str">
            <v>G0946</v>
          </cell>
          <cell r="B13560" t="str">
            <v>KCC CARD A5 KK108 (3</v>
          </cell>
          <cell r="C13560">
            <v>0.9</v>
          </cell>
        </row>
        <row r="13561">
          <cell r="A13561">
            <v>50160</v>
          </cell>
          <cell r="B13561" t="str">
            <v>FUGAB.ECO SILIC.MOKA</v>
          </cell>
          <cell r="C13561">
            <v>13.27</v>
          </cell>
        </row>
        <row r="13562">
          <cell r="A13562">
            <v>47045</v>
          </cell>
          <cell r="B13562" t="str">
            <v>GEOLITE GEL B 1x1,66</v>
          </cell>
          <cell r="C13562">
            <v>24.130000000000003</v>
          </cell>
        </row>
        <row r="13563">
          <cell r="A13563">
            <v>46709</v>
          </cell>
          <cell r="B13563" t="str">
            <v>CEMENTORESINA 2 KK10</v>
          </cell>
          <cell r="C13563">
            <v>44</v>
          </cell>
        </row>
        <row r="13564">
          <cell r="A13564">
            <v>27514</v>
          </cell>
          <cell r="B13564" t="str">
            <v>KD SUP.PAINT I147001</v>
          </cell>
          <cell r="C13564">
            <v>14.540000000000001</v>
          </cell>
        </row>
        <row r="13565">
          <cell r="A13565">
            <v>5709</v>
          </cell>
          <cell r="B13565" t="str">
            <v>BIO.SIL.PURO PIT.K02</v>
          </cell>
          <cell r="C13565">
            <v>16.940000000000001</v>
          </cell>
        </row>
        <row r="13566">
          <cell r="A13566">
            <v>38559</v>
          </cell>
          <cell r="B13566" t="str">
            <v>STRIPE KK 34  4L</v>
          </cell>
          <cell r="C13566">
            <v>18.5</v>
          </cell>
        </row>
        <row r="13567">
          <cell r="A13567">
            <v>38271</v>
          </cell>
          <cell r="B13567" t="str">
            <v>ABSOLUTE KK 71 10L</v>
          </cell>
          <cell r="C13567">
            <v>10.5</v>
          </cell>
        </row>
        <row r="13568">
          <cell r="A13568">
            <v>38247</v>
          </cell>
          <cell r="B13568" t="str">
            <v>ABSOLUTE KK 47 10L</v>
          </cell>
          <cell r="C13568">
            <v>11.5</v>
          </cell>
        </row>
        <row r="13569">
          <cell r="A13569">
            <v>35718</v>
          </cell>
          <cell r="B13569" t="str">
            <v>MICRORESINA ZERO KK</v>
          </cell>
          <cell r="C13569">
            <v>42</v>
          </cell>
        </row>
        <row r="13570">
          <cell r="A13570">
            <v>19978</v>
          </cell>
          <cell r="B13570" t="str">
            <v>MICRORESINA ZERO KK</v>
          </cell>
          <cell r="C13570">
            <v>44</v>
          </cell>
        </row>
        <row r="13571">
          <cell r="A13571">
            <v>34630</v>
          </cell>
          <cell r="B13571" t="str">
            <v>KK KOMPACT MED.K1190</v>
          </cell>
          <cell r="C13571">
            <v>4.0999999999999996</v>
          </cell>
        </row>
        <row r="13572">
          <cell r="A13572">
            <v>24229</v>
          </cell>
          <cell r="B13572" t="str">
            <v>KK ACRIL.FLEX K02900</v>
          </cell>
          <cell r="C13572">
            <v>17.190000000000001</v>
          </cell>
        </row>
        <row r="13573">
          <cell r="A13573">
            <v>45758</v>
          </cell>
          <cell r="B13573" t="str">
            <v>TASS SGR PERCUS NYLO</v>
          </cell>
          <cell r="C13573">
            <v>0.36399999999999999</v>
          </cell>
        </row>
        <row r="13574">
          <cell r="A13574">
            <v>44838</v>
          </cell>
          <cell r="B13574" t="str">
            <v>CEMENTORESINA R11 KK</v>
          </cell>
          <cell r="C13574">
            <v>80</v>
          </cell>
        </row>
        <row r="13575">
          <cell r="A13575">
            <v>43659</v>
          </cell>
          <cell r="B13575" t="str">
            <v>MICRORESINA PARQUET</v>
          </cell>
          <cell r="C13575">
            <v>18</v>
          </cell>
        </row>
        <row r="13576">
          <cell r="A13576">
            <v>19238</v>
          </cell>
          <cell r="B13576" t="str">
            <v>KK ACRILEX FINISH 1.</v>
          </cell>
          <cell r="C13576">
            <v>3.38</v>
          </cell>
        </row>
        <row r="13577">
          <cell r="A13577">
            <v>45184</v>
          </cell>
          <cell r="B13577" t="str">
            <v>KK ACRIL.FLEX S.SCUD</v>
          </cell>
          <cell r="C13577">
            <v>23.3</v>
          </cell>
        </row>
        <row r="13578">
          <cell r="A13578">
            <v>43246</v>
          </cell>
          <cell r="B13578" t="str">
            <v>STRIPE LIVING KK 46</v>
          </cell>
          <cell r="C13578">
            <v>26.5</v>
          </cell>
        </row>
        <row r="13579">
          <cell r="A13579">
            <v>42188</v>
          </cell>
          <cell r="B13579" t="str">
            <v>CEMENTORESINA 1 WR06</v>
          </cell>
          <cell r="C13579">
            <v>44</v>
          </cell>
        </row>
        <row r="13580">
          <cell r="A13580">
            <v>8676</v>
          </cell>
          <cell r="B13580" t="str">
            <v>BIO.SIL.PURO PIT.K00</v>
          </cell>
          <cell r="C13580">
            <v>18.869999999999997</v>
          </cell>
        </row>
        <row r="13581">
          <cell r="A13581">
            <v>8965</v>
          </cell>
          <cell r="B13581" t="str">
            <v>IMPREG.LEGNO DOUGLAS</v>
          </cell>
          <cell r="C13581">
            <v>25.34</v>
          </cell>
        </row>
        <row r="13582">
          <cell r="A13582">
            <v>46696</v>
          </cell>
          <cell r="B13582" t="str">
            <v>CEMENTORESINA 2 KK96</v>
          </cell>
          <cell r="C13582">
            <v>44</v>
          </cell>
        </row>
        <row r="13583">
          <cell r="A13583">
            <v>43689</v>
          </cell>
          <cell r="B13583" t="str">
            <v>MICRORESINA PARQUET</v>
          </cell>
          <cell r="C13583">
            <v>16</v>
          </cell>
        </row>
        <row r="13584">
          <cell r="A13584">
            <v>41927</v>
          </cell>
          <cell r="B13584" t="str">
            <v>CEMENTORESINA WALL</v>
          </cell>
          <cell r="C13584">
            <v>60</v>
          </cell>
        </row>
        <row r="13585">
          <cell r="A13585">
            <v>18969</v>
          </cell>
          <cell r="B13585" t="str">
            <v>KK SILOX FINISH 1.2</v>
          </cell>
          <cell r="C13585">
            <v>6.74</v>
          </cell>
        </row>
        <row r="13586">
          <cell r="A13586">
            <v>45757</v>
          </cell>
          <cell r="B13586" t="str">
            <v>AQUAL.SAT.A010 14L A</v>
          </cell>
          <cell r="C13586">
            <v>33.200000000000003</v>
          </cell>
        </row>
        <row r="13587">
          <cell r="A13587">
            <v>44154</v>
          </cell>
          <cell r="B13587" t="str">
            <v>KK KOMPACT MED.S.SCU</v>
          </cell>
          <cell r="C13587">
            <v>5.17</v>
          </cell>
        </row>
        <row r="13588">
          <cell r="A13588">
            <v>42516</v>
          </cell>
          <cell r="B13588" t="str">
            <v>WALLPAPER LIVING KK</v>
          </cell>
          <cell r="C13588">
            <v>12</v>
          </cell>
        </row>
        <row r="13589">
          <cell r="A13589">
            <v>34511</v>
          </cell>
          <cell r="B13589" t="str">
            <v>KK KOMPACT PITT.K009</v>
          </cell>
          <cell r="C13589">
            <v>21.43</v>
          </cell>
        </row>
        <row r="13590">
          <cell r="A13590">
            <v>21754</v>
          </cell>
          <cell r="B13590" t="str">
            <v>KK SILOX FINISH 0,7</v>
          </cell>
          <cell r="C13590">
            <v>7.44</v>
          </cell>
        </row>
        <row r="13591">
          <cell r="A13591">
            <v>8525</v>
          </cell>
          <cell r="B13591" t="str">
            <v>WALLPAPER WR03 MQ</v>
          </cell>
          <cell r="C13591">
            <v>27.5</v>
          </cell>
        </row>
        <row r="13592">
          <cell r="A13592">
            <v>43346</v>
          </cell>
          <cell r="B13592" t="str">
            <v>STRIPE LIVING KK 146</v>
          </cell>
          <cell r="C13592">
            <v>26.5</v>
          </cell>
        </row>
        <row r="13593">
          <cell r="A13593">
            <v>36153</v>
          </cell>
          <cell r="B13593" t="str">
            <v>MICRORESINA ZERO KK</v>
          </cell>
          <cell r="C13593">
            <v>45</v>
          </cell>
        </row>
        <row r="13594">
          <cell r="A13594">
            <v>35744</v>
          </cell>
          <cell r="B13594" t="str">
            <v>MICRORESINA ZERO KK</v>
          </cell>
          <cell r="C13594">
            <v>42.5</v>
          </cell>
        </row>
        <row r="13595">
          <cell r="A13595" t="str">
            <v>001LA</v>
          </cell>
          <cell r="B13595" t="str">
            <v>STEEL HELIBAR 6-1000</v>
          </cell>
          <cell r="C13595">
            <v>12.459999999999999</v>
          </cell>
        </row>
        <row r="13596">
          <cell r="A13596">
            <v>33838</v>
          </cell>
          <cell r="B13596" t="str">
            <v>KK KOMPACT PITT.K027</v>
          </cell>
          <cell r="C13596">
            <v>17.009999999999998</v>
          </cell>
        </row>
        <row r="13597">
          <cell r="A13597">
            <v>24414</v>
          </cell>
          <cell r="B13597" t="str">
            <v>KK ACRIL.FLEX K16900</v>
          </cell>
          <cell r="C13597">
            <v>19.190000000000001</v>
          </cell>
        </row>
        <row r="13598">
          <cell r="A13598">
            <v>19264</v>
          </cell>
          <cell r="B13598" t="str">
            <v>KK SILOX FINISH 1.2</v>
          </cell>
          <cell r="C13598">
            <v>6.74</v>
          </cell>
        </row>
        <row r="13599">
          <cell r="A13599">
            <v>37153</v>
          </cell>
          <cell r="B13599" t="str">
            <v>DECOR NT 3,72L</v>
          </cell>
          <cell r="C13599">
            <v>14.4</v>
          </cell>
        </row>
        <row r="13600">
          <cell r="A13600" t="str">
            <v>G0235</v>
          </cell>
          <cell r="B13600" t="str">
            <v>MAZZETTA PITTURE PER</v>
          </cell>
          <cell r="C13600">
            <v>26</v>
          </cell>
        </row>
        <row r="13601">
          <cell r="A13601">
            <v>19198</v>
          </cell>
          <cell r="B13601" t="str">
            <v>KK ACRILEX FINISH 1.</v>
          </cell>
          <cell r="C13601">
            <v>3.38</v>
          </cell>
        </row>
        <row r="13602">
          <cell r="A13602">
            <v>46823</v>
          </cell>
          <cell r="B13602" t="str">
            <v>KLIMA HP 25KG</v>
          </cell>
          <cell r="C13602">
            <v>2.2000000000000002</v>
          </cell>
        </row>
        <row r="13603">
          <cell r="A13603">
            <v>45795</v>
          </cell>
          <cell r="B13603" t="str">
            <v>KK ACRILEX FINISH 1.</v>
          </cell>
          <cell r="C13603">
            <v>3.38</v>
          </cell>
        </row>
        <row r="13604">
          <cell r="A13604">
            <v>44367</v>
          </cell>
          <cell r="B13604" t="str">
            <v>KK SILOX FINISH 1.0</v>
          </cell>
          <cell r="C13604">
            <v>7.94</v>
          </cell>
        </row>
        <row r="13605">
          <cell r="A13605">
            <v>42432</v>
          </cell>
          <cell r="B13605" t="str">
            <v>WALLPAPER LIVING KK</v>
          </cell>
          <cell r="C13605">
            <v>12</v>
          </cell>
        </row>
        <row r="13606">
          <cell r="A13606">
            <v>39814</v>
          </cell>
          <cell r="B13606" t="str">
            <v>WALLCRETE KK 14 MQ</v>
          </cell>
          <cell r="C13606">
            <v>49.5</v>
          </cell>
        </row>
        <row r="13607">
          <cell r="A13607">
            <v>12941</v>
          </cell>
          <cell r="B13607" t="str">
            <v>BIO.SIL.PURO PIT.C30</v>
          </cell>
          <cell r="C13607">
            <v>16.940000000000001</v>
          </cell>
        </row>
        <row r="13608">
          <cell r="A13608">
            <v>12933</v>
          </cell>
          <cell r="B13608" t="str">
            <v>BIO.SIL.PURO 1,2 C30</v>
          </cell>
          <cell r="C13608">
            <v>6.87</v>
          </cell>
        </row>
        <row r="13609">
          <cell r="A13609">
            <v>41625</v>
          </cell>
          <cell r="B13609" t="str">
            <v>WALLCRETE LIVING KK</v>
          </cell>
          <cell r="C13609">
            <v>33</v>
          </cell>
        </row>
        <row r="13610">
          <cell r="A13610">
            <v>35781</v>
          </cell>
          <cell r="B13610" t="str">
            <v>MICRORESINA ZERO KK</v>
          </cell>
          <cell r="C13610">
            <v>42</v>
          </cell>
        </row>
        <row r="13611">
          <cell r="A13611">
            <v>27511</v>
          </cell>
          <cell r="B13611" t="str">
            <v>KD SUP.PAINT I111008</v>
          </cell>
          <cell r="C13611">
            <v>14.540000000000001</v>
          </cell>
        </row>
        <row r="13612">
          <cell r="A13612">
            <v>24204</v>
          </cell>
          <cell r="B13612" t="str">
            <v>KK ACRIL.FLEX K00700</v>
          </cell>
          <cell r="C13612">
            <v>17.190000000000001</v>
          </cell>
        </row>
        <row r="13613">
          <cell r="A13613">
            <v>21695</v>
          </cell>
          <cell r="B13613" t="str">
            <v>KK SILOX FINISH 0,7</v>
          </cell>
          <cell r="C13613">
            <v>6.74</v>
          </cell>
        </row>
        <row r="13614">
          <cell r="A13614">
            <v>11819</v>
          </cell>
          <cell r="B13614" t="str">
            <v>BIO.MARMORINO C3003</v>
          </cell>
          <cell r="C13614">
            <v>4.3</v>
          </cell>
        </row>
        <row r="13615">
          <cell r="A13615">
            <v>42872</v>
          </cell>
          <cell r="B13615" t="str">
            <v>PATINA LIVING KK 72</v>
          </cell>
          <cell r="C13615">
            <v>32</v>
          </cell>
        </row>
        <row r="13616">
          <cell r="A13616">
            <v>30101</v>
          </cell>
          <cell r="B13616" t="str">
            <v>KK KOMPACT MED.K0510</v>
          </cell>
          <cell r="C13616">
            <v>4.5299999999999994</v>
          </cell>
        </row>
        <row r="13617">
          <cell r="A13617">
            <v>17578</v>
          </cell>
          <cell r="B13617" t="str">
            <v>BIO.INTONAC.1,2 K026</v>
          </cell>
          <cell r="C13617">
            <v>2.8600000000000003</v>
          </cell>
        </row>
        <row r="13618">
          <cell r="A13618">
            <v>17179</v>
          </cell>
          <cell r="B13618" t="str">
            <v>POLYRES N RAPID-IBIX</v>
          </cell>
          <cell r="C13618">
            <v>30.560000000000002</v>
          </cell>
        </row>
        <row r="13619">
          <cell r="A13619">
            <v>6161</v>
          </cell>
          <cell r="B13619" t="str">
            <v>BIO.MARMORINO S00100</v>
          </cell>
          <cell r="C13619">
            <v>4.3</v>
          </cell>
        </row>
        <row r="13620">
          <cell r="A13620">
            <v>74311</v>
          </cell>
          <cell r="B13620" t="str">
            <v>FUGABELLA COLOR 31 8</v>
          </cell>
          <cell r="C13620">
            <v>4.67</v>
          </cell>
        </row>
        <row r="13621">
          <cell r="A13621">
            <v>46271</v>
          </cell>
          <cell r="B13621" t="str">
            <v>CEMENTORESINA 1 KK71</v>
          </cell>
          <cell r="C13621">
            <v>44</v>
          </cell>
        </row>
        <row r="13622">
          <cell r="A13622">
            <v>45816</v>
          </cell>
          <cell r="B13622" t="str">
            <v>KK SILOX FINISH 1.0</v>
          </cell>
          <cell r="C13622">
            <v>6.74</v>
          </cell>
        </row>
        <row r="13623">
          <cell r="A13623">
            <v>45051</v>
          </cell>
          <cell r="B13623" t="str">
            <v>KK SILOX PIT.S.SCUD</v>
          </cell>
          <cell r="C13623">
            <v>29.02</v>
          </cell>
        </row>
        <row r="13624">
          <cell r="A13624">
            <v>42617</v>
          </cell>
          <cell r="B13624" t="str">
            <v>PATINA KK 17 MQ</v>
          </cell>
          <cell r="C13624">
            <v>48.5</v>
          </cell>
        </row>
        <row r="13625">
          <cell r="A13625">
            <v>26265</v>
          </cell>
          <cell r="B13625" t="str">
            <v>KK SILOX PIT.K025009</v>
          </cell>
          <cell r="C13625">
            <v>23.73</v>
          </cell>
        </row>
        <row r="13626">
          <cell r="A13626">
            <v>14469</v>
          </cell>
          <cell r="B13626" t="str">
            <v>DECOR WR06   4L.</v>
          </cell>
          <cell r="C13626">
            <v>22</v>
          </cell>
        </row>
        <row r="13627">
          <cell r="A13627">
            <v>37040</v>
          </cell>
          <cell r="B13627" t="str">
            <v>DECOR KK 40 1,5L</v>
          </cell>
          <cell r="C13627">
            <v>27</v>
          </cell>
        </row>
        <row r="13628">
          <cell r="A13628">
            <v>33417</v>
          </cell>
          <cell r="B13628" t="str">
            <v>KK ECO SIL.VELAT.S00</v>
          </cell>
          <cell r="C13628">
            <v>34</v>
          </cell>
        </row>
        <row r="13629">
          <cell r="A13629" t="str">
            <v>EAU</v>
          </cell>
          <cell r="B13629" t="str">
            <v>AUTOFATTURA</v>
          </cell>
          <cell r="C13629">
            <v>1</v>
          </cell>
        </row>
        <row r="13630">
          <cell r="A13630">
            <v>38288</v>
          </cell>
          <cell r="B13630" t="str">
            <v>ABSOLUTE KK 88 10L</v>
          </cell>
          <cell r="C13630">
            <v>10.5</v>
          </cell>
        </row>
        <row r="13631">
          <cell r="A13631">
            <v>44890</v>
          </cell>
          <cell r="B13631" t="str">
            <v>CEMENTORESINA R11 KK</v>
          </cell>
          <cell r="C13631">
            <v>80</v>
          </cell>
        </row>
        <row r="13632">
          <cell r="A13632">
            <v>37517</v>
          </cell>
          <cell r="B13632" t="str">
            <v>DECOR KK 117 10L.</v>
          </cell>
          <cell r="C13632">
            <v>21.5</v>
          </cell>
        </row>
        <row r="13633">
          <cell r="A13633">
            <v>41472</v>
          </cell>
          <cell r="B13633" t="str">
            <v>OUTDOOR PAINT KK 72</v>
          </cell>
          <cell r="C13633">
            <v>21.5</v>
          </cell>
        </row>
        <row r="13634">
          <cell r="A13634">
            <v>38376</v>
          </cell>
          <cell r="B13634" t="str">
            <v>STRIPE KK 1  4L</v>
          </cell>
          <cell r="C13634">
            <v>19</v>
          </cell>
        </row>
        <row r="13635">
          <cell r="A13635">
            <v>13699</v>
          </cell>
          <cell r="B13635" t="str">
            <v>BIO.SIL.PURO 1,5 K04</v>
          </cell>
          <cell r="C13635">
            <v>6.87</v>
          </cell>
        </row>
        <row r="13636">
          <cell r="A13636">
            <v>6794</v>
          </cell>
          <cell r="B13636" t="str">
            <v>BIO.SPATOLATO C3008</v>
          </cell>
          <cell r="C13636">
            <v>7.18</v>
          </cell>
        </row>
        <row r="13637">
          <cell r="A13637">
            <v>2611</v>
          </cell>
          <cell r="B13637" t="str">
            <v>ROMPIGOCCIA INVISIBI</v>
          </cell>
          <cell r="C13637">
            <v>4.41</v>
          </cell>
        </row>
        <row r="13638">
          <cell r="A13638" t="str">
            <v>G0759</v>
          </cell>
          <cell r="B13638" t="str">
            <v>CARTELLA PORTACAMP A</v>
          </cell>
          <cell r="C13638">
            <v>4.2</v>
          </cell>
        </row>
        <row r="13639">
          <cell r="A13639">
            <v>43137</v>
          </cell>
          <cell r="B13639" t="str">
            <v>OUTDOOR PLASTER KK 1</v>
          </cell>
          <cell r="C13639">
            <v>5</v>
          </cell>
        </row>
        <row r="13640">
          <cell r="A13640">
            <v>32472</v>
          </cell>
          <cell r="B13640" t="str">
            <v>KK KOMPACT FIN.S0440</v>
          </cell>
          <cell r="C13640">
            <v>4.0999999999999996</v>
          </cell>
        </row>
        <row r="13641">
          <cell r="A13641">
            <v>16542</v>
          </cell>
          <cell r="B13641" t="str">
            <v>KK SILOX FINISH 1.0</v>
          </cell>
          <cell r="C13641">
            <v>4.8899999999999997</v>
          </cell>
        </row>
        <row r="13642">
          <cell r="A13642">
            <v>49363</v>
          </cell>
          <cell r="B13642" t="str">
            <v>METRIC R4 FLOW 25KG</v>
          </cell>
          <cell r="C13642">
            <v>1</v>
          </cell>
        </row>
        <row r="13643">
          <cell r="A13643">
            <v>39400</v>
          </cell>
          <cell r="B13643" t="str">
            <v>STRIPE KK 100  10LT</v>
          </cell>
          <cell r="C13643">
            <v>16</v>
          </cell>
        </row>
        <row r="13644">
          <cell r="A13644">
            <v>26153</v>
          </cell>
          <cell r="B13644" t="str">
            <v>KD OLDSTYLE FERRO MI</v>
          </cell>
          <cell r="C13644">
            <v>31.77</v>
          </cell>
        </row>
        <row r="13645">
          <cell r="A13645">
            <v>10561</v>
          </cell>
          <cell r="B13645" t="str">
            <v>IGROMETRO A CARBURO</v>
          </cell>
          <cell r="C13645">
            <v>1450</v>
          </cell>
        </row>
        <row r="13646">
          <cell r="A13646">
            <v>5740</v>
          </cell>
          <cell r="B13646" t="str">
            <v>BIO.INTONAC.0,7 S005</v>
          </cell>
          <cell r="C13646">
            <v>2.8600000000000003</v>
          </cell>
        </row>
        <row r="13647">
          <cell r="A13647">
            <v>42844</v>
          </cell>
          <cell r="B13647" t="str">
            <v>PATINA LIVING KK 44</v>
          </cell>
          <cell r="C13647">
            <v>33</v>
          </cell>
        </row>
        <row r="13648">
          <cell r="A13648">
            <v>8977</v>
          </cell>
          <cell r="B13648" t="str">
            <v>BIO.TINTEGGIO K02801</v>
          </cell>
          <cell r="C13648">
            <v>8.120000000000001</v>
          </cell>
        </row>
        <row r="13649">
          <cell r="A13649">
            <v>6556</v>
          </cell>
          <cell r="B13649" t="str">
            <v>AQUAL.LUC.MB GD 4X2,</v>
          </cell>
          <cell r="C13649">
            <v>23.73</v>
          </cell>
        </row>
        <row r="13650">
          <cell r="A13650">
            <v>6293</v>
          </cell>
          <cell r="B13650" t="str">
            <v>GEOLITE MICROSIL.K02</v>
          </cell>
          <cell r="C13650">
            <v>16.690000000000001</v>
          </cell>
        </row>
        <row r="13651">
          <cell r="A13651" t="str">
            <v>001MV</v>
          </cell>
          <cell r="B13651" t="str">
            <v>KK SILOX FINISH 1.2</v>
          </cell>
          <cell r="C13651">
            <v>7.08</v>
          </cell>
        </row>
        <row r="13652">
          <cell r="A13652">
            <v>48363</v>
          </cell>
          <cell r="B13652" t="str">
            <v>FACT.COLORFLOW EP A</v>
          </cell>
          <cell r="C13652">
            <v>18.228000000000002</v>
          </cell>
        </row>
        <row r="13653">
          <cell r="A13653">
            <v>37313</v>
          </cell>
          <cell r="B13653" t="str">
            <v>DECOR KK 113 4L.</v>
          </cell>
          <cell r="C13653">
            <v>22.5</v>
          </cell>
        </row>
        <row r="13654">
          <cell r="A13654">
            <v>21589</v>
          </cell>
          <cell r="B13654" t="str">
            <v>KK SILOX PIT.K026007</v>
          </cell>
          <cell r="C13654">
            <v>21.96</v>
          </cell>
        </row>
        <row r="13655">
          <cell r="A13655">
            <v>20060</v>
          </cell>
          <cell r="B13655" t="str">
            <v>KK QUARZITE K035007</v>
          </cell>
          <cell r="C13655">
            <v>16.190000000000001</v>
          </cell>
        </row>
        <row r="13656">
          <cell r="A13656">
            <v>12649</v>
          </cell>
          <cell r="B13656" t="str">
            <v>BIO.SIL.PURO 1,2 S05</v>
          </cell>
          <cell r="C13656">
            <v>6.07</v>
          </cell>
        </row>
        <row r="13657">
          <cell r="A13657" t="str">
            <v>G0846</v>
          </cell>
          <cell r="B13657" t="str">
            <v>KCC CARD A5 KK8 (3 P</v>
          </cell>
          <cell r="C13657">
            <v>0.9</v>
          </cell>
        </row>
        <row r="13658">
          <cell r="A13658">
            <v>44674</v>
          </cell>
          <cell r="B13658" t="str">
            <v>CEMENTORESINA WALL K</v>
          </cell>
          <cell r="C13658">
            <v>44</v>
          </cell>
        </row>
        <row r="13659">
          <cell r="A13659">
            <v>31500</v>
          </cell>
          <cell r="B13659" t="str">
            <v>KD SUP.PAINT I030007</v>
          </cell>
          <cell r="C13659">
            <v>12.6</v>
          </cell>
        </row>
        <row r="13660">
          <cell r="A13660">
            <v>49324</v>
          </cell>
          <cell r="B13660" t="str">
            <v>KK KOMPACT FIN.B5105</v>
          </cell>
          <cell r="C13660">
            <v>4.3040000000000003</v>
          </cell>
        </row>
        <row r="13661">
          <cell r="A13661">
            <v>38634</v>
          </cell>
          <cell r="B13661" t="str">
            <v>CEMENTORESINA 1 KK34</v>
          </cell>
          <cell r="C13661">
            <v>44</v>
          </cell>
        </row>
        <row r="13662">
          <cell r="A13662">
            <v>37137</v>
          </cell>
          <cell r="B13662" t="str">
            <v>DECOR KK 137 1,5L</v>
          </cell>
          <cell r="C13662">
            <v>26.5</v>
          </cell>
        </row>
        <row r="13663">
          <cell r="A13663">
            <v>30861</v>
          </cell>
          <cell r="B13663" t="str">
            <v>KK ACRIL.FLEX S01100</v>
          </cell>
          <cell r="C13663">
            <v>17.190000000000001</v>
          </cell>
        </row>
        <row r="13664">
          <cell r="A13664">
            <v>24421</v>
          </cell>
          <cell r="B13664" t="str">
            <v>KK ACRIL.FLEX K19500</v>
          </cell>
          <cell r="C13664">
            <v>24.19</v>
          </cell>
        </row>
        <row r="13665">
          <cell r="A13665">
            <v>44842</v>
          </cell>
          <cell r="B13665" t="str">
            <v>CEMENTORESINA R11 KK</v>
          </cell>
          <cell r="C13665">
            <v>80</v>
          </cell>
        </row>
        <row r="13666">
          <cell r="A13666">
            <v>42126</v>
          </cell>
          <cell r="B13666" t="str">
            <v>OUTDOOR PAINT KK 126</v>
          </cell>
          <cell r="C13666">
            <v>19</v>
          </cell>
        </row>
        <row r="13667">
          <cell r="A13667">
            <v>38211</v>
          </cell>
          <cell r="B13667" t="str">
            <v>ABSOLUTE KK 11 10L</v>
          </cell>
          <cell r="C13667">
            <v>10</v>
          </cell>
        </row>
        <row r="13668">
          <cell r="A13668">
            <v>17477</v>
          </cell>
          <cell r="B13668" t="str">
            <v>SPAZZOLA COMPLETA HA</v>
          </cell>
          <cell r="C13668">
            <v>330</v>
          </cell>
        </row>
        <row r="13669">
          <cell r="A13669" t="str">
            <v>000MW</v>
          </cell>
          <cell r="B13669" t="str">
            <v>KOMPACT NEW FIN.C302</v>
          </cell>
          <cell r="C13669">
            <v>4.96</v>
          </cell>
        </row>
        <row r="13670">
          <cell r="A13670" t="str">
            <v>001V</v>
          </cell>
          <cell r="B13670" t="str">
            <v>KK QUARZITE B5326 14</v>
          </cell>
          <cell r="C13670">
            <v>13.030000000000001</v>
          </cell>
        </row>
        <row r="13671">
          <cell r="A13671">
            <v>39941</v>
          </cell>
          <cell r="B13671" t="str">
            <v>WALLCRETE KK 141 MQ</v>
          </cell>
          <cell r="C13671">
            <v>49.5</v>
          </cell>
        </row>
        <row r="13672">
          <cell r="A13672">
            <v>38670</v>
          </cell>
          <cell r="B13672" t="str">
            <v>CEMENTORESINA 1 KK70</v>
          </cell>
          <cell r="C13672">
            <v>44</v>
          </cell>
        </row>
        <row r="13673">
          <cell r="A13673">
            <v>30048</v>
          </cell>
          <cell r="B13673" t="str">
            <v>KK KOMPACT MED.K0360</v>
          </cell>
          <cell r="C13673">
            <v>4.96</v>
          </cell>
        </row>
        <row r="13674">
          <cell r="A13674">
            <v>14972</v>
          </cell>
          <cell r="B13674" t="str">
            <v>FACT.COLORMAXI EP A</v>
          </cell>
          <cell r="C13674">
            <v>23.43</v>
          </cell>
        </row>
        <row r="13675">
          <cell r="A13675">
            <v>46570</v>
          </cell>
          <cell r="B13675" t="str">
            <v>KOMPACT FINISH MEDIO</v>
          </cell>
          <cell r="C13675">
            <v>2.81</v>
          </cell>
        </row>
        <row r="13676">
          <cell r="A13676">
            <v>42490</v>
          </cell>
          <cell r="B13676" t="str">
            <v>WALLPAPER LIVING KK</v>
          </cell>
          <cell r="C13676">
            <v>11</v>
          </cell>
        </row>
        <row r="13677">
          <cell r="A13677">
            <v>3207</v>
          </cell>
          <cell r="B13677" t="str">
            <v>BIO.SIL.PURO 1,2 C30</v>
          </cell>
          <cell r="C13677">
            <v>6.07</v>
          </cell>
        </row>
        <row r="13678">
          <cell r="A13678">
            <v>44919</v>
          </cell>
          <cell r="B13678" t="str">
            <v>CEMENTORESINA R11 KK</v>
          </cell>
          <cell r="C13678">
            <v>80</v>
          </cell>
        </row>
        <row r="13679">
          <cell r="A13679">
            <v>31218</v>
          </cell>
          <cell r="B13679" t="str">
            <v>KK KOMPACT FIN.C3028</v>
          </cell>
          <cell r="C13679">
            <v>4.5299999999999994</v>
          </cell>
        </row>
        <row r="13680">
          <cell r="A13680">
            <v>23926</v>
          </cell>
          <cell r="B13680" t="str">
            <v>KK SILOX PIT.S194005</v>
          </cell>
          <cell r="C13680">
            <v>26.99</v>
          </cell>
        </row>
        <row r="13681">
          <cell r="A13681" t="str">
            <v>001J</v>
          </cell>
          <cell r="B13681" t="str">
            <v>EXENCE BASE GRIP KK</v>
          </cell>
          <cell r="C13681">
            <v>9</v>
          </cell>
        </row>
        <row r="13682">
          <cell r="A13682">
            <v>13811</v>
          </cell>
          <cell r="B13682" t="str">
            <v>BIO.SIL.PURO 1,2 K02</v>
          </cell>
          <cell r="C13682">
            <v>6.07</v>
          </cell>
        </row>
        <row r="13683">
          <cell r="A13683">
            <v>39031</v>
          </cell>
          <cell r="B13683" t="str">
            <v>MICRORESINA KK 31 1+</v>
          </cell>
          <cell r="C13683">
            <v>71</v>
          </cell>
        </row>
        <row r="13684">
          <cell r="A13684">
            <v>3271</v>
          </cell>
          <cell r="B13684" t="str">
            <v>DISTANZ. A T MM.3 10</v>
          </cell>
          <cell r="C13684">
            <v>18.990000000000002</v>
          </cell>
        </row>
        <row r="13685">
          <cell r="A13685">
            <v>44396</v>
          </cell>
          <cell r="B13685" t="str">
            <v>KK SILOX FINISH 1.0</v>
          </cell>
          <cell r="C13685">
            <v>7.94</v>
          </cell>
        </row>
        <row r="13686">
          <cell r="A13686">
            <v>18656</v>
          </cell>
          <cell r="B13686" t="str">
            <v>ABSOLUTE WR01 10L</v>
          </cell>
          <cell r="C13686">
            <v>10.5</v>
          </cell>
        </row>
        <row r="13687">
          <cell r="A13687">
            <v>11848</v>
          </cell>
          <cell r="B13687" t="str">
            <v>BIO.MARMORINO C3032</v>
          </cell>
          <cell r="C13687">
            <v>4.3</v>
          </cell>
        </row>
        <row r="13688">
          <cell r="A13688">
            <v>29828</v>
          </cell>
          <cell r="B13688" t="str">
            <v>KK KOMPACT FIN.K0430</v>
          </cell>
          <cell r="C13688">
            <v>4.5299999999999994</v>
          </cell>
        </row>
        <row r="13689">
          <cell r="A13689">
            <v>45146</v>
          </cell>
          <cell r="B13689" t="str">
            <v>KK ACRIL.FLEX S.SCUD</v>
          </cell>
          <cell r="C13689">
            <v>25.36</v>
          </cell>
        </row>
        <row r="13690">
          <cell r="A13690">
            <v>44684</v>
          </cell>
          <cell r="B13690" t="str">
            <v>CEMENTORESINA WALL K</v>
          </cell>
          <cell r="C13690">
            <v>44</v>
          </cell>
        </row>
        <row r="13691">
          <cell r="A13691">
            <v>43205</v>
          </cell>
          <cell r="B13691" t="str">
            <v>STRIPE LIVING KK 5 M</v>
          </cell>
          <cell r="C13691">
            <v>26.5</v>
          </cell>
        </row>
        <row r="13692">
          <cell r="A13692">
            <v>42186</v>
          </cell>
          <cell r="B13692" t="str">
            <v>CEMENTORESINA 1 WR01</v>
          </cell>
          <cell r="C13692">
            <v>44</v>
          </cell>
        </row>
        <row r="13693">
          <cell r="A13693">
            <v>38251</v>
          </cell>
          <cell r="B13693" t="str">
            <v>ABSOLUTE KK 51 10L</v>
          </cell>
          <cell r="C13693">
            <v>13.5</v>
          </cell>
        </row>
        <row r="13694">
          <cell r="A13694">
            <v>31541</v>
          </cell>
          <cell r="B13694" t="str">
            <v>KK KOMPACT MED.S0110</v>
          </cell>
          <cell r="C13694">
            <v>4.0999999999999996</v>
          </cell>
        </row>
        <row r="13695">
          <cell r="A13695">
            <v>12765</v>
          </cell>
          <cell r="B13695" t="str">
            <v>BIO.SIL.PURO PIT.S02</v>
          </cell>
          <cell r="C13695">
            <v>16.940000000000001</v>
          </cell>
        </row>
        <row r="13696">
          <cell r="A13696">
            <v>38250</v>
          </cell>
          <cell r="B13696" t="str">
            <v>ABSOLUTE KK 50 10L</v>
          </cell>
          <cell r="C13696">
            <v>12</v>
          </cell>
        </row>
        <row r="13697">
          <cell r="A13697">
            <v>8252</v>
          </cell>
          <cell r="B13697" t="str">
            <v>INVISIBILE 5X2,4 M W</v>
          </cell>
          <cell r="C13697">
            <v>9.5</v>
          </cell>
        </row>
        <row r="13698">
          <cell r="A13698">
            <v>16140</v>
          </cell>
          <cell r="B13698" t="str">
            <v>FACT.COLOR PU\/S A 6</v>
          </cell>
          <cell r="C13698">
            <v>32.049999999999997</v>
          </cell>
        </row>
        <row r="13699">
          <cell r="A13699">
            <v>42611</v>
          </cell>
          <cell r="B13699" t="str">
            <v>PATINA KK 11 MQ</v>
          </cell>
          <cell r="C13699">
            <v>48.5</v>
          </cell>
        </row>
        <row r="13700">
          <cell r="A13700">
            <v>44639</v>
          </cell>
          <cell r="B13700" t="str">
            <v>CEMENTORESINA WALL K</v>
          </cell>
          <cell r="C13700">
            <v>44</v>
          </cell>
        </row>
        <row r="13701">
          <cell r="A13701">
            <v>36122</v>
          </cell>
          <cell r="B13701" t="str">
            <v>MICRORESINA ZERO KK</v>
          </cell>
          <cell r="C13701">
            <v>45</v>
          </cell>
        </row>
        <row r="13702">
          <cell r="A13702">
            <v>34838</v>
          </cell>
          <cell r="B13702" t="str">
            <v>KK KOMPACT PITT.K034</v>
          </cell>
          <cell r="C13702">
            <v>17.009999999999998</v>
          </cell>
        </row>
        <row r="13703">
          <cell r="A13703">
            <v>30364</v>
          </cell>
          <cell r="B13703" t="str">
            <v>KD SUP.PAINT I090008</v>
          </cell>
          <cell r="C13703">
            <v>14.540000000000001</v>
          </cell>
        </row>
        <row r="13704">
          <cell r="A13704">
            <v>38404</v>
          </cell>
          <cell r="B13704" t="str">
            <v>INVISIBILE 5X2,4M KK</v>
          </cell>
          <cell r="C13704">
            <v>9.5</v>
          </cell>
        </row>
        <row r="13705">
          <cell r="A13705">
            <v>31997</v>
          </cell>
          <cell r="B13705" t="str">
            <v>KK KOMPACT PITT.C300</v>
          </cell>
          <cell r="C13705">
            <v>15.219999999999999</v>
          </cell>
        </row>
        <row r="13706">
          <cell r="A13706">
            <v>1149</v>
          </cell>
          <cell r="B13706" t="str">
            <v>BIO.TINTEGGIO K00700</v>
          </cell>
          <cell r="C13706">
            <v>6.32</v>
          </cell>
        </row>
        <row r="13707">
          <cell r="A13707">
            <v>44963</v>
          </cell>
          <cell r="B13707" t="str">
            <v>KK SILOX FINISH 1.5</v>
          </cell>
          <cell r="C13707">
            <v>7.94</v>
          </cell>
        </row>
        <row r="13708">
          <cell r="A13708">
            <v>44937</v>
          </cell>
          <cell r="B13708" t="str">
            <v>CEMENTORESINA R11 KK</v>
          </cell>
          <cell r="C13708">
            <v>80</v>
          </cell>
        </row>
        <row r="13709">
          <cell r="A13709">
            <v>43495</v>
          </cell>
          <cell r="B13709" t="str">
            <v>MICRORESINA FLOOR KK</v>
          </cell>
          <cell r="C13709">
            <v>29.5</v>
          </cell>
        </row>
        <row r="13710">
          <cell r="A13710">
            <v>39573</v>
          </cell>
          <cell r="B13710" t="str">
            <v>KK ACRIL.FLEX K1001</v>
          </cell>
          <cell r="C13710">
            <v>17.190000000000001</v>
          </cell>
        </row>
        <row r="13711">
          <cell r="A13711">
            <v>17451</v>
          </cell>
          <cell r="B13711" t="str">
            <v>BIO.SIL.PURO PIT.C30</v>
          </cell>
          <cell r="C13711">
            <v>22.98</v>
          </cell>
        </row>
        <row r="13712">
          <cell r="A13712" t="str">
            <v>G0852</v>
          </cell>
          <cell r="B13712" t="str">
            <v>KCC CARD A5 KK14 (3</v>
          </cell>
          <cell r="C13712">
            <v>0.9</v>
          </cell>
        </row>
        <row r="13713">
          <cell r="A13713">
            <v>21783</v>
          </cell>
          <cell r="B13713" t="str">
            <v>KK SILOX FINISH 0,7</v>
          </cell>
          <cell r="C13713">
            <v>6.74</v>
          </cell>
        </row>
        <row r="13714">
          <cell r="A13714">
            <v>1776</v>
          </cell>
          <cell r="B13714" t="str">
            <v>BIO.SIL.PURO PIT.C30</v>
          </cell>
          <cell r="C13714">
            <v>18.869999999999997</v>
          </cell>
        </row>
        <row r="13715">
          <cell r="A13715">
            <v>46690</v>
          </cell>
          <cell r="B13715" t="str">
            <v>CEMENTORESINA 2 KK90</v>
          </cell>
          <cell r="C13715">
            <v>44</v>
          </cell>
        </row>
        <row r="13716">
          <cell r="A13716">
            <v>44305</v>
          </cell>
          <cell r="B13716" t="str">
            <v>CEMENTORESINA WALL K</v>
          </cell>
          <cell r="C13716">
            <v>60</v>
          </cell>
        </row>
        <row r="13717">
          <cell r="A13717">
            <v>37146</v>
          </cell>
          <cell r="B13717" t="str">
            <v>DECOR KK 146 1,5L</v>
          </cell>
          <cell r="C13717">
            <v>27</v>
          </cell>
        </row>
        <row r="13718">
          <cell r="A13718">
            <v>32664</v>
          </cell>
          <cell r="B13718" t="str">
            <v>KK KOMPACT MED.S0050</v>
          </cell>
          <cell r="C13718">
            <v>4.0999999999999996</v>
          </cell>
        </row>
        <row r="13719">
          <cell r="A13719">
            <v>30387</v>
          </cell>
          <cell r="B13719" t="str">
            <v>KK KOMPACT MED.K0440</v>
          </cell>
          <cell r="C13719">
            <v>4.96</v>
          </cell>
        </row>
        <row r="13720">
          <cell r="A13720">
            <v>12722</v>
          </cell>
          <cell r="B13720" t="str">
            <v>BIO.SIL.PURO 1,5 S05</v>
          </cell>
          <cell r="C13720">
            <v>6.07</v>
          </cell>
        </row>
        <row r="13721">
          <cell r="A13721">
            <v>43454</v>
          </cell>
          <cell r="B13721" t="str">
            <v>MICRORESINA FLOOR KK</v>
          </cell>
          <cell r="C13721">
            <v>30.5</v>
          </cell>
        </row>
        <row r="13722">
          <cell r="A13722">
            <v>24220</v>
          </cell>
          <cell r="B13722" t="str">
            <v>KK ACRIL.FLEX K02600</v>
          </cell>
          <cell r="C13722">
            <v>17.190000000000001</v>
          </cell>
        </row>
        <row r="13723">
          <cell r="A13723">
            <v>18390</v>
          </cell>
          <cell r="B13723" t="str">
            <v>KK QUARZITE C3040  4</v>
          </cell>
          <cell r="C13723">
            <v>16.190000000000001</v>
          </cell>
        </row>
        <row r="13724">
          <cell r="A13724">
            <v>44912</v>
          </cell>
          <cell r="B13724" t="str">
            <v>CEMENTORESINA R11 KK</v>
          </cell>
          <cell r="C13724">
            <v>80</v>
          </cell>
        </row>
        <row r="13725">
          <cell r="A13725">
            <v>35786</v>
          </cell>
          <cell r="B13725" t="str">
            <v>MICRORESINA ZERO KK</v>
          </cell>
          <cell r="C13725">
            <v>44</v>
          </cell>
        </row>
        <row r="13726">
          <cell r="A13726">
            <v>30369</v>
          </cell>
          <cell r="B13726" t="str">
            <v>KK KOMPACT FIN.S0500</v>
          </cell>
          <cell r="C13726">
            <v>4.5299999999999994</v>
          </cell>
        </row>
        <row r="13727">
          <cell r="A13727">
            <v>25070</v>
          </cell>
          <cell r="B13727" t="str">
            <v>KK SILOX PIT.NT GD 1</v>
          </cell>
          <cell r="C13727">
            <v>16.98</v>
          </cell>
        </row>
        <row r="13728">
          <cell r="A13728">
            <v>49028</v>
          </cell>
          <cell r="B13728" t="str">
            <v>T-SHIRT BLACK SIZE X</v>
          </cell>
          <cell r="C13728">
            <v>4.9000000000000004</v>
          </cell>
        </row>
        <row r="13729">
          <cell r="A13729">
            <v>45058</v>
          </cell>
          <cell r="B13729" t="str">
            <v>KK SILOX PIT.S.SCUD</v>
          </cell>
          <cell r="C13729">
            <v>29.02</v>
          </cell>
        </row>
        <row r="13730">
          <cell r="A13730">
            <v>44710</v>
          </cell>
          <cell r="B13730" t="str">
            <v>CEMENTORESINA WALL K</v>
          </cell>
          <cell r="C13730">
            <v>44</v>
          </cell>
        </row>
        <row r="13731">
          <cell r="A13731">
            <v>44329</v>
          </cell>
          <cell r="B13731" t="str">
            <v>CEMENTORESINA WALL K</v>
          </cell>
          <cell r="C13731">
            <v>60</v>
          </cell>
        </row>
        <row r="13732">
          <cell r="A13732">
            <v>24266</v>
          </cell>
          <cell r="B13732" t="str">
            <v>KK ACRIL.FLEX K05800</v>
          </cell>
          <cell r="C13732">
            <v>17.190000000000001</v>
          </cell>
        </row>
        <row r="13733">
          <cell r="A13733">
            <v>16261</v>
          </cell>
          <cell r="B13733" t="str">
            <v>FB.2-12 4X5KG 08 GRI</v>
          </cell>
          <cell r="C13733">
            <v>2.66</v>
          </cell>
        </row>
        <row r="13734">
          <cell r="A13734">
            <v>38806</v>
          </cell>
          <cell r="B13734" t="str">
            <v>CEMENTORESINA 2 KK06</v>
          </cell>
          <cell r="C13734">
            <v>44</v>
          </cell>
        </row>
        <row r="13735">
          <cell r="A13735">
            <v>45541</v>
          </cell>
          <cell r="B13735" t="str">
            <v>KK ACRILEX FONDO S03</v>
          </cell>
          <cell r="C13735">
            <v>9.24</v>
          </cell>
        </row>
        <row r="13736">
          <cell r="A13736" t="str">
            <v>0006G</v>
          </cell>
          <cell r="B13736" t="str">
            <v>H40 GEL GRIGIO 25KG</v>
          </cell>
          <cell r="C13736">
            <v>1.35</v>
          </cell>
        </row>
        <row r="13737">
          <cell r="A13737">
            <v>44225</v>
          </cell>
          <cell r="B13737" t="str">
            <v>CEMENTORESINA WALL K</v>
          </cell>
          <cell r="C13737">
            <v>60</v>
          </cell>
        </row>
        <row r="13738">
          <cell r="A13738">
            <v>38484</v>
          </cell>
          <cell r="B13738" t="str">
            <v>INVISIBILE 5X2,4M KK</v>
          </cell>
          <cell r="C13738">
            <v>9.5</v>
          </cell>
        </row>
        <row r="13739">
          <cell r="A13739">
            <v>23611</v>
          </cell>
          <cell r="B13739" t="str">
            <v>KK SILOX PIT.S020005</v>
          </cell>
          <cell r="C13739">
            <v>21.96</v>
          </cell>
        </row>
        <row r="13740">
          <cell r="A13740">
            <v>42049</v>
          </cell>
          <cell r="B13740" t="str">
            <v>OUTDOOR PAINT KK 49</v>
          </cell>
          <cell r="C13740">
            <v>22</v>
          </cell>
        </row>
        <row r="13741">
          <cell r="A13741">
            <v>34076</v>
          </cell>
          <cell r="B13741" t="str">
            <v>KK KOMPACT PITT.K026</v>
          </cell>
          <cell r="C13741">
            <v>17.009999999999998</v>
          </cell>
        </row>
        <row r="13742">
          <cell r="A13742" t="str">
            <v>0010C</v>
          </cell>
          <cell r="B13742" t="str">
            <v>KK SILOX PIT.C3050 4</v>
          </cell>
          <cell r="C13742">
            <v>23.73</v>
          </cell>
        </row>
        <row r="13743">
          <cell r="A13743" t="str">
            <v>001F1</v>
          </cell>
          <cell r="B13743" t="str">
            <v>KOMPACT NEW MED.S006</v>
          </cell>
          <cell r="C13743">
            <v>4.0999999999999996</v>
          </cell>
        </row>
        <row r="13744">
          <cell r="A13744">
            <v>4717</v>
          </cell>
          <cell r="B13744" t="str">
            <v>BIO.INTONAC.0,7 S011</v>
          </cell>
          <cell r="C13744">
            <v>2.8600000000000003</v>
          </cell>
        </row>
        <row r="13745">
          <cell r="A13745" t="str">
            <v>G0966</v>
          </cell>
          <cell r="B13745" t="str">
            <v>KCC CARD A5 KK128 (3</v>
          </cell>
          <cell r="C13745">
            <v>0.9</v>
          </cell>
        </row>
        <row r="13746">
          <cell r="A13746">
            <v>27450</v>
          </cell>
          <cell r="B13746" t="str">
            <v>KD COLOR I024005 14L</v>
          </cell>
          <cell r="C13746">
            <v>7.2799999999999994</v>
          </cell>
        </row>
        <row r="13747">
          <cell r="A13747">
            <v>45190</v>
          </cell>
          <cell r="B13747" t="str">
            <v>KK ACRIL.FLEX S.SCUD</v>
          </cell>
          <cell r="C13747">
            <v>23.3</v>
          </cell>
        </row>
        <row r="13748">
          <cell r="A13748">
            <v>32081</v>
          </cell>
          <cell r="B13748" t="str">
            <v>KK KOMPACT FIN.C3020</v>
          </cell>
          <cell r="C13748">
            <v>4.96</v>
          </cell>
        </row>
        <row r="13749">
          <cell r="A13749">
            <v>39</v>
          </cell>
          <cell r="B13749" t="str">
            <v>FUGALITE COLOR KK 6</v>
          </cell>
          <cell r="C13749">
            <v>18</v>
          </cell>
        </row>
        <row r="13750">
          <cell r="A13750">
            <v>50054</v>
          </cell>
          <cell r="B13750" t="str">
            <v>HYPERFLEX HYBRID BIA</v>
          </cell>
          <cell r="C13750">
            <v>12.88</v>
          </cell>
        </row>
        <row r="13751">
          <cell r="A13751">
            <v>43076</v>
          </cell>
          <cell r="B13751" t="str">
            <v>OUTDOOR PLASTER KK 7</v>
          </cell>
          <cell r="C13751">
            <v>5</v>
          </cell>
        </row>
        <row r="13752">
          <cell r="A13752">
            <v>42539</v>
          </cell>
          <cell r="B13752" t="str">
            <v>WALLPAPER LIVING KK</v>
          </cell>
          <cell r="C13752">
            <v>11</v>
          </cell>
        </row>
        <row r="13753">
          <cell r="A13753">
            <v>31454</v>
          </cell>
          <cell r="B13753" t="str">
            <v>KK KOMPACT PITT.1001</v>
          </cell>
          <cell r="C13753">
            <v>11.57</v>
          </cell>
        </row>
        <row r="13754">
          <cell r="A13754">
            <v>20220</v>
          </cell>
          <cell r="B13754" t="str">
            <v>KK QUARZITE K061009</v>
          </cell>
          <cell r="C13754">
            <v>14.35</v>
          </cell>
        </row>
        <row r="13755">
          <cell r="A13755">
            <v>45050</v>
          </cell>
          <cell r="B13755" t="str">
            <v>KK SILOX PIT.S.SCUD</v>
          </cell>
          <cell r="C13755">
            <v>29.02</v>
          </cell>
        </row>
        <row r="13756">
          <cell r="A13756">
            <v>42329</v>
          </cell>
          <cell r="B13756" t="str">
            <v>WALLPAPER KK 129 MQ</v>
          </cell>
          <cell r="C13756">
            <v>29.5</v>
          </cell>
        </row>
        <row r="13757">
          <cell r="A13757">
            <v>38582</v>
          </cell>
          <cell r="B13757" t="str">
            <v>STRIPE KK 57  4L</v>
          </cell>
          <cell r="C13757">
            <v>18.5</v>
          </cell>
        </row>
        <row r="13758">
          <cell r="A13758">
            <v>50924</v>
          </cell>
          <cell r="B13758" t="str">
            <v>SILICONE COLOR KK 50</v>
          </cell>
          <cell r="C13758">
            <v>15.7</v>
          </cell>
        </row>
        <row r="13759">
          <cell r="A13759">
            <v>35668</v>
          </cell>
          <cell r="B13759" t="str">
            <v>KK SILOX PIT.K1001 1</v>
          </cell>
          <cell r="C13759">
            <v>21.96</v>
          </cell>
        </row>
        <row r="13760">
          <cell r="A13760">
            <v>17170</v>
          </cell>
          <cell r="B13760" t="str">
            <v>GEOLITE MICROSIL.S00</v>
          </cell>
          <cell r="C13760">
            <v>16.690000000000001</v>
          </cell>
        </row>
        <row r="13761">
          <cell r="A13761">
            <v>23666</v>
          </cell>
          <cell r="B13761" t="str">
            <v>KK ECO SIL.VELAT.K05</v>
          </cell>
          <cell r="C13761">
            <v>34</v>
          </cell>
        </row>
        <row r="13762">
          <cell r="A13762">
            <v>6123</v>
          </cell>
          <cell r="B13762" t="str">
            <v>VITI ZINCATE LEGNO 1</v>
          </cell>
          <cell r="C13762">
            <v>0.61599999999999999</v>
          </cell>
        </row>
        <row r="13763">
          <cell r="A13763">
            <v>36947</v>
          </cell>
          <cell r="B13763" t="str">
            <v>FUGABELLA COLOR 47 4</v>
          </cell>
          <cell r="C13763">
            <v>4.67</v>
          </cell>
        </row>
        <row r="13764">
          <cell r="A13764">
            <v>31713</v>
          </cell>
          <cell r="B13764" t="str">
            <v>KK QUARZITE S023006</v>
          </cell>
          <cell r="C13764">
            <v>10.33</v>
          </cell>
        </row>
        <row r="13765">
          <cell r="A13765">
            <v>25352</v>
          </cell>
          <cell r="B13765" t="str">
            <v>KK SILOX PIT.C3047 1</v>
          </cell>
          <cell r="C13765">
            <v>21.96</v>
          </cell>
        </row>
        <row r="13766">
          <cell r="A13766">
            <v>8827</v>
          </cell>
          <cell r="B13766" t="str">
            <v>ECO DUR ZETA 1000X50</v>
          </cell>
          <cell r="C13766">
            <v>9.8000000000000007</v>
          </cell>
        </row>
        <row r="13767">
          <cell r="A13767">
            <v>42474</v>
          </cell>
          <cell r="B13767" t="str">
            <v>WALLPAPER LIVING KK</v>
          </cell>
          <cell r="C13767">
            <v>12</v>
          </cell>
        </row>
        <row r="13768">
          <cell r="A13768">
            <v>44746</v>
          </cell>
          <cell r="B13768" t="str">
            <v>CEMENTORESINA WALL K</v>
          </cell>
          <cell r="C13768">
            <v>44</v>
          </cell>
        </row>
        <row r="13769">
          <cell r="A13769">
            <v>41444</v>
          </cell>
          <cell r="B13769" t="str">
            <v>OUTDOOR PAINT KK 44</v>
          </cell>
          <cell r="C13769">
            <v>22.5</v>
          </cell>
        </row>
        <row r="13770">
          <cell r="A13770">
            <v>43876</v>
          </cell>
          <cell r="B13770" t="str">
            <v>DECOR KK 76 0,1L 1PZ</v>
          </cell>
          <cell r="C13770">
            <v>8</v>
          </cell>
        </row>
        <row r="13771">
          <cell r="A13771">
            <v>43879</v>
          </cell>
          <cell r="B13771" t="str">
            <v>DECOR KK 79 0,1L 1PZ</v>
          </cell>
          <cell r="C13771">
            <v>8</v>
          </cell>
        </row>
        <row r="13772">
          <cell r="A13772">
            <v>43277</v>
          </cell>
          <cell r="B13772" t="str">
            <v>STRIPE LIVING KK 77</v>
          </cell>
          <cell r="C13772">
            <v>26.5</v>
          </cell>
        </row>
        <row r="13773">
          <cell r="A13773">
            <v>37410</v>
          </cell>
          <cell r="B13773" t="str">
            <v>DECOR KK 10 10L.</v>
          </cell>
          <cell r="C13773">
            <v>19.5</v>
          </cell>
        </row>
        <row r="13774">
          <cell r="A13774">
            <v>37315</v>
          </cell>
          <cell r="B13774" t="str">
            <v>DECOR KK 115 4L.</v>
          </cell>
          <cell r="C13774">
            <v>23.5</v>
          </cell>
        </row>
        <row r="13775">
          <cell r="A13775">
            <v>16125</v>
          </cell>
          <cell r="B13775" t="str">
            <v>FACT.COLOR PU\/S A 7</v>
          </cell>
          <cell r="C13775">
            <v>30.76</v>
          </cell>
        </row>
        <row r="13776">
          <cell r="A13776">
            <v>44264</v>
          </cell>
          <cell r="B13776" t="str">
            <v>CEMENTORESINA WALL K</v>
          </cell>
          <cell r="C13776">
            <v>60</v>
          </cell>
        </row>
        <row r="13777">
          <cell r="A13777">
            <v>7122</v>
          </cell>
          <cell r="B13777" t="str">
            <v>BIO.TINTEGGIO C3042</v>
          </cell>
          <cell r="C13777">
            <v>8.120000000000001</v>
          </cell>
        </row>
        <row r="13778">
          <cell r="A13778">
            <v>46322</v>
          </cell>
          <cell r="B13778" t="str">
            <v>CEMENTORESINA 1 KK12</v>
          </cell>
          <cell r="C13778">
            <v>44</v>
          </cell>
        </row>
        <row r="13779">
          <cell r="A13779">
            <v>30179</v>
          </cell>
          <cell r="B13779" t="str">
            <v>KK KOMPACT MED.K0070</v>
          </cell>
          <cell r="C13779">
            <v>4.0999999999999996</v>
          </cell>
        </row>
        <row r="13780">
          <cell r="A13780" t="str">
            <v>0003X</v>
          </cell>
          <cell r="B13780" t="str">
            <v>FUGALITE COLOR KK 89</v>
          </cell>
          <cell r="C13780">
            <v>18</v>
          </cell>
        </row>
        <row r="13781">
          <cell r="A13781">
            <v>39346</v>
          </cell>
          <cell r="B13781" t="str">
            <v>MICRORESINA KK 146 2</v>
          </cell>
          <cell r="C13781">
            <v>50</v>
          </cell>
        </row>
        <row r="13782">
          <cell r="A13782">
            <v>38861</v>
          </cell>
          <cell r="B13782" t="str">
            <v>CEMENTORESINA 2 KK61</v>
          </cell>
          <cell r="C13782">
            <v>44</v>
          </cell>
        </row>
        <row r="13783">
          <cell r="A13783">
            <v>33678</v>
          </cell>
          <cell r="B13783" t="str">
            <v>KK KOMPACT FIN.S2030</v>
          </cell>
          <cell r="C13783">
            <v>4.96</v>
          </cell>
        </row>
        <row r="13784">
          <cell r="A13784" t="str">
            <v>0003G</v>
          </cell>
          <cell r="B13784" t="str">
            <v>FUGALITE COLOR KK 30</v>
          </cell>
          <cell r="C13784">
            <v>18</v>
          </cell>
        </row>
        <row r="13785">
          <cell r="A13785">
            <v>43185</v>
          </cell>
          <cell r="B13785" t="str">
            <v>KK ACRILEX FINISH 1.</v>
          </cell>
          <cell r="C13785">
            <v>3.38</v>
          </cell>
        </row>
        <row r="13786">
          <cell r="A13786">
            <v>31860</v>
          </cell>
          <cell r="B13786" t="str">
            <v>KD SUP.PAINT I090009</v>
          </cell>
          <cell r="C13786">
            <v>14.540000000000001</v>
          </cell>
        </row>
        <row r="13787">
          <cell r="A13787">
            <v>11838</v>
          </cell>
          <cell r="B13787" t="str">
            <v>BIO.MARMORINO C3022</v>
          </cell>
          <cell r="C13787">
            <v>4.3</v>
          </cell>
        </row>
        <row r="13788">
          <cell r="A13788">
            <v>42685</v>
          </cell>
          <cell r="B13788" t="str">
            <v>PATINA KK 85 MQ</v>
          </cell>
          <cell r="C13788">
            <v>49.5</v>
          </cell>
        </row>
        <row r="13789">
          <cell r="A13789">
            <v>20197</v>
          </cell>
          <cell r="B13789" t="str">
            <v>KK QUARZITE K044008</v>
          </cell>
          <cell r="C13789">
            <v>14.35</v>
          </cell>
        </row>
        <row r="13790">
          <cell r="A13790">
            <v>11028</v>
          </cell>
          <cell r="B13790" t="str">
            <v>BIOCALCE INTONACHINO</v>
          </cell>
          <cell r="C13790">
            <v>0.65</v>
          </cell>
        </row>
        <row r="13791">
          <cell r="A13791">
            <v>43620</v>
          </cell>
          <cell r="B13791" t="str">
            <v>MICRORESINA PARQUET</v>
          </cell>
          <cell r="C13791">
            <v>18</v>
          </cell>
        </row>
        <row r="13792">
          <cell r="A13792">
            <v>8708</v>
          </cell>
          <cell r="B13792" t="str">
            <v>BIO.SPATOLATO C3033</v>
          </cell>
          <cell r="C13792">
            <v>9.120000000000001</v>
          </cell>
        </row>
        <row r="13793">
          <cell r="A13793">
            <v>49058</v>
          </cell>
          <cell r="B13793" t="str">
            <v>POLO BLACK UOMO SIZE</v>
          </cell>
          <cell r="C13793">
            <v>9.6</v>
          </cell>
        </row>
        <row r="13794">
          <cell r="A13794">
            <v>42873</v>
          </cell>
          <cell r="B13794" t="str">
            <v>PATINA LIVING KK 73</v>
          </cell>
          <cell r="C13794">
            <v>31.5</v>
          </cell>
        </row>
        <row r="13795">
          <cell r="A13795">
            <v>50264</v>
          </cell>
          <cell r="B13795" t="str">
            <v>SILICONE COLOR 28 6X</v>
          </cell>
          <cell r="C13795">
            <v>15.73</v>
          </cell>
        </row>
        <row r="13796">
          <cell r="A13796">
            <v>29907</v>
          </cell>
          <cell r="B13796" t="str">
            <v>KK KOMPACT FIN.K0070</v>
          </cell>
          <cell r="C13796">
            <v>4.0999999999999996</v>
          </cell>
        </row>
        <row r="13797">
          <cell r="A13797">
            <v>15676</v>
          </cell>
          <cell r="B13797" t="str">
            <v>AQUAFORM DC GR.CENER</v>
          </cell>
          <cell r="C13797">
            <v>44.8</v>
          </cell>
        </row>
        <row r="13798">
          <cell r="A13798">
            <v>41738</v>
          </cell>
          <cell r="B13798" t="str">
            <v>WALLCRETE LIVING KK</v>
          </cell>
          <cell r="C13798">
            <v>32</v>
          </cell>
        </row>
        <row r="13799">
          <cell r="A13799">
            <v>41291</v>
          </cell>
          <cell r="B13799" t="str">
            <v>KK ACRIL.FLEX C3036</v>
          </cell>
          <cell r="C13799">
            <v>19.190000000000001</v>
          </cell>
        </row>
        <row r="13800">
          <cell r="A13800">
            <v>35466</v>
          </cell>
          <cell r="B13800" t="str">
            <v>KD SUP.PAINT I140004</v>
          </cell>
          <cell r="C13800">
            <v>12.6</v>
          </cell>
        </row>
        <row r="13801">
          <cell r="A13801">
            <v>38508</v>
          </cell>
          <cell r="B13801" t="str">
            <v>INVISIBILE 5X2,4M KK</v>
          </cell>
          <cell r="C13801">
            <v>9.5</v>
          </cell>
        </row>
        <row r="13802">
          <cell r="A13802">
            <v>32895</v>
          </cell>
          <cell r="B13802" t="str">
            <v>KK KOMPACT PITT.K054</v>
          </cell>
          <cell r="C13802">
            <v>19.64</v>
          </cell>
        </row>
        <row r="13803">
          <cell r="A13803">
            <v>19808</v>
          </cell>
          <cell r="B13803" t="str">
            <v>PATINA KK 63 15KG</v>
          </cell>
          <cell r="C13803">
            <v>10</v>
          </cell>
        </row>
        <row r="13804">
          <cell r="A13804">
            <v>19340</v>
          </cell>
          <cell r="B13804" t="str">
            <v>KK SILOX FINISH 1.0</v>
          </cell>
          <cell r="C13804">
            <v>6.74</v>
          </cell>
        </row>
        <row r="13805">
          <cell r="A13805">
            <v>44312</v>
          </cell>
          <cell r="B13805" t="str">
            <v>CEMENTORESINA WALL K</v>
          </cell>
          <cell r="C13805">
            <v>60</v>
          </cell>
        </row>
        <row r="13806">
          <cell r="A13806">
            <v>24203</v>
          </cell>
          <cell r="B13806" t="str">
            <v>KK ACRIL.FLEX K00700</v>
          </cell>
          <cell r="C13806">
            <v>17.190000000000001</v>
          </cell>
        </row>
        <row r="13807">
          <cell r="A13807">
            <v>19869</v>
          </cell>
          <cell r="B13807" t="str">
            <v>PATINA KK 124 15KG</v>
          </cell>
          <cell r="C13807">
            <v>9.5</v>
          </cell>
        </row>
        <row r="13808">
          <cell r="A13808">
            <v>42720</v>
          </cell>
          <cell r="B13808" t="str">
            <v>PATINA KK 120 MQ</v>
          </cell>
          <cell r="C13808">
            <v>48.5</v>
          </cell>
        </row>
        <row r="13809">
          <cell r="A13809">
            <v>39030</v>
          </cell>
          <cell r="B13809" t="str">
            <v>MICRORESINA KK 30 1+</v>
          </cell>
          <cell r="C13809">
            <v>52.5</v>
          </cell>
        </row>
        <row r="13810">
          <cell r="A13810">
            <v>19614</v>
          </cell>
          <cell r="B13810" t="str">
            <v>KK ACRILEX FINISH 1.</v>
          </cell>
          <cell r="C13810">
            <v>3.94</v>
          </cell>
        </row>
        <row r="13811">
          <cell r="A13811">
            <v>14434</v>
          </cell>
          <cell r="B13811" t="str">
            <v>KK ECO KOMPACT 2.5 B</v>
          </cell>
          <cell r="C13811">
            <v>6.6599999999999993</v>
          </cell>
        </row>
        <row r="13812">
          <cell r="A13812">
            <v>4028</v>
          </cell>
          <cell r="B13812" t="str">
            <v>BIO.INTONAC.0,7 BC G</v>
          </cell>
          <cell r="C13812">
            <v>6.9099999999999993</v>
          </cell>
        </row>
        <row r="13813">
          <cell r="A13813" t="str">
            <v>001NZ</v>
          </cell>
          <cell r="B13813" t="str">
            <v>KK KOMPACT PITT.C304</v>
          </cell>
          <cell r="C13813">
            <v>19.64</v>
          </cell>
        </row>
        <row r="13814">
          <cell r="A13814">
            <v>39434</v>
          </cell>
          <cell r="B13814" t="str">
            <v>STRIPE KK 134  10LT</v>
          </cell>
          <cell r="C13814">
            <v>16</v>
          </cell>
        </row>
        <row r="13815">
          <cell r="A13815" t="str">
            <v>000VH</v>
          </cell>
          <cell r="B13815" t="str">
            <v>EXENCE ZINC S BC 4X2</v>
          </cell>
          <cell r="C13815">
            <v>47.8</v>
          </cell>
        </row>
        <row r="13816">
          <cell r="A13816">
            <v>45014</v>
          </cell>
          <cell r="B13816" t="str">
            <v>KK SILOX FINISH 1.5</v>
          </cell>
          <cell r="C13816">
            <v>7.94</v>
          </cell>
        </row>
        <row r="13817">
          <cell r="A13817">
            <v>43899</v>
          </cell>
          <cell r="B13817" t="str">
            <v>DECOR KK 99 0,1L 1PZ</v>
          </cell>
          <cell r="C13817">
            <v>8</v>
          </cell>
        </row>
        <row r="13818">
          <cell r="A13818">
            <v>36123</v>
          </cell>
          <cell r="B13818" t="str">
            <v>MICRORESINA ZERO KK</v>
          </cell>
          <cell r="C13818">
            <v>45</v>
          </cell>
        </row>
        <row r="13819">
          <cell r="A13819">
            <v>33616</v>
          </cell>
          <cell r="B13819" t="str">
            <v>KK KOMPACT MED.K1000</v>
          </cell>
          <cell r="C13819">
            <v>4.0999999999999996</v>
          </cell>
        </row>
        <row r="13820">
          <cell r="A13820">
            <v>32743</v>
          </cell>
          <cell r="B13820" t="str">
            <v>KK KOMPACT FIN.C3012</v>
          </cell>
          <cell r="C13820">
            <v>4.0999999999999996</v>
          </cell>
        </row>
        <row r="13821">
          <cell r="A13821">
            <v>3215</v>
          </cell>
          <cell r="B13821" t="str">
            <v>BIO.INTONAC.0,7 S028</v>
          </cell>
          <cell r="C13821">
            <v>2.8600000000000003</v>
          </cell>
        </row>
        <row r="13822">
          <cell r="A13822">
            <v>43709</v>
          </cell>
          <cell r="B13822" t="str">
            <v>MICRORESINA PARQUET</v>
          </cell>
          <cell r="C13822">
            <v>16</v>
          </cell>
        </row>
        <row r="13823">
          <cell r="A13823">
            <v>44706</v>
          </cell>
          <cell r="B13823" t="str">
            <v>CEMENTORESINA WALL K</v>
          </cell>
          <cell r="C13823">
            <v>44</v>
          </cell>
        </row>
        <row r="13824">
          <cell r="A13824">
            <v>11198</v>
          </cell>
          <cell r="B13824" t="str">
            <v>FACTORY FLOW EP A 2X</v>
          </cell>
          <cell r="C13824">
            <v>35.31</v>
          </cell>
        </row>
        <row r="13825">
          <cell r="A13825">
            <v>6409</v>
          </cell>
          <cell r="B13825" t="str">
            <v>GEOLITE MICROSIL.K07</v>
          </cell>
          <cell r="C13825">
            <v>18.399999999999999</v>
          </cell>
        </row>
        <row r="13826">
          <cell r="A13826" t="str">
            <v>G1001</v>
          </cell>
          <cell r="B13826" t="str">
            <v>KCC COLOR WALL LARGE</v>
          </cell>
          <cell r="C13826">
            <v>2500</v>
          </cell>
        </row>
        <row r="13827">
          <cell r="A13827">
            <v>50272</v>
          </cell>
          <cell r="B13827" t="str">
            <v>SILICONE COLOR 36 6X</v>
          </cell>
          <cell r="C13827">
            <v>15.73</v>
          </cell>
        </row>
        <row r="13828">
          <cell r="A13828">
            <v>46206</v>
          </cell>
          <cell r="B13828" t="str">
            <v>CEMENTORESINA 1 KK06</v>
          </cell>
          <cell r="C13828">
            <v>44</v>
          </cell>
        </row>
        <row r="13829">
          <cell r="A13829">
            <v>30929</v>
          </cell>
          <cell r="B13829" t="str">
            <v>KK KOMPACT MED.K1380</v>
          </cell>
          <cell r="C13829">
            <v>4.0999999999999996</v>
          </cell>
        </row>
        <row r="13830">
          <cell r="A13830">
            <v>19788</v>
          </cell>
          <cell r="B13830" t="str">
            <v>PATINA KK 43 15KG</v>
          </cell>
          <cell r="C13830">
            <v>10</v>
          </cell>
        </row>
        <row r="13831">
          <cell r="A13831">
            <v>14297</v>
          </cell>
          <cell r="B13831" t="str">
            <v>GEOLITE MICROSIL.S03</v>
          </cell>
          <cell r="C13831">
            <v>16.690000000000001</v>
          </cell>
        </row>
        <row r="13832">
          <cell r="A13832">
            <v>46347</v>
          </cell>
          <cell r="B13832" t="str">
            <v>CEMENTORESINA 1 KK14</v>
          </cell>
          <cell r="C13832">
            <v>44</v>
          </cell>
        </row>
        <row r="13833">
          <cell r="A13833">
            <v>45162</v>
          </cell>
          <cell r="B13833" t="str">
            <v>KK ACRIL.FLEX S.SCUD</v>
          </cell>
          <cell r="C13833">
            <v>25.36</v>
          </cell>
        </row>
        <row r="13834">
          <cell r="A13834">
            <v>43776</v>
          </cell>
          <cell r="B13834" t="str">
            <v>KK KOMPACT MED.S.SCU</v>
          </cell>
          <cell r="C13834">
            <v>5.17</v>
          </cell>
        </row>
        <row r="13835">
          <cell r="A13835">
            <v>42082</v>
          </cell>
          <cell r="B13835" t="str">
            <v>OUTDOOR PAINT KK 82</v>
          </cell>
          <cell r="C13835">
            <v>20</v>
          </cell>
        </row>
        <row r="13836">
          <cell r="A13836">
            <v>38431</v>
          </cell>
          <cell r="B13836" t="str">
            <v>INVISIBILE 5X2,4M KK</v>
          </cell>
          <cell r="C13836">
            <v>9.5</v>
          </cell>
        </row>
        <row r="13837">
          <cell r="A13837">
            <v>17019</v>
          </cell>
          <cell r="B13837" t="str">
            <v>STEEL FIBER 6,5KG</v>
          </cell>
          <cell r="C13837">
            <v>15.87</v>
          </cell>
        </row>
        <row r="13838">
          <cell r="A13838" t="str">
            <v>000QF</v>
          </cell>
          <cell r="B13838" t="str">
            <v>SKIL DRY WHITE\/BC 4</v>
          </cell>
          <cell r="C13838">
            <v>17.5</v>
          </cell>
        </row>
        <row r="13839">
          <cell r="A13839">
            <v>49084</v>
          </cell>
          <cell r="B13839" t="str">
            <v>GIACCA SMAN.BLACK SI</v>
          </cell>
          <cell r="C13839">
            <v>20.399999999999999</v>
          </cell>
        </row>
        <row r="13840">
          <cell r="A13840">
            <v>43801</v>
          </cell>
          <cell r="B13840" t="str">
            <v>DECOR K 1 0,1L 1PZ.</v>
          </cell>
          <cell r="C13840">
            <v>8</v>
          </cell>
        </row>
        <row r="13841">
          <cell r="A13841">
            <v>35155</v>
          </cell>
          <cell r="B13841" t="str">
            <v>KK KOMPACT PITT.K150</v>
          </cell>
          <cell r="C13841">
            <v>19.64</v>
          </cell>
        </row>
        <row r="13842">
          <cell r="A13842">
            <v>8938</v>
          </cell>
          <cell r="B13842" t="str">
            <v>FELTRO ABRASIVO BIAN</v>
          </cell>
          <cell r="C13842">
            <v>4.0999999999999996</v>
          </cell>
        </row>
        <row r="13843">
          <cell r="A13843">
            <v>43036</v>
          </cell>
          <cell r="B13843" t="str">
            <v>OUTDOOR PLASTER KK 3</v>
          </cell>
          <cell r="C13843">
            <v>5.5</v>
          </cell>
        </row>
        <row r="13844">
          <cell r="A13844">
            <v>30558</v>
          </cell>
          <cell r="B13844" t="str">
            <v>KK ACRIL.FLEX S02400</v>
          </cell>
          <cell r="C13844">
            <v>17.190000000000001</v>
          </cell>
        </row>
        <row r="13845">
          <cell r="A13845">
            <v>7306</v>
          </cell>
          <cell r="B13845" t="str">
            <v>RETE PREFORMATA SCAN</v>
          </cell>
          <cell r="C13845">
            <v>4.3340000000000005</v>
          </cell>
        </row>
        <row r="13846">
          <cell r="A13846">
            <v>43529</v>
          </cell>
          <cell r="B13846" t="str">
            <v>MICRORESINA FLOOR KK</v>
          </cell>
          <cell r="C13846">
            <v>30.5</v>
          </cell>
        </row>
        <row r="13847">
          <cell r="A13847">
            <v>21712</v>
          </cell>
          <cell r="B13847" t="str">
            <v>KK SILOX FINISH 0,7</v>
          </cell>
          <cell r="C13847">
            <v>6.74</v>
          </cell>
        </row>
        <row r="13848">
          <cell r="A13848">
            <v>48671</v>
          </cell>
          <cell r="B13848" t="str">
            <v>KOMPACT NEW FIN.S004</v>
          </cell>
          <cell r="C13848">
            <v>4.0999999999999996</v>
          </cell>
        </row>
        <row r="13849">
          <cell r="A13849">
            <v>44850</v>
          </cell>
          <cell r="B13849" t="str">
            <v>CEMENTORESINA R11 KK</v>
          </cell>
          <cell r="C13849">
            <v>80</v>
          </cell>
        </row>
        <row r="13850">
          <cell r="A13850">
            <v>43840</v>
          </cell>
          <cell r="B13850" t="str">
            <v>DECOR KK 40 0,1L 1PZ</v>
          </cell>
          <cell r="C13850">
            <v>8</v>
          </cell>
        </row>
        <row r="13851">
          <cell r="A13851">
            <v>42866</v>
          </cell>
          <cell r="B13851" t="str">
            <v>PATINA LIVING KK 66</v>
          </cell>
          <cell r="C13851">
            <v>32</v>
          </cell>
        </row>
        <row r="13852">
          <cell r="A13852">
            <v>38297</v>
          </cell>
          <cell r="B13852" t="str">
            <v>ABSOLUTE KK 97 10L</v>
          </cell>
          <cell r="C13852">
            <v>12.5</v>
          </cell>
        </row>
        <row r="13853">
          <cell r="A13853">
            <v>37144</v>
          </cell>
          <cell r="B13853" t="str">
            <v>DECOR KK 144 1,5L</v>
          </cell>
          <cell r="C13853">
            <v>31</v>
          </cell>
        </row>
        <row r="13854">
          <cell r="A13854">
            <v>12867</v>
          </cell>
          <cell r="B13854" t="str">
            <v>BIO.SIL.PURO PIT.S05</v>
          </cell>
          <cell r="C13854">
            <v>18.869999999999997</v>
          </cell>
        </row>
        <row r="13855">
          <cell r="A13855" t="str">
            <v>001MP</v>
          </cell>
          <cell r="B13855" t="str">
            <v>BIO.SIL.PURO 1,5 K05</v>
          </cell>
          <cell r="C13855">
            <v>6.07</v>
          </cell>
        </row>
        <row r="13856">
          <cell r="A13856">
            <v>46573</v>
          </cell>
          <cell r="B13856" t="str">
            <v>KOMPACT FINISH FINE</v>
          </cell>
          <cell r="C13856">
            <v>6.3</v>
          </cell>
        </row>
        <row r="13857">
          <cell r="A13857">
            <v>44886</v>
          </cell>
          <cell r="B13857" t="str">
            <v>CEMENTORESINA R11 KK</v>
          </cell>
          <cell r="C13857">
            <v>80</v>
          </cell>
        </row>
        <row r="13858">
          <cell r="A13858">
            <v>31076</v>
          </cell>
          <cell r="B13858" t="str">
            <v>KK QUARZITE S044010</v>
          </cell>
          <cell r="C13858">
            <v>10.33</v>
          </cell>
        </row>
        <row r="13859">
          <cell r="A13859">
            <v>24318</v>
          </cell>
          <cell r="B13859" t="str">
            <v>KK ACRIL.FLEX K00700</v>
          </cell>
          <cell r="C13859">
            <v>19.190000000000001</v>
          </cell>
        </row>
        <row r="13860">
          <cell r="A13860">
            <v>21759</v>
          </cell>
          <cell r="B13860" t="str">
            <v>KK SILOX FINISH 0,7</v>
          </cell>
          <cell r="C13860">
            <v>6.74</v>
          </cell>
        </row>
        <row r="13861">
          <cell r="A13861">
            <v>2917</v>
          </cell>
          <cell r="B13861" t="str">
            <v>BIO.SIL.PURO 1,0 C30</v>
          </cell>
          <cell r="C13861">
            <v>6.07</v>
          </cell>
        </row>
        <row r="13862">
          <cell r="A13862">
            <v>16160</v>
          </cell>
          <cell r="B13862" t="str">
            <v>GEOLITE MICROSIL.S05</v>
          </cell>
          <cell r="C13862">
            <v>16.690000000000001</v>
          </cell>
        </row>
        <row r="13863">
          <cell r="A13863" t="str">
            <v>G0970</v>
          </cell>
          <cell r="B13863" t="str">
            <v>KCC CARD A5 KK132 (3</v>
          </cell>
          <cell r="C13863">
            <v>0.9</v>
          </cell>
        </row>
        <row r="13864">
          <cell r="A13864">
            <v>16866</v>
          </cell>
          <cell r="B13864" t="str">
            <v>MICRORESINA B 0,2KG.</v>
          </cell>
          <cell r="C13864">
            <v>45.5</v>
          </cell>
        </row>
        <row r="13865">
          <cell r="A13865">
            <v>44324</v>
          </cell>
          <cell r="B13865" t="str">
            <v>CEMENTORESINA WALL K</v>
          </cell>
          <cell r="C13865">
            <v>60</v>
          </cell>
        </row>
        <row r="13866">
          <cell r="A13866">
            <v>44188</v>
          </cell>
          <cell r="B13866" t="str">
            <v>KK KOMPACT MED.S.SCU</v>
          </cell>
          <cell r="C13866">
            <v>5.17</v>
          </cell>
        </row>
        <row r="13867">
          <cell r="A13867">
            <v>42010</v>
          </cell>
          <cell r="B13867" t="str">
            <v>OUTDOOR PAINT KK 10</v>
          </cell>
          <cell r="C13867">
            <v>20</v>
          </cell>
        </row>
        <row r="13868">
          <cell r="A13868">
            <v>41224</v>
          </cell>
          <cell r="B13868" t="str">
            <v>KK ACRIL.FLEX K11500</v>
          </cell>
          <cell r="C13868">
            <v>24.19</v>
          </cell>
        </row>
        <row r="13869">
          <cell r="A13869">
            <v>14071</v>
          </cell>
          <cell r="B13869" t="str">
            <v>BIO.SIL.PURO PIT.K02</v>
          </cell>
          <cell r="C13869">
            <v>16.940000000000001</v>
          </cell>
        </row>
        <row r="13870">
          <cell r="A13870">
            <v>44130</v>
          </cell>
          <cell r="B13870" t="str">
            <v>CEMENTORESINA KK 130</v>
          </cell>
          <cell r="C13870">
            <v>60</v>
          </cell>
        </row>
        <row r="13871">
          <cell r="A13871">
            <v>42193</v>
          </cell>
          <cell r="B13871" t="str">
            <v>CEMENTORESINA 1 WR07</v>
          </cell>
          <cell r="C13871">
            <v>44</v>
          </cell>
        </row>
        <row r="13872">
          <cell r="A13872">
            <v>38740</v>
          </cell>
          <cell r="B13872" t="str">
            <v>CEMENTORESINA 1 KK14</v>
          </cell>
          <cell r="C13872">
            <v>44</v>
          </cell>
        </row>
        <row r="13873">
          <cell r="A13873">
            <v>24297</v>
          </cell>
          <cell r="B13873" t="str">
            <v>KK ACRIL.FLEX K15200</v>
          </cell>
          <cell r="C13873">
            <v>18.899999999999999</v>
          </cell>
        </row>
        <row r="13874">
          <cell r="A13874" t="str">
            <v>0017D</v>
          </cell>
          <cell r="B13874" t="str">
            <v>FACT.COLORMAXI EP A</v>
          </cell>
          <cell r="C13874">
            <v>26.18</v>
          </cell>
        </row>
        <row r="13875">
          <cell r="A13875" t="str">
            <v>G0845</v>
          </cell>
          <cell r="B13875" t="str">
            <v>KCC CARD A5 KK7 (3 P</v>
          </cell>
          <cell r="C13875">
            <v>0.9</v>
          </cell>
        </row>
        <row r="13876">
          <cell r="A13876">
            <v>44496</v>
          </cell>
          <cell r="B13876" t="str">
            <v>KK SILOX FINISH 1.2</v>
          </cell>
          <cell r="C13876">
            <v>6.74</v>
          </cell>
        </row>
        <row r="13877">
          <cell r="A13877">
            <v>44343</v>
          </cell>
          <cell r="B13877" t="str">
            <v>CEMENTORESINA WALL K</v>
          </cell>
          <cell r="C13877">
            <v>60</v>
          </cell>
        </row>
        <row r="13878">
          <cell r="A13878">
            <v>43217</v>
          </cell>
          <cell r="B13878" t="str">
            <v>STRIPE LIVING KK 17</v>
          </cell>
          <cell r="C13878">
            <v>26.5</v>
          </cell>
        </row>
        <row r="13879">
          <cell r="A13879">
            <v>12225</v>
          </cell>
          <cell r="B13879" t="str">
            <v>BIO.TINTEGGIO BC GD</v>
          </cell>
          <cell r="C13879">
            <v>5.4700000000000006</v>
          </cell>
        </row>
        <row r="13880">
          <cell r="A13880">
            <v>7868</v>
          </cell>
          <cell r="B13880" t="str">
            <v>CIRCUITO COMP.TM300</v>
          </cell>
          <cell r="C13880">
            <v>370</v>
          </cell>
        </row>
        <row r="13881">
          <cell r="A13881">
            <v>50928</v>
          </cell>
          <cell r="B13881" t="str">
            <v>SILICONE COLOR KK 66</v>
          </cell>
          <cell r="C13881">
            <v>15.7</v>
          </cell>
        </row>
        <row r="13882">
          <cell r="A13882">
            <v>45089</v>
          </cell>
          <cell r="B13882" t="str">
            <v>KK SILOX PIT.S.SCUD</v>
          </cell>
          <cell r="C13882">
            <v>29.02</v>
          </cell>
        </row>
        <row r="13883">
          <cell r="A13883">
            <v>44741</v>
          </cell>
          <cell r="B13883" t="str">
            <v>CEMENTORESINA WALL K</v>
          </cell>
          <cell r="C13883">
            <v>44</v>
          </cell>
        </row>
        <row r="13884">
          <cell r="A13884">
            <v>44117</v>
          </cell>
          <cell r="B13884" t="str">
            <v>CEMENTORESINA KK 117</v>
          </cell>
          <cell r="C13884">
            <v>60</v>
          </cell>
        </row>
        <row r="13885">
          <cell r="A13885">
            <v>23683</v>
          </cell>
          <cell r="B13885" t="str">
            <v>KK ECO SIL.VELAT.K02</v>
          </cell>
          <cell r="C13885">
            <v>34</v>
          </cell>
        </row>
        <row r="13886">
          <cell r="A13886">
            <v>11792</v>
          </cell>
          <cell r="B13886" t="str">
            <v>BIO.INTONAC.0,5 C303</v>
          </cell>
          <cell r="C13886">
            <v>2.8600000000000003</v>
          </cell>
        </row>
        <row r="13887">
          <cell r="A13887">
            <v>11757</v>
          </cell>
          <cell r="B13887" t="str">
            <v>BIO.INTONAC.0,5 C300</v>
          </cell>
          <cell r="C13887">
            <v>2.8600000000000003</v>
          </cell>
        </row>
        <row r="13888">
          <cell r="A13888">
            <v>5387</v>
          </cell>
          <cell r="B13888" t="str">
            <v>BIO.TINTEGGIO C3057</v>
          </cell>
          <cell r="C13888">
            <v>8.120000000000001</v>
          </cell>
        </row>
        <row r="13889">
          <cell r="A13889">
            <v>41732</v>
          </cell>
          <cell r="B13889" t="str">
            <v>WALLCRETE LIVING KK</v>
          </cell>
          <cell r="C13889">
            <v>32</v>
          </cell>
        </row>
        <row r="13890">
          <cell r="A13890">
            <v>37431</v>
          </cell>
          <cell r="B13890" t="str">
            <v>DECOR KK 31 10L.</v>
          </cell>
          <cell r="C13890">
            <v>20.5</v>
          </cell>
        </row>
        <row r="13891">
          <cell r="A13891">
            <v>46723</v>
          </cell>
          <cell r="B13891" t="str">
            <v>CEMENTORESINA 2 KK12</v>
          </cell>
          <cell r="C13891">
            <v>44</v>
          </cell>
        </row>
        <row r="13892">
          <cell r="A13892">
            <v>44121</v>
          </cell>
          <cell r="B13892" t="str">
            <v>CEMENTORESINA KK 121</v>
          </cell>
          <cell r="C13892">
            <v>60</v>
          </cell>
        </row>
        <row r="13893">
          <cell r="A13893">
            <v>42927</v>
          </cell>
          <cell r="B13893" t="str">
            <v>PATINA LIVING KK 127</v>
          </cell>
          <cell r="C13893">
            <v>33</v>
          </cell>
        </row>
        <row r="13894">
          <cell r="A13894">
            <v>39596</v>
          </cell>
          <cell r="B13894" t="str">
            <v>DECOR WR06 1,5L.</v>
          </cell>
          <cell r="C13894">
            <v>24.5</v>
          </cell>
        </row>
        <row r="13895">
          <cell r="A13895">
            <v>39177</v>
          </cell>
          <cell r="B13895" t="str">
            <v>STRIPE KK 27  10LT</v>
          </cell>
          <cell r="C13895">
            <v>16.5</v>
          </cell>
        </row>
        <row r="13896">
          <cell r="A13896">
            <v>29000</v>
          </cell>
          <cell r="B13896" t="str">
            <v>KD ECO VELATURA NT G</v>
          </cell>
          <cell r="C13896">
            <v>26.15</v>
          </cell>
        </row>
        <row r="13897">
          <cell r="A13897">
            <v>16296</v>
          </cell>
          <cell r="B13897" t="str">
            <v>MICRORESINA ZERO WR0</v>
          </cell>
          <cell r="C13897">
            <v>44.5</v>
          </cell>
        </row>
        <row r="13898">
          <cell r="A13898">
            <v>39303</v>
          </cell>
          <cell r="B13898" t="str">
            <v>MICRORESINA KK 103 2</v>
          </cell>
          <cell r="C13898">
            <v>50.5</v>
          </cell>
        </row>
        <row r="13899">
          <cell r="A13899">
            <v>35554</v>
          </cell>
          <cell r="B13899" t="str">
            <v>KK ACRILEX FINISH 1.</v>
          </cell>
          <cell r="C13899">
            <v>3.38</v>
          </cell>
        </row>
        <row r="13900">
          <cell r="A13900">
            <v>19713</v>
          </cell>
          <cell r="B13900" t="str">
            <v>KLIMA LIGHT CALCE 20</v>
          </cell>
          <cell r="C13900">
            <v>1.29</v>
          </cell>
        </row>
        <row r="13901">
          <cell r="A13901">
            <v>8843</v>
          </cell>
          <cell r="B13901" t="str">
            <v>KLIMA AIRPLUS 1000X5</v>
          </cell>
          <cell r="C13901">
            <v>21.4</v>
          </cell>
        </row>
        <row r="13902">
          <cell r="A13902">
            <v>3219</v>
          </cell>
          <cell r="B13902" t="str">
            <v>SPATOLA AMERICANA 8M</v>
          </cell>
          <cell r="C13902">
            <v>18.96</v>
          </cell>
        </row>
        <row r="13903">
          <cell r="A13903">
            <v>27543</v>
          </cell>
          <cell r="B13903" t="str">
            <v>KD SUP.PAINT I153010</v>
          </cell>
          <cell r="C13903">
            <v>14.540000000000001</v>
          </cell>
        </row>
        <row r="13904">
          <cell r="A13904">
            <v>7087</v>
          </cell>
          <cell r="B13904" t="str">
            <v>GEOLITE MICROSIL.S05</v>
          </cell>
          <cell r="C13904">
            <v>16.690000000000001</v>
          </cell>
        </row>
        <row r="13905">
          <cell r="A13905" t="str">
            <v>0003B</v>
          </cell>
          <cell r="B13905" t="str">
            <v>FUGALITE COLOR KK 10</v>
          </cell>
          <cell r="C13905">
            <v>18</v>
          </cell>
        </row>
        <row r="13906">
          <cell r="A13906" t="str">
            <v>G0955</v>
          </cell>
          <cell r="B13906" t="str">
            <v>KCC CARD A5 KK117 (3</v>
          </cell>
          <cell r="C13906">
            <v>0.9</v>
          </cell>
        </row>
        <row r="13907">
          <cell r="A13907">
            <v>43443</v>
          </cell>
          <cell r="B13907" t="str">
            <v>MICRORESINA FLOOR KK</v>
          </cell>
          <cell r="C13907">
            <v>30.5</v>
          </cell>
        </row>
        <row r="13908">
          <cell r="A13908">
            <v>39308</v>
          </cell>
          <cell r="B13908" t="str">
            <v>MICRORESINA KK 108 2</v>
          </cell>
          <cell r="C13908">
            <v>49.5</v>
          </cell>
        </row>
        <row r="13909">
          <cell r="A13909">
            <v>38533</v>
          </cell>
          <cell r="B13909" t="str">
            <v>INVISIBILE 5X2,4M KK</v>
          </cell>
          <cell r="C13909">
            <v>9.5</v>
          </cell>
        </row>
        <row r="13910">
          <cell r="A13910">
            <v>5385</v>
          </cell>
          <cell r="B13910" t="str">
            <v>BIO.TINTEGGIO C3052</v>
          </cell>
          <cell r="C13910">
            <v>8.120000000000001</v>
          </cell>
        </row>
        <row r="13911">
          <cell r="A13911">
            <v>45</v>
          </cell>
          <cell r="B13911" t="str">
            <v>FUGALITE COLOR KK 15</v>
          </cell>
          <cell r="C13911">
            <v>18</v>
          </cell>
        </row>
        <row r="13912">
          <cell r="A13912">
            <v>42233</v>
          </cell>
          <cell r="B13912" t="str">
            <v>WALLPAPER KK 33 MQ</v>
          </cell>
          <cell r="C13912">
            <v>27.5</v>
          </cell>
        </row>
        <row r="13913">
          <cell r="A13913">
            <v>42089</v>
          </cell>
          <cell r="B13913" t="str">
            <v>OUTDOOR PAINT KK 89</v>
          </cell>
          <cell r="C13913">
            <v>19</v>
          </cell>
        </row>
        <row r="13914">
          <cell r="A13914">
            <v>38714</v>
          </cell>
          <cell r="B13914" t="str">
            <v>CEMENTORESINA 1 KK11</v>
          </cell>
          <cell r="C13914">
            <v>44</v>
          </cell>
        </row>
        <row r="13915">
          <cell r="A13915">
            <v>31641</v>
          </cell>
          <cell r="B13915" t="str">
            <v>KK KOMPACT PITT.K011</v>
          </cell>
          <cell r="C13915">
            <v>15.219999999999999</v>
          </cell>
        </row>
        <row r="13916">
          <cell r="A13916">
            <v>45576</v>
          </cell>
          <cell r="B13916" t="str">
            <v>BIO.SIL.PURO PIT.K03</v>
          </cell>
          <cell r="C13916">
            <v>18.869999999999997</v>
          </cell>
        </row>
        <row r="13917">
          <cell r="A13917">
            <v>45140</v>
          </cell>
          <cell r="B13917" t="str">
            <v>KK ACRIL.FLEX S.SCUD</v>
          </cell>
          <cell r="C13917">
            <v>25.36</v>
          </cell>
        </row>
        <row r="13918">
          <cell r="A13918">
            <v>44728</v>
          </cell>
          <cell r="B13918" t="str">
            <v>CEMENTORESINA WALL K</v>
          </cell>
          <cell r="C13918">
            <v>44</v>
          </cell>
        </row>
        <row r="13919">
          <cell r="A13919">
            <v>43603</v>
          </cell>
          <cell r="B13919" t="str">
            <v>MICRORESINA PARQUET</v>
          </cell>
          <cell r="C13919">
            <v>18</v>
          </cell>
        </row>
        <row r="13920">
          <cell r="A13920">
            <v>47576</v>
          </cell>
          <cell r="B13920" t="str">
            <v>KK KOMPACT FIN.B5122</v>
          </cell>
          <cell r="C13920">
            <v>4.3049999999999997</v>
          </cell>
        </row>
        <row r="13921">
          <cell r="A13921">
            <v>42409</v>
          </cell>
          <cell r="B13921" t="str">
            <v>WALLPAPER LIVING KK</v>
          </cell>
          <cell r="C13921">
            <v>11</v>
          </cell>
        </row>
        <row r="13922">
          <cell r="A13922">
            <v>29846</v>
          </cell>
          <cell r="B13922" t="str">
            <v>KK KOMPACT FIN.K0510</v>
          </cell>
          <cell r="C13922">
            <v>4.0999999999999996</v>
          </cell>
        </row>
        <row r="13923">
          <cell r="A13923">
            <v>14184</v>
          </cell>
          <cell r="B13923" t="str">
            <v>AQUAL.LUC.GD ROSSO V</v>
          </cell>
          <cell r="C13923">
            <v>30.78</v>
          </cell>
        </row>
        <row r="13924">
          <cell r="A13924">
            <v>43504</v>
          </cell>
          <cell r="B13924" t="str">
            <v>MICRORESINA FLOOR KK</v>
          </cell>
          <cell r="C13924">
            <v>30</v>
          </cell>
        </row>
        <row r="13925">
          <cell r="A13925">
            <v>36532</v>
          </cell>
          <cell r="B13925" t="str">
            <v>KK ACRIL.FLEX C3049</v>
          </cell>
          <cell r="C13925">
            <v>19.190000000000001</v>
          </cell>
        </row>
        <row r="13926">
          <cell r="A13926">
            <v>30409</v>
          </cell>
          <cell r="B13926" t="str">
            <v>KK ECO ACR.FLEX 1,0</v>
          </cell>
          <cell r="C13926">
            <v>6.8400000000000007</v>
          </cell>
        </row>
        <row r="13927">
          <cell r="A13927">
            <v>29126</v>
          </cell>
          <cell r="B13927" t="str">
            <v>KD SUP.PAINT I016001</v>
          </cell>
          <cell r="C13927">
            <v>12.6</v>
          </cell>
        </row>
        <row r="13928">
          <cell r="A13928">
            <v>44353</v>
          </cell>
          <cell r="B13928" t="str">
            <v>KK SILOX FINISH 1.0</v>
          </cell>
          <cell r="C13928">
            <v>7.94</v>
          </cell>
        </row>
        <row r="13929">
          <cell r="A13929">
            <v>41417</v>
          </cell>
          <cell r="B13929" t="str">
            <v>OUTDOOR PAINT KK 17</v>
          </cell>
          <cell r="C13929">
            <v>22.5</v>
          </cell>
        </row>
        <row r="13930">
          <cell r="A13930">
            <v>37054</v>
          </cell>
          <cell r="B13930" t="str">
            <v>DECOR KK 54 1,5L</v>
          </cell>
          <cell r="C13930">
            <v>26.5</v>
          </cell>
        </row>
        <row r="13931">
          <cell r="A13931">
            <v>37015</v>
          </cell>
          <cell r="B13931" t="str">
            <v>DECOR KK 15 1,5L</v>
          </cell>
          <cell r="C13931">
            <v>27</v>
          </cell>
        </row>
        <row r="13932">
          <cell r="A13932">
            <v>33188</v>
          </cell>
          <cell r="B13932" t="str">
            <v>KK KOMPACT PITT.K006</v>
          </cell>
          <cell r="C13932">
            <v>15.219999999999999</v>
          </cell>
        </row>
        <row r="13933">
          <cell r="A13933" t="str">
            <v>000M5</v>
          </cell>
          <cell r="B13933" t="str">
            <v>T-SHIRT 130G H40 L 1</v>
          </cell>
          <cell r="C13933">
            <v>3</v>
          </cell>
        </row>
        <row r="13934">
          <cell r="A13934">
            <v>33020</v>
          </cell>
          <cell r="B13934" t="str">
            <v>KK KOMPACT MED.C3051</v>
          </cell>
          <cell r="C13934">
            <v>4.0999999999999996</v>
          </cell>
        </row>
        <row r="13935">
          <cell r="A13935">
            <v>21605</v>
          </cell>
          <cell r="B13935" t="str">
            <v>KK SILOX PIT.K035001</v>
          </cell>
          <cell r="C13935">
            <v>24.15</v>
          </cell>
        </row>
        <row r="13936">
          <cell r="A13936">
            <v>12939</v>
          </cell>
          <cell r="B13936" t="str">
            <v>BIO.SIL.PURO PIT.C30</v>
          </cell>
          <cell r="C13936">
            <v>17.98</v>
          </cell>
        </row>
        <row r="13937">
          <cell r="A13937">
            <v>44105</v>
          </cell>
          <cell r="B13937" t="str">
            <v>CEMENTORESINA KK 105</v>
          </cell>
          <cell r="C13937">
            <v>60</v>
          </cell>
        </row>
        <row r="13938">
          <cell r="A13938">
            <v>44016</v>
          </cell>
          <cell r="B13938" t="str">
            <v>CEMENTORESINA KK 16</v>
          </cell>
          <cell r="C13938">
            <v>60</v>
          </cell>
        </row>
        <row r="13939">
          <cell r="A13939">
            <v>39143</v>
          </cell>
          <cell r="B13939" t="str">
            <v>MICRORESINA KK 143 1</v>
          </cell>
          <cell r="C13939">
            <v>54</v>
          </cell>
        </row>
        <row r="13940">
          <cell r="A13940">
            <v>32287</v>
          </cell>
          <cell r="B13940" t="str">
            <v>KK KOMPACT PITT.K025</v>
          </cell>
          <cell r="C13940">
            <v>15.219999999999999</v>
          </cell>
        </row>
        <row r="13941">
          <cell r="A13941">
            <v>21697</v>
          </cell>
          <cell r="B13941" t="str">
            <v>KK SILOX FINISH 0,7</v>
          </cell>
          <cell r="C13941">
            <v>6.74</v>
          </cell>
        </row>
        <row r="13942">
          <cell r="A13942">
            <v>6305</v>
          </cell>
          <cell r="B13942" t="str">
            <v>GEOLITE MICROSIL.S11</v>
          </cell>
          <cell r="C13942">
            <v>21.71</v>
          </cell>
        </row>
        <row r="13943">
          <cell r="A13943">
            <v>49040</v>
          </cell>
          <cell r="B13943" t="str">
            <v>FELPA CAPP. MELANGE</v>
          </cell>
          <cell r="C13943">
            <v>16.600000000000001</v>
          </cell>
        </row>
        <row r="13944">
          <cell r="A13944">
            <v>42065</v>
          </cell>
          <cell r="B13944" t="str">
            <v>OUTDOOR PAINT KK 65</v>
          </cell>
          <cell r="C13944">
            <v>19</v>
          </cell>
        </row>
        <row r="13945">
          <cell r="A13945">
            <v>41706</v>
          </cell>
          <cell r="B13945" t="str">
            <v>WALLCRETE LIVING KK</v>
          </cell>
          <cell r="C13945">
            <v>33</v>
          </cell>
        </row>
        <row r="13946">
          <cell r="A13946">
            <v>36591</v>
          </cell>
          <cell r="B13946" t="str">
            <v>KK ACRIL.FLEX C3017</v>
          </cell>
          <cell r="C13946">
            <v>19.190000000000001</v>
          </cell>
        </row>
        <row r="13947">
          <cell r="A13947">
            <v>19353</v>
          </cell>
          <cell r="B13947" t="str">
            <v>KD WOOD NEUTRO 6X0,7</v>
          </cell>
          <cell r="C13947">
            <v>29.03</v>
          </cell>
        </row>
        <row r="13948">
          <cell r="A13948">
            <v>45426</v>
          </cell>
          <cell r="B13948" t="str">
            <v>KLIMAAIR BLACK1000X5</v>
          </cell>
          <cell r="C13948">
            <v>2.2600000000000002</v>
          </cell>
        </row>
        <row r="13949">
          <cell r="A13949">
            <v>30989</v>
          </cell>
          <cell r="B13949" t="str">
            <v>KK KOMPACT FIN.C3031</v>
          </cell>
          <cell r="C13949">
            <v>4.5299999999999994</v>
          </cell>
        </row>
        <row r="13950">
          <cell r="A13950">
            <v>18896</v>
          </cell>
          <cell r="B13950" t="str">
            <v>KK ACRILEX FINISH 1.</v>
          </cell>
          <cell r="C13950">
            <v>3.38</v>
          </cell>
        </row>
        <row r="13951">
          <cell r="A13951">
            <v>11620</v>
          </cell>
          <cell r="B13951" t="str">
            <v>BIO.INTONAC.0,7 C304</v>
          </cell>
          <cell r="C13951">
            <v>2.8600000000000003</v>
          </cell>
        </row>
        <row r="13952">
          <cell r="A13952">
            <v>8382</v>
          </cell>
          <cell r="B13952" t="str">
            <v>BIO.TINTEGGIO K03500</v>
          </cell>
          <cell r="C13952">
            <v>7.33</v>
          </cell>
        </row>
        <row r="13953">
          <cell r="A13953" t="str">
            <v>ECC</v>
          </cell>
          <cell r="B13953" t="str">
            <v>CHIUSURA CONTEST.CAU</v>
          </cell>
          <cell r="C13953">
            <v>1</v>
          </cell>
        </row>
        <row r="13954">
          <cell r="A13954">
            <v>26066</v>
          </cell>
          <cell r="B13954" t="str">
            <v>KK ECO SIL.VELAT.K04</v>
          </cell>
          <cell r="C13954">
            <v>34</v>
          </cell>
        </row>
        <row r="13955">
          <cell r="A13955">
            <v>43775</v>
          </cell>
          <cell r="B13955" t="str">
            <v>KK KOMPACT MED.S.SCU</v>
          </cell>
          <cell r="C13955">
            <v>5.17</v>
          </cell>
        </row>
        <row r="13956">
          <cell r="A13956">
            <v>43023</v>
          </cell>
          <cell r="B13956" t="str">
            <v>OUTDOOR PLASTER KK 2</v>
          </cell>
          <cell r="C13956">
            <v>5</v>
          </cell>
        </row>
        <row r="13957">
          <cell r="A13957">
            <v>42425</v>
          </cell>
          <cell r="B13957" t="str">
            <v>WALLPAPER LIVING KK</v>
          </cell>
          <cell r="C13957">
            <v>12</v>
          </cell>
        </row>
        <row r="13958">
          <cell r="A13958">
            <v>38831</v>
          </cell>
          <cell r="B13958" t="str">
            <v>CEMENTORESINA 2 KK31</v>
          </cell>
          <cell r="C13958">
            <v>44</v>
          </cell>
        </row>
        <row r="13959">
          <cell r="A13959" t="str">
            <v>001Z</v>
          </cell>
          <cell r="B13959" t="str">
            <v>BIO.SIL.PURO 1,0 B53</v>
          </cell>
          <cell r="C13959">
            <v>6.37</v>
          </cell>
        </row>
        <row r="13960">
          <cell r="A13960">
            <v>45760</v>
          </cell>
          <cell r="B13960" t="str">
            <v>TASS SGR PERCUS NYLO</v>
          </cell>
          <cell r="C13960">
            <v>0.41200000000000003</v>
          </cell>
        </row>
        <row r="13961">
          <cell r="A13961">
            <v>38154</v>
          </cell>
          <cell r="B13961" t="str">
            <v>ABSOLUTE BC 10L</v>
          </cell>
          <cell r="C13961">
            <v>8.6</v>
          </cell>
        </row>
        <row r="13962">
          <cell r="A13962">
            <v>38074</v>
          </cell>
          <cell r="B13962" t="str">
            <v>ABSOLUTE KK 74 4L</v>
          </cell>
          <cell r="C13962">
            <v>12.5</v>
          </cell>
        </row>
        <row r="13963">
          <cell r="A13963">
            <v>32524</v>
          </cell>
          <cell r="B13963" t="str">
            <v>KK ACRIL.FLEX S02300</v>
          </cell>
          <cell r="C13963">
            <v>19.190000000000001</v>
          </cell>
        </row>
        <row r="13964">
          <cell r="A13964">
            <v>11779</v>
          </cell>
          <cell r="B13964" t="str">
            <v>BIO.INTONAC.0,5 C302</v>
          </cell>
          <cell r="C13964">
            <v>3.45</v>
          </cell>
        </row>
        <row r="13965">
          <cell r="A13965">
            <v>45932</v>
          </cell>
          <cell r="B13965" t="str">
            <v>TASS.SGR.PER ACC/NYL</v>
          </cell>
          <cell r="C13965">
            <v>0.752</v>
          </cell>
        </row>
        <row r="13966">
          <cell r="A13966">
            <v>44654</v>
          </cell>
          <cell r="B13966" t="str">
            <v>CEMENTORESINA WALL K</v>
          </cell>
          <cell r="C13966">
            <v>44</v>
          </cell>
        </row>
        <row r="13967">
          <cell r="A13967">
            <v>35676</v>
          </cell>
          <cell r="B13967" t="str">
            <v>KK ACRILEX FINISH 1.</v>
          </cell>
          <cell r="C13967">
            <v>3.38</v>
          </cell>
        </row>
        <row r="13968">
          <cell r="A13968">
            <v>50980</v>
          </cell>
          <cell r="B13968" t="str">
            <v>SILICONE COLOR KK 11</v>
          </cell>
          <cell r="C13968">
            <v>15.7</v>
          </cell>
        </row>
        <row r="13969">
          <cell r="A13969">
            <v>33158</v>
          </cell>
          <cell r="B13969" t="str">
            <v>KK KOMPACT MED.C3022</v>
          </cell>
          <cell r="C13969">
            <v>4.0999999999999996</v>
          </cell>
        </row>
        <row r="13970">
          <cell r="A13970">
            <v>32633</v>
          </cell>
          <cell r="B13970" t="str">
            <v>KK KOMPACT FIN.K1000</v>
          </cell>
          <cell r="C13970">
            <v>4.0999999999999996</v>
          </cell>
        </row>
        <row r="13971">
          <cell r="A13971">
            <v>32334</v>
          </cell>
          <cell r="B13971" t="str">
            <v>KK ACRIL.FLEX C3012</v>
          </cell>
          <cell r="C13971">
            <v>17.190000000000001</v>
          </cell>
        </row>
        <row r="13972">
          <cell r="A13972">
            <v>41342</v>
          </cell>
          <cell r="B13972" t="str">
            <v>KK ACRILEX FINISH 1.</v>
          </cell>
          <cell r="C13972">
            <v>3.38</v>
          </cell>
        </row>
        <row r="13973">
          <cell r="A13973">
            <v>36902</v>
          </cell>
          <cell r="B13973" t="str">
            <v>FUGABELLA COLOR 02 4</v>
          </cell>
          <cell r="C13973">
            <v>4.67</v>
          </cell>
        </row>
        <row r="13974">
          <cell r="A13974">
            <v>31164</v>
          </cell>
          <cell r="B13974" t="str">
            <v>KK SILOX PIT.S012002</v>
          </cell>
          <cell r="C13974">
            <v>21.96</v>
          </cell>
        </row>
        <row r="13975">
          <cell r="A13975">
            <v>25594</v>
          </cell>
          <cell r="B13975" t="str">
            <v>KK QUARZITE C3046 14</v>
          </cell>
          <cell r="C13975">
            <v>14.35</v>
          </cell>
        </row>
        <row r="13976">
          <cell r="A13976">
            <v>49582</v>
          </cell>
          <cell r="B13976" t="str">
            <v>STEEL COMBO C-A5-200</v>
          </cell>
          <cell r="C13976">
            <v>239.14000000000001</v>
          </cell>
        </row>
        <row r="13977">
          <cell r="A13977">
            <v>43782</v>
          </cell>
          <cell r="B13977" t="str">
            <v>KK SILOX PIT.S.SCUD.</v>
          </cell>
          <cell r="C13977">
            <v>27.160000000000004</v>
          </cell>
        </row>
        <row r="13978">
          <cell r="A13978">
            <v>42501</v>
          </cell>
          <cell r="B13978" t="str">
            <v>WALLPAPER LIVING KK</v>
          </cell>
          <cell r="C13978">
            <v>11</v>
          </cell>
        </row>
        <row r="13979">
          <cell r="A13979">
            <v>42044</v>
          </cell>
          <cell r="B13979" t="str">
            <v>OUTDOOR PAINT KK 44</v>
          </cell>
          <cell r="C13979">
            <v>20</v>
          </cell>
        </row>
        <row r="13980">
          <cell r="A13980">
            <v>39226</v>
          </cell>
          <cell r="B13980" t="str">
            <v>MICRORESINA KK 26 2,</v>
          </cell>
          <cell r="C13980">
            <v>53</v>
          </cell>
        </row>
        <row r="13981">
          <cell r="A13981">
            <v>45767</v>
          </cell>
          <cell r="B13981" t="str">
            <v>KOMPACT 110 MED.1001</v>
          </cell>
          <cell r="C13981">
            <v>3.31</v>
          </cell>
        </row>
        <row r="13982">
          <cell r="A13982">
            <v>45520</v>
          </cell>
          <cell r="B13982" t="str">
            <v>KK SILOX FINISH 1.2</v>
          </cell>
          <cell r="C13982">
            <v>7.8599999999999994</v>
          </cell>
        </row>
        <row r="13983">
          <cell r="A13983">
            <v>39064</v>
          </cell>
          <cell r="B13983" t="str">
            <v>MICRORESINA KK 64 1+</v>
          </cell>
          <cell r="C13983">
            <v>52.5</v>
          </cell>
        </row>
        <row r="13984">
          <cell r="A13984">
            <v>16110</v>
          </cell>
          <cell r="B13984" t="str">
            <v>GEOLITE MICROSIL.S00</v>
          </cell>
          <cell r="C13984">
            <v>18.740000000000002</v>
          </cell>
        </row>
        <row r="13985">
          <cell r="A13985">
            <v>2053</v>
          </cell>
          <cell r="B13985" t="str">
            <v>PRIMER A ECO 5KG</v>
          </cell>
          <cell r="C13985">
            <v>7.25</v>
          </cell>
        </row>
        <row r="13986">
          <cell r="A13986" t="str">
            <v>0007E</v>
          </cell>
          <cell r="B13986" t="str">
            <v>T-SHIRT 150G WHITE S</v>
          </cell>
          <cell r="C13986">
            <v>3</v>
          </cell>
        </row>
        <row r="13987">
          <cell r="A13987">
            <v>45532</v>
          </cell>
          <cell r="B13987" t="str">
            <v>KK ECO KOMPACT 2.5 K</v>
          </cell>
          <cell r="C13987">
            <v>4.2299999999999995</v>
          </cell>
        </row>
        <row r="13988">
          <cell r="A13988">
            <v>39371</v>
          </cell>
          <cell r="B13988" t="str">
            <v>STRIPE KK 71  10LT</v>
          </cell>
          <cell r="C13988">
            <v>16</v>
          </cell>
        </row>
        <row r="13989">
          <cell r="A13989">
            <v>13908</v>
          </cell>
          <cell r="B13989" t="str">
            <v>FUGALITE ANTRACITE 3</v>
          </cell>
          <cell r="C13989">
            <v>17.3</v>
          </cell>
        </row>
        <row r="13990">
          <cell r="A13990">
            <v>49376</v>
          </cell>
          <cell r="B13990" t="str">
            <v>EPOBINDER A 7KG</v>
          </cell>
          <cell r="C13990">
            <v>14</v>
          </cell>
        </row>
        <row r="13991">
          <cell r="A13991">
            <v>45106</v>
          </cell>
          <cell r="B13991" t="str">
            <v>KK ACRIL.FLEX S.SCUD</v>
          </cell>
          <cell r="C13991">
            <v>25.36</v>
          </cell>
        </row>
        <row r="13992">
          <cell r="A13992">
            <v>38207</v>
          </cell>
          <cell r="B13992" t="str">
            <v>ABSOLUTE KK 7 10L</v>
          </cell>
          <cell r="C13992">
            <v>11</v>
          </cell>
        </row>
        <row r="13993">
          <cell r="A13993">
            <v>43706</v>
          </cell>
          <cell r="B13993" t="str">
            <v>MICRORESINA PARQUET</v>
          </cell>
          <cell r="C13993">
            <v>16</v>
          </cell>
        </row>
        <row r="13994">
          <cell r="A13994">
            <v>19371</v>
          </cell>
          <cell r="B13994" t="str">
            <v>KD WOOD VERDE 6X0,75</v>
          </cell>
          <cell r="C13994">
            <v>29.03</v>
          </cell>
        </row>
        <row r="13995">
          <cell r="A13995">
            <v>45150</v>
          </cell>
          <cell r="B13995" t="str">
            <v>KK ACRIL.FLEX S.SCUD</v>
          </cell>
          <cell r="C13995">
            <v>25.36</v>
          </cell>
        </row>
        <row r="13996">
          <cell r="A13996">
            <v>31809</v>
          </cell>
          <cell r="B13996" t="str">
            <v>KK ACRIL.FLEX C3048</v>
          </cell>
          <cell r="C13996">
            <v>18.899999999999999</v>
          </cell>
        </row>
        <row r="13997">
          <cell r="A13997">
            <v>11685</v>
          </cell>
          <cell r="B13997" t="str">
            <v>BIO.INTONAC.1,2 C305</v>
          </cell>
          <cell r="C13997">
            <v>2.8600000000000003</v>
          </cell>
        </row>
        <row r="13998">
          <cell r="A13998">
            <v>11660</v>
          </cell>
          <cell r="B13998" t="str">
            <v>BIO.INTONAC.1,2 C302</v>
          </cell>
          <cell r="C13998">
            <v>2.8600000000000003</v>
          </cell>
        </row>
        <row r="13999">
          <cell r="A13999">
            <v>33889</v>
          </cell>
          <cell r="B13999" t="str">
            <v>KK ECO SIL.VELAT.K06</v>
          </cell>
          <cell r="C13999">
            <v>34</v>
          </cell>
        </row>
        <row r="14000">
          <cell r="A14000">
            <v>32175</v>
          </cell>
          <cell r="B14000" t="str">
            <v>KK ECO SIL.VELAT.C30</v>
          </cell>
          <cell r="C14000">
            <v>34</v>
          </cell>
        </row>
        <row r="14001">
          <cell r="A14001">
            <v>10061</v>
          </cell>
          <cell r="B14001" t="str">
            <v>SP70 A 11,7KG.</v>
          </cell>
          <cell r="C14001">
            <v>7.81</v>
          </cell>
        </row>
        <row r="14002">
          <cell r="A14002">
            <v>1558</v>
          </cell>
          <cell r="B14002" t="str">
            <v>KERATECH ECO R30 25K</v>
          </cell>
          <cell r="C14002">
            <v>2.1800000000000002</v>
          </cell>
        </row>
        <row r="14003">
          <cell r="A14003">
            <v>45722</v>
          </cell>
          <cell r="B14003" t="str">
            <v>KK SILOX FINISH 1.5</v>
          </cell>
          <cell r="C14003">
            <v>6.74</v>
          </cell>
        </row>
        <row r="14004">
          <cell r="A14004">
            <v>38129</v>
          </cell>
          <cell r="B14004" t="str">
            <v>ABSOLUTE KK 129 4L</v>
          </cell>
          <cell r="C14004">
            <v>13</v>
          </cell>
        </row>
        <row r="14005">
          <cell r="A14005">
            <v>11782</v>
          </cell>
          <cell r="B14005" t="str">
            <v>BIO.INTONAC.0,5 C302</v>
          </cell>
          <cell r="C14005">
            <v>3.45</v>
          </cell>
        </row>
        <row r="14006">
          <cell r="A14006">
            <v>44111</v>
          </cell>
          <cell r="B14006" t="str">
            <v>CEMENTORESINA KK 111</v>
          </cell>
          <cell r="C14006">
            <v>60</v>
          </cell>
        </row>
        <row r="14007">
          <cell r="A14007">
            <v>47062</v>
          </cell>
          <cell r="B14007" t="str">
            <v>KK ACRILEX FONDO C30</v>
          </cell>
          <cell r="C14007">
            <v>9.24</v>
          </cell>
        </row>
        <row r="14008">
          <cell r="A14008">
            <v>43271</v>
          </cell>
          <cell r="B14008" t="str">
            <v>STRIPE LIVING KK 71</v>
          </cell>
          <cell r="C14008">
            <v>25.5</v>
          </cell>
        </row>
        <row r="14009">
          <cell r="A14009">
            <v>43154</v>
          </cell>
          <cell r="B14009" t="str">
            <v>KK SILOX FINISH 1.5</v>
          </cell>
          <cell r="C14009">
            <v>6.74</v>
          </cell>
        </row>
        <row r="14010">
          <cell r="A14010">
            <v>20083</v>
          </cell>
          <cell r="B14010" t="str">
            <v>KK QUARZITE K051008</v>
          </cell>
          <cell r="C14010">
            <v>12.190000000000001</v>
          </cell>
        </row>
        <row r="14011">
          <cell r="A14011">
            <v>44197</v>
          </cell>
          <cell r="B14011" t="str">
            <v>KK KOMPACT MED.S.SCU</v>
          </cell>
          <cell r="C14011">
            <v>5.17</v>
          </cell>
        </row>
        <row r="14012">
          <cell r="A14012">
            <v>43218</v>
          </cell>
          <cell r="B14012" t="str">
            <v>STRIPE LIVING KK 18</v>
          </cell>
          <cell r="C14012">
            <v>26.5</v>
          </cell>
        </row>
        <row r="14013">
          <cell r="A14013">
            <v>38725</v>
          </cell>
          <cell r="B14013" t="str">
            <v>CEMENTORESINA 1 KK12</v>
          </cell>
          <cell r="C14013">
            <v>44</v>
          </cell>
        </row>
        <row r="14014">
          <cell r="A14014">
            <v>30459</v>
          </cell>
          <cell r="B14014" t="str">
            <v>KD SUP.PAINT I096001</v>
          </cell>
          <cell r="C14014">
            <v>12.6</v>
          </cell>
        </row>
        <row r="14015">
          <cell r="A14015">
            <v>24367</v>
          </cell>
          <cell r="B14015" t="str">
            <v>KK ACRIL.FLEX K05000</v>
          </cell>
          <cell r="C14015">
            <v>19.190000000000001</v>
          </cell>
        </row>
        <row r="14016">
          <cell r="A14016">
            <v>15669</v>
          </cell>
          <cell r="B14016" t="str">
            <v>AQUAFORM D PLUS GR.A</v>
          </cell>
          <cell r="C14016">
            <v>89.76</v>
          </cell>
        </row>
        <row r="14017">
          <cell r="A14017">
            <v>39219</v>
          </cell>
          <cell r="B14017" t="str">
            <v>MICRORESINA KK 19 2,</v>
          </cell>
          <cell r="C14017">
            <v>49.5</v>
          </cell>
        </row>
        <row r="14018">
          <cell r="A14018">
            <v>43861</v>
          </cell>
          <cell r="B14018" t="str">
            <v>DECOR KK 61 0,1L 1PZ</v>
          </cell>
          <cell r="C14018">
            <v>8</v>
          </cell>
        </row>
        <row r="14019">
          <cell r="A14019">
            <v>43587</v>
          </cell>
          <cell r="B14019" t="str">
            <v>KK KOMPACT FINE S.SC</v>
          </cell>
          <cell r="C14019">
            <v>5.17</v>
          </cell>
        </row>
        <row r="14020">
          <cell r="A14020">
            <v>37063</v>
          </cell>
          <cell r="B14020" t="str">
            <v>DECOR KK 63 1,5L</v>
          </cell>
          <cell r="C14020">
            <v>26.5</v>
          </cell>
        </row>
        <row r="14021">
          <cell r="A14021">
            <v>28152</v>
          </cell>
          <cell r="B14021" t="str">
            <v>KK SILOX PIT.K009007</v>
          </cell>
          <cell r="C14021">
            <v>28.78</v>
          </cell>
        </row>
        <row r="14022">
          <cell r="A14022">
            <v>24255</v>
          </cell>
          <cell r="B14022" t="str">
            <v>KK ACRIL.FLEX K05100</v>
          </cell>
          <cell r="C14022">
            <v>18.899999999999999</v>
          </cell>
        </row>
        <row r="14023">
          <cell r="A14023">
            <v>15666</v>
          </cell>
          <cell r="B14023" t="str">
            <v>AQUAFORM D SMALL GR.</v>
          </cell>
          <cell r="C14023">
            <v>69.849999999999994</v>
          </cell>
        </row>
        <row r="14024">
          <cell r="A14024">
            <v>14024</v>
          </cell>
          <cell r="B14024" t="str">
            <v>BIO.SIL.PURO 1,5 K03</v>
          </cell>
          <cell r="C14024">
            <v>6.07</v>
          </cell>
        </row>
        <row r="14025">
          <cell r="A14025">
            <v>44172</v>
          </cell>
          <cell r="B14025" t="str">
            <v>KK KOMPACT MED.S.SCU</v>
          </cell>
          <cell r="C14025">
            <v>5.17</v>
          </cell>
        </row>
        <row r="14026">
          <cell r="A14026">
            <v>31462</v>
          </cell>
          <cell r="B14026" t="str">
            <v>KK KOMPACT PITT.MB G</v>
          </cell>
          <cell r="C14026">
            <v>13.430000000000001</v>
          </cell>
        </row>
        <row r="14027">
          <cell r="A14027">
            <v>39931</v>
          </cell>
          <cell r="B14027" t="str">
            <v>WALLCRETE KK 131 MQ</v>
          </cell>
          <cell r="C14027">
            <v>48.5</v>
          </cell>
        </row>
        <row r="14028">
          <cell r="A14028">
            <v>35790</v>
          </cell>
          <cell r="B14028" t="str">
            <v>MICRORESINA ZERO KK</v>
          </cell>
          <cell r="C14028">
            <v>43</v>
          </cell>
        </row>
        <row r="14029">
          <cell r="A14029">
            <v>19179</v>
          </cell>
          <cell r="B14029" t="str">
            <v>KK QUARZITE C3019 14</v>
          </cell>
          <cell r="C14029">
            <v>11.36</v>
          </cell>
        </row>
        <row r="14030">
          <cell r="A14030">
            <v>17043</v>
          </cell>
          <cell r="B14030" t="str">
            <v>MICRORESINA ZERO BC</v>
          </cell>
          <cell r="C14030">
            <v>36.799999999999997</v>
          </cell>
        </row>
        <row r="14031">
          <cell r="A14031">
            <v>8634</v>
          </cell>
          <cell r="B14031" t="str">
            <v>BIO.SPATOLATO C3016</v>
          </cell>
          <cell r="C14031">
            <v>8.23</v>
          </cell>
        </row>
        <row r="14032">
          <cell r="A14032">
            <v>6949</v>
          </cell>
          <cell r="B14032" t="str">
            <v>STEEL DRYFIX 10-600</v>
          </cell>
          <cell r="C14032">
            <v>18.009999999999998</v>
          </cell>
        </row>
        <row r="14033">
          <cell r="A14033">
            <v>3831</v>
          </cell>
          <cell r="B14033" t="str">
            <v>PU70 GRIGIO 9+1 KG</v>
          </cell>
          <cell r="C14033">
            <v>12.98</v>
          </cell>
        </row>
        <row r="14034">
          <cell r="A14034">
            <v>44638</v>
          </cell>
          <cell r="B14034" t="str">
            <v>CEMENTORESINA WALL K</v>
          </cell>
          <cell r="C14034">
            <v>44</v>
          </cell>
        </row>
        <row r="14035">
          <cell r="A14035">
            <v>14052</v>
          </cell>
          <cell r="B14035" t="str">
            <v>GEOLITE MICROSIL.S02</v>
          </cell>
          <cell r="C14035">
            <v>16.690000000000001</v>
          </cell>
        </row>
        <row r="14036">
          <cell r="A14036">
            <v>6534</v>
          </cell>
          <cell r="B14036" t="str">
            <v>AQUAL.LUC.NT GD 6X0,</v>
          </cell>
          <cell r="C14036">
            <v>28.74</v>
          </cell>
        </row>
        <row r="14037">
          <cell r="A14037">
            <v>42310</v>
          </cell>
          <cell r="B14037" t="str">
            <v>WALLPAPER KK 110 MQ</v>
          </cell>
          <cell r="C14037">
            <v>27.5</v>
          </cell>
        </row>
        <row r="14038">
          <cell r="A14038">
            <v>30632</v>
          </cell>
          <cell r="B14038" t="str">
            <v>KK KOMPACT FIN.C3008</v>
          </cell>
          <cell r="C14038">
            <v>4.0999999999999996</v>
          </cell>
        </row>
        <row r="14039">
          <cell r="A14039">
            <v>49093</v>
          </cell>
          <cell r="B14039" t="str">
            <v>BEANIE BLACK 10PZ</v>
          </cell>
          <cell r="C14039">
            <v>3.85</v>
          </cell>
        </row>
        <row r="14040">
          <cell r="A14040">
            <v>42689</v>
          </cell>
          <cell r="B14040" t="str">
            <v>PATINA KK 89 MQ</v>
          </cell>
          <cell r="C14040">
            <v>49.5</v>
          </cell>
        </row>
        <row r="14041">
          <cell r="A14041">
            <v>36149</v>
          </cell>
          <cell r="B14041" t="str">
            <v>MICRORESINA ZERO KK</v>
          </cell>
          <cell r="C14041">
            <v>45.5</v>
          </cell>
        </row>
        <row r="14042">
          <cell r="A14042">
            <v>35729</v>
          </cell>
          <cell r="B14042" t="str">
            <v>MICRORESINA ZERO KK</v>
          </cell>
          <cell r="C14042">
            <v>42</v>
          </cell>
        </row>
        <row r="14043">
          <cell r="A14043">
            <v>34625</v>
          </cell>
          <cell r="B14043" t="str">
            <v>KK KOMPACT PITT.C302</v>
          </cell>
          <cell r="C14043">
            <v>19.64</v>
          </cell>
        </row>
        <row r="14044">
          <cell r="A14044">
            <v>32402</v>
          </cell>
          <cell r="B14044" t="str">
            <v>KK KOMPACT MED.S0110</v>
          </cell>
          <cell r="C14044">
            <v>4.0999999999999996</v>
          </cell>
        </row>
        <row r="14045">
          <cell r="A14045">
            <v>44619</v>
          </cell>
          <cell r="B14045" t="str">
            <v>CEMENTORESINA WALL K</v>
          </cell>
          <cell r="C14045">
            <v>44</v>
          </cell>
        </row>
        <row r="14046">
          <cell r="A14046">
            <v>24280</v>
          </cell>
          <cell r="B14046" t="str">
            <v>KK ACRIL.FLEX K07500</v>
          </cell>
          <cell r="C14046">
            <v>18.899999999999999</v>
          </cell>
        </row>
        <row r="14047">
          <cell r="A14047">
            <v>7874</v>
          </cell>
          <cell r="B14047" t="str">
            <v>AQUAL.SAT.GRAFITE A0</v>
          </cell>
          <cell r="C14047">
            <v>30.78</v>
          </cell>
        </row>
        <row r="14048">
          <cell r="A14048">
            <v>37211</v>
          </cell>
          <cell r="B14048" t="str">
            <v>DECOR KK 11 4L</v>
          </cell>
          <cell r="C14048">
            <v>19</v>
          </cell>
        </row>
        <row r="14049">
          <cell r="A14049">
            <v>66</v>
          </cell>
          <cell r="B14049" t="str">
            <v>FUGALITE COLOR KK 2</v>
          </cell>
          <cell r="C14049">
            <v>17</v>
          </cell>
        </row>
        <row r="14050">
          <cell r="A14050">
            <v>46294</v>
          </cell>
          <cell r="B14050" t="str">
            <v>CEMENTORESINA 1 KK94</v>
          </cell>
          <cell r="C14050">
            <v>44</v>
          </cell>
        </row>
        <row r="14051">
          <cell r="A14051">
            <v>45759</v>
          </cell>
          <cell r="B14051" t="str">
            <v>TASS SGR PERCUS NYLO</v>
          </cell>
          <cell r="C14051">
            <v>0.38</v>
          </cell>
        </row>
        <row r="14052">
          <cell r="A14052">
            <v>37053</v>
          </cell>
          <cell r="B14052" t="str">
            <v>DECOR KK 53 1,5L</v>
          </cell>
          <cell r="C14052">
            <v>26.5</v>
          </cell>
        </row>
        <row r="14053">
          <cell r="A14053">
            <v>35901</v>
          </cell>
          <cell r="B14053" t="str">
            <v>MICRORESINA ZERO KK</v>
          </cell>
          <cell r="C14053">
            <v>45</v>
          </cell>
        </row>
        <row r="14054">
          <cell r="A14054">
            <v>24508</v>
          </cell>
          <cell r="B14054" t="str">
            <v>KK ECO ACR.FLEX 1,0</v>
          </cell>
          <cell r="C14054">
            <v>7.5400000000000009</v>
          </cell>
        </row>
        <row r="14055">
          <cell r="A14055">
            <v>32164</v>
          </cell>
          <cell r="B14055" t="str">
            <v>KK KOMPACT MED.C3029</v>
          </cell>
          <cell r="C14055">
            <v>4.0999999999999996</v>
          </cell>
        </row>
        <row r="14056">
          <cell r="A14056">
            <v>8190</v>
          </cell>
          <cell r="B14056" t="str">
            <v>BIO.SIL.PURO PIT.K02</v>
          </cell>
          <cell r="C14056">
            <v>16.940000000000001</v>
          </cell>
        </row>
        <row r="14057">
          <cell r="A14057">
            <v>47394</v>
          </cell>
          <cell r="B14057" t="str">
            <v>GEOLITE 10 15KG</v>
          </cell>
          <cell r="C14057">
            <v>1.34</v>
          </cell>
        </row>
        <row r="14058">
          <cell r="A14058">
            <v>44663</v>
          </cell>
          <cell r="B14058" t="str">
            <v>CEMENTORESINA WALL K</v>
          </cell>
          <cell r="C14058">
            <v>44</v>
          </cell>
        </row>
        <row r="14059">
          <cell r="A14059">
            <v>38060</v>
          </cell>
          <cell r="B14059" t="str">
            <v>ABSOLUTE KK 60 4L</v>
          </cell>
          <cell r="C14059">
            <v>12.5</v>
          </cell>
        </row>
        <row r="14060">
          <cell r="A14060">
            <v>19887</v>
          </cell>
          <cell r="B14060" t="str">
            <v>PATINA KK 142 15KG</v>
          </cell>
          <cell r="C14060">
            <v>10</v>
          </cell>
        </row>
        <row r="14061">
          <cell r="A14061">
            <v>11684</v>
          </cell>
          <cell r="B14061" t="str">
            <v>BIO.INTONAC.1,2 C304</v>
          </cell>
          <cell r="C14061">
            <v>2.8600000000000003</v>
          </cell>
        </row>
        <row r="14062">
          <cell r="A14062">
            <v>47781</v>
          </cell>
          <cell r="B14062" t="str">
            <v>PU70 BEIGE 9+1 KG NE</v>
          </cell>
          <cell r="C14062">
            <v>12.959999999999999</v>
          </cell>
        </row>
        <row r="14063">
          <cell r="A14063">
            <v>44959</v>
          </cell>
          <cell r="B14063" t="str">
            <v>CEMENTORESINA R11 WR</v>
          </cell>
          <cell r="C14063">
            <v>80</v>
          </cell>
        </row>
        <row r="14064">
          <cell r="A14064">
            <v>43576</v>
          </cell>
          <cell r="B14064" t="str">
            <v>KK KOMPACT FINE S.SC</v>
          </cell>
          <cell r="C14064">
            <v>5.17</v>
          </cell>
        </row>
        <row r="14065">
          <cell r="A14065">
            <v>39804</v>
          </cell>
          <cell r="B14065" t="str">
            <v>WALLCRETE KK 4 MQ</v>
          </cell>
          <cell r="C14065">
            <v>49.5</v>
          </cell>
        </row>
        <row r="14066">
          <cell r="A14066">
            <v>4727</v>
          </cell>
          <cell r="B14066" t="str">
            <v>BIO.INTONAC.1,2 S030</v>
          </cell>
          <cell r="C14066">
            <v>2.8600000000000003</v>
          </cell>
        </row>
        <row r="14067">
          <cell r="A14067" t="str">
            <v>G0909</v>
          </cell>
          <cell r="B14067" t="str">
            <v>KCC CARD A5 KK71 (3</v>
          </cell>
          <cell r="C14067">
            <v>0.9</v>
          </cell>
        </row>
        <row r="14068">
          <cell r="A14068">
            <v>37317</v>
          </cell>
          <cell r="B14068" t="str">
            <v>DECOR KK 117 4L.</v>
          </cell>
          <cell r="C14068">
            <v>24</v>
          </cell>
        </row>
        <row r="14069">
          <cell r="A14069">
            <v>23756</v>
          </cell>
          <cell r="B14069" t="str">
            <v>KK QUARZITE C3041 14</v>
          </cell>
          <cell r="C14069">
            <v>10.33</v>
          </cell>
        </row>
        <row r="14070">
          <cell r="A14070" t="str">
            <v>001H3</v>
          </cell>
          <cell r="B14070" t="str">
            <v>KOMPACT NEW MED.C304</v>
          </cell>
          <cell r="C14070">
            <v>4.0999999999999996</v>
          </cell>
        </row>
        <row r="14071">
          <cell r="A14071">
            <v>39343</v>
          </cell>
          <cell r="B14071" t="str">
            <v>MICRORESINA KK 143 2</v>
          </cell>
          <cell r="C14071">
            <v>51</v>
          </cell>
        </row>
        <row r="14072">
          <cell r="A14072">
            <v>38403</v>
          </cell>
          <cell r="B14072" t="str">
            <v>INVISIBILE 5X2,4M KK</v>
          </cell>
          <cell r="C14072">
            <v>9.5</v>
          </cell>
        </row>
        <row r="14073">
          <cell r="A14073">
            <v>31425</v>
          </cell>
          <cell r="B14073" t="str">
            <v>KK ECO ACR.FLEX 1,0</v>
          </cell>
          <cell r="C14073">
            <v>8.0400000000000009</v>
          </cell>
        </row>
        <row r="14074">
          <cell r="A14074">
            <v>38827</v>
          </cell>
          <cell r="B14074" t="str">
            <v>CEMENTORESINA 2 KK27</v>
          </cell>
          <cell r="C14074">
            <v>44</v>
          </cell>
        </row>
        <row r="14075">
          <cell r="A14075">
            <v>19683</v>
          </cell>
          <cell r="B14075" t="str">
            <v>KK ACRILEX FINISH 1.</v>
          </cell>
          <cell r="C14075">
            <v>3.38</v>
          </cell>
        </row>
        <row r="14076">
          <cell r="A14076">
            <v>12643</v>
          </cell>
          <cell r="B14076" t="str">
            <v>BIO.SIL.PURO 1,2 S05</v>
          </cell>
          <cell r="C14076">
            <v>6.42</v>
          </cell>
        </row>
        <row r="14077">
          <cell r="A14077">
            <v>8226</v>
          </cell>
          <cell r="B14077" t="str">
            <v>H40 EXTREME A+B 10KG</v>
          </cell>
          <cell r="C14077">
            <v>7.75</v>
          </cell>
        </row>
        <row r="14078">
          <cell r="A14078">
            <v>27503</v>
          </cell>
          <cell r="B14078" t="str">
            <v>KD SUP.PAINT I014007</v>
          </cell>
          <cell r="C14078">
            <v>14.540000000000001</v>
          </cell>
        </row>
        <row r="14079">
          <cell r="A14079">
            <v>13453</v>
          </cell>
          <cell r="B14079" t="str">
            <v>BIO.SIL.PURO 1,0 K04</v>
          </cell>
          <cell r="C14079">
            <v>6.07</v>
          </cell>
        </row>
        <row r="14080">
          <cell r="A14080">
            <v>46299</v>
          </cell>
          <cell r="B14080" t="str">
            <v>CEMENTORESINA 1 KK99</v>
          </cell>
          <cell r="C14080">
            <v>44</v>
          </cell>
        </row>
        <row r="14081">
          <cell r="A14081">
            <v>35517</v>
          </cell>
          <cell r="B14081" t="str">
            <v>KK ACRIL.FLEX C3027</v>
          </cell>
          <cell r="C14081">
            <v>24.19</v>
          </cell>
        </row>
        <row r="14082">
          <cell r="A14082">
            <v>4177</v>
          </cell>
          <cell r="B14082" t="str">
            <v>BIO.INTONAC.1,2 S043</v>
          </cell>
          <cell r="C14082">
            <v>2.8600000000000003</v>
          </cell>
        </row>
        <row r="14083">
          <cell r="A14083">
            <v>25900</v>
          </cell>
          <cell r="B14083" t="str">
            <v>KK ACRILEX FLEX BC G</v>
          </cell>
          <cell r="C14083">
            <v>15.6</v>
          </cell>
        </row>
        <row r="14084">
          <cell r="A14084">
            <v>20246</v>
          </cell>
          <cell r="B14084" t="str">
            <v>KK QUARZITE K166006</v>
          </cell>
          <cell r="C14084">
            <v>10.33</v>
          </cell>
        </row>
        <row r="14085">
          <cell r="A14085">
            <v>20097</v>
          </cell>
          <cell r="B14085" t="str">
            <v>KK QUARZITE K060008</v>
          </cell>
          <cell r="C14085">
            <v>13.219999999999999</v>
          </cell>
        </row>
        <row r="14086">
          <cell r="A14086">
            <v>41686</v>
          </cell>
          <cell r="B14086" t="str">
            <v>WALLCRETE LIVING KK</v>
          </cell>
          <cell r="C14086">
            <v>33</v>
          </cell>
        </row>
        <row r="14087">
          <cell r="A14087">
            <v>41540</v>
          </cell>
          <cell r="B14087" t="str">
            <v>OUTDOOR PAINT KK 140</v>
          </cell>
          <cell r="C14087">
            <v>22.5</v>
          </cell>
        </row>
        <row r="14088">
          <cell r="A14088">
            <v>35134</v>
          </cell>
          <cell r="B14088" t="str">
            <v>KK SILOX PIT.C3060</v>
          </cell>
          <cell r="C14088">
            <v>25.93</v>
          </cell>
        </row>
        <row r="14089">
          <cell r="A14089">
            <v>6155</v>
          </cell>
          <cell r="B14089" t="str">
            <v>GEOLITE MICROSIL.K01</v>
          </cell>
          <cell r="C14089">
            <v>16.690000000000001</v>
          </cell>
        </row>
        <row r="14090">
          <cell r="A14090">
            <v>35419</v>
          </cell>
          <cell r="B14090" t="str">
            <v>KK ACRILEX FONDO C30</v>
          </cell>
          <cell r="C14090">
            <v>9.24</v>
          </cell>
        </row>
        <row r="14091">
          <cell r="A14091">
            <v>44755</v>
          </cell>
          <cell r="B14091" t="str">
            <v>KK SILOX FINISH 1.0</v>
          </cell>
          <cell r="C14091">
            <v>7.94</v>
          </cell>
        </row>
        <row r="14092">
          <cell r="A14092">
            <v>44612</v>
          </cell>
          <cell r="B14092" t="str">
            <v>CEMENTORESINA WALL K</v>
          </cell>
          <cell r="C14092">
            <v>44</v>
          </cell>
        </row>
        <row r="14093">
          <cell r="A14093">
            <v>39212</v>
          </cell>
          <cell r="B14093" t="str">
            <v>MICRORESINA KK 12 2,</v>
          </cell>
          <cell r="C14093">
            <v>48.5</v>
          </cell>
        </row>
        <row r="14094">
          <cell r="A14094">
            <v>1110</v>
          </cell>
          <cell r="B14094" t="str">
            <v>BIO.SIL.PURO 1,0 C30</v>
          </cell>
          <cell r="C14094">
            <v>6.07</v>
          </cell>
        </row>
        <row r="14095">
          <cell r="A14095">
            <v>36169</v>
          </cell>
          <cell r="B14095" t="str">
            <v>MICRORESINA ZERO KK</v>
          </cell>
          <cell r="C14095">
            <v>46</v>
          </cell>
        </row>
        <row r="14096">
          <cell r="A14096">
            <v>20154</v>
          </cell>
          <cell r="B14096" t="str">
            <v>KK QUARZITE K023008</v>
          </cell>
          <cell r="C14096">
            <v>10.33</v>
          </cell>
        </row>
        <row r="14097">
          <cell r="A14097">
            <v>41420</v>
          </cell>
          <cell r="B14097" t="str">
            <v>OUTDOOR PAINT KK 20</v>
          </cell>
          <cell r="C14097">
            <v>22.5</v>
          </cell>
        </row>
        <row r="14098">
          <cell r="A14098">
            <v>45157</v>
          </cell>
          <cell r="B14098" t="str">
            <v>KK ACRIL.FLEX S.SCUD</v>
          </cell>
          <cell r="C14098">
            <v>25.36</v>
          </cell>
        </row>
        <row r="14099">
          <cell r="A14099">
            <v>42829</v>
          </cell>
          <cell r="B14099" t="str">
            <v>PATINA LIVING KK 29</v>
          </cell>
          <cell r="C14099">
            <v>32</v>
          </cell>
        </row>
        <row r="14100">
          <cell r="A14100">
            <v>39098</v>
          </cell>
          <cell r="B14100" t="str">
            <v>MICRORESINA KK 98 1+</v>
          </cell>
          <cell r="C14100">
            <v>54.5</v>
          </cell>
        </row>
        <row r="14101">
          <cell r="A14101">
            <v>45822</v>
          </cell>
          <cell r="B14101" t="str">
            <v>KK SILOX FINISH 1.0</v>
          </cell>
          <cell r="C14101">
            <v>6.74</v>
          </cell>
        </row>
        <row r="14102">
          <cell r="A14102">
            <v>42075</v>
          </cell>
          <cell r="B14102" t="str">
            <v>OUTDOOR PAINT KK 75</v>
          </cell>
          <cell r="C14102">
            <v>19</v>
          </cell>
        </row>
        <row r="14103">
          <cell r="A14103">
            <v>38710</v>
          </cell>
          <cell r="B14103" t="str">
            <v>CEMENTORESINA 1 KK11</v>
          </cell>
          <cell r="C14103">
            <v>44</v>
          </cell>
        </row>
        <row r="14104">
          <cell r="A14104">
            <v>46569</v>
          </cell>
          <cell r="B14104" t="str">
            <v>KOMPACT 110 FINE 100</v>
          </cell>
          <cell r="C14104">
            <v>6.6599999999999993</v>
          </cell>
        </row>
        <row r="14105">
          <cell r="A14105">
            <v>42920</v>
          </cell>
          <cell r="B14105" t="str">
            <v>PATINA LIVING KK 120</v>
          </cell>
          <cell r="C14105">
            <v>32</v>
          </cell>
        </row>
        <row r="14106">
          <cell r="A14106">
            <v>36928</v>
          </cell>
          <cell r="B14106" t="str">
            <v>FUGABELLA COLOR 28 4</v>
          </cell>
          <cell r="C14106">
            <v>4.67</v>
          </cell>
        </row>
        <row r="14107">
          <cell r="A14107">
            <v>42296</v>
          </cell>
          <cell r="B14107" t="str">
            <v>WALLPAPER KK 96 MQ</v>
          </cell>
          <cell r="C14107">
            <v>29.5</v>
          </cell>
        </row>
        <row r="14108">
          <cell r="A14108">
            <v>38414</v>
          </cell>
          <cell r="B14108" t="str">
            <v>INVISIBILE 5X2,4M KK</v>
          </cell>
          <cell r="C14108">
            <v>9.5</v>
          </cell>
        </row>
        <row r="14109">
          <cell r="A14109">
            <v>30088</v>
          </cell>
          <cell r="B14109" t="str">
            <v>KK KOMPACT MED.K1660</v>
          </cell>
          <cell r="C14109">
            <v>4.0999999999999996</v>
          </cell>
        </row>
        <row r="14110">
          <cell r="A14110">
            <v>24279</v>
          </cell>
          <cell r="B14110" t="str">
            <v>KK ACRIL.FLEX K07100</v>
          </cell>
          <cell r="C14110">
            <v>17.190000000000001</v>
          </cell>
        </row>
        <row r="14111">
          <cell r="A14111">
            <v>34102</v>
          </cell>
          <cell r="B14111" t="str">
            <v>KK KOMPACT PITT.K044</v>
          </cell>
          <cell r="C14111">
            <v>19.64</v>
          </cell>
        </row>
        <row r="14112">
          <cell r="A14112">
            <v>43416</v>
          </cell>
          <cell r="B14112" t="str">
            <v>MICRORESINA FLOOR KK</v>
          </cell>
          <cell r="C14112">
            <v>30.5</v>
          </cell>
        </row>
        <row r="14113">
          <cell r="A14113">
            <v>34388</v>
          </cell>
          <cell r="B14113" t="str">
            <v>KK SILOX PIT.C3042</v>
          </cell>
          <cell r="C14113">
            <v>23.73</v>
          </cell>
        </row>
        <row r="14114">
          <cell r="A14114">
            <v>23959</v>
          </cell>
          <cell r="B14114" t="str">
            <v>KK SILOX PIT.S035009</v>
          </cell>
          <cell r="C14114">
            <v>21.96</v>
          </cell>
        </row>
        <row r="14115">
          <cell r="A14115">
            <v>12046</v>
          </cell>
          <cell r="B14115" t="str">
            <v>BIOCALCE INTONACHINO</v>
          </cell>
          <cell r="C14115">
            <v>0.99</v>
          </cell>
        </row>
        <row r="14116">
          <cell r="A14116">
            <v>34662</v>
          </cell>
          <cell r="B14116" t="str">
            <v>KD SUP.PAINT I126002</v>
          </cell>
          <cell r="C14116">
            <v>12.6</v>
          </cell>
        </row>
        <row r="14117">
          <cell r="A14117">
            <v>32303</v>
          </cell>
          <cell r="B14117" t="str">
            <v>KK SILOX PIT.K054006</v>
          </cell>
          <cell r="C14117">
            <v>28.78</v>
          </cell>
        </row>
        <row r="14118">
          <cell r="A14118">
            <v>34403</v>
          </cell>
          <cell r="B14118" t="str">
            <v>KK SILOX PIT.08566 1</v>
          </cell>
          <cell r="C14118">
            <v>23.06</v>
          </cell>
        </row>
        <row r="14119">
          <cell r="A14119">
            <v>38792</v>
          </cell>
          <cell r="B14119" t="str">
            <v>STRIPE KK 117  4L</v>
          </cell>
          <cell r="C14119">
            <v>18.5</v>
          </cell>
        </row>
        <row r="14120">
          <cell r="A14120">
            <v>45124</v>
          </cell>
          <cell r="B14120" t="str">
            <v>KK ACRIL.FLEX S.SCUD</v>
          </cell>
          <cell r="C14120">
            <v>25.36</v>
          </cell>
        </row>
        <row r="14121">
          <cell r="A14121">
            <v>12727</v>
          </cell>
          <cell r="B14121" t="str">
            <v>BIO.SIL.PURO 1,5 S06</v>
          </cell>
          <cell r="C14121">
            <v>6.87</v>
          </cell>
        </row>
        <row r="14122">
          <cell r="A14122">
            <v>5608</v>
          </cell>
          <cell r="B14122" t="str">
            <v>BIO.TINTEGGIO S00100</v>
          </cell>
          <cell r="C14122">
            <v>6.32</v>
          </cell>
        </row>
        <row r="14123">
          <cell r="A14123">
            <v>5056</v>
          </cell>
          <cell r="B14123" t="str">
            <v>BIO.SILICATO FONDO F</v>
          </cell>
          <cell r="C14123">
            <v>14.559999999999999</v>
          </cell>
        </row>
        <row r="14124">
          <cell r="A14124">
            <v>3222</v>
          </cell>
          <cell r="B14124" t="str">
            <v>BIO.SIL.PURO PIT.C30</v>
          </cell>
          <cell r="C14124">
            <v>16.940000000000001</v>
          </cell>
        </row>
        <row r="14125">
          <cell r="A14125">
            <v>46659</v>
          </cell>
          <cell r="B14125" t="str">
            <v>CEMENTORESINA 2 KK59</v>
          </cell>
          <cell r="C14125">
            <v>44</v>
          </cell>
        </row>
        <row r="14126">
          <cell r="A14126">
            <v>44740</v>
          </cell>
          <cell r="B14126" t="str">
            <v>CEMENTORESINA WALL K</v>
          </cell>
          <cell r="C14126">
            <v>44</v>
          </cell>
        </row>
        <row r="14127">
          <cell r="A14127">
            <v>39822</v>
          </cell>
          <cell r="B14127" t="str">
            <v>WALLCRETE KK 22 MQ</v>
          </cell>
          <cell r="C14127">
            <v>48.5</v>
          </cell>
        </row>
        <row r="14128">
          <cell r="A14128" t="str">
            <v>0001B</v>
          </cell>
          <cell r="B14128" t="str">
            <v>FUGABELLA COLOR KK 1</v>
          </cell>
          <cell r="C14128">
            <v>5.9</v>
          </cell>
        </row>
        <row r="14129">
          <cell r="A14129">
            <v>49920</v>
          </cell>
          <cell r="B14129" t="str">
            <v>KOMPACT NEW MED.K011</v>
          </cell>
          <cell r="C14129">
            <v>4.0999999999999996</v>
          </cell>
        </row>
        <row r="14130">
          <cell r="A14130">
            <v>42027</v>
          </cell>
          <cell r="B14130" t="str">
            <v>OUTDOOR PAINT KK 27</v>
          </cell>
          <cell r="C14130">
            <v>24</v>
          </cell>
        </row>
        <row r="14131">
          <cell r="A14131">
            <v>27721</v>
          </cell>
          <cell r="B14131" t="str">
            <v>KK SILOX PIT.K043005</v>
          </cell>
          <cell r="C14131">
            <v>25.93</v>
          </cell>
        </row>
        <row r="14132">
          <cell r="A14132">
            <v>25062</v>
          </cell>
          <cell r="B14132" t="str">
            <v>KK SILOX PIT.BC GD 6</v>
          </cell>
          <cell r="C14132">
            <v>21.65</v>
          </cell>
        </row>
        <row r="14133">
          <cell r="A14133">
            <v>11573</v>
          </cell>
          <cell r="B14133" t="str">
            <v>BIO.TINTEGGIO C3060</v>
          </cell>
          <cell r="C14133">
            <v>7.33</v>
          </cell>
        </row>
        <row r="14134">
          <cell r="A14134">
            <v>37266</v>
          </cell>
          <cell r="B14134" t="str">
            <v>DECOR KK 66 4L.</v>
          </cell>
          <cell r="C14134">
            <v>24</v>
          </cell>
        </row>
        <row r="14135">
          <cell r="A14135">
            <v>24377</v>
          </cell>
          <cell r="B14135" t="str">
            <v>KK ACRIL.FLEX K05300</v>
          </cell>
          <cell r="C14135">
            <v>20.94</v>
          </cell>
        </row>
        <row r="14136">
          <cell r="A14136">
            <v>36931</v>
          </cell>
          <cell r="B14136" t="str">
            <v>FUGABELLA COLOR 31 4</v>
          </cell>
          <cell r="C14136">
            <v>4.67</v>
          </cell>
        </row>
        <row r="14137">
          <cell r="A14137">
            <v>50281</v>
          </cell>
          <cell r="B14137" t="str">
            <v>SILICONE COLOR 45 6X</v>
          </cell>
          <cell r="C14137">
            <v>15.73</v>
          </cell>
        </row>
        <row r="14138">
          <cell r="A14138">
            <v>38445</v>
          </cell>
          <cell r="B14138" t="str">
            <v>INVISIBILE 5X2,4M KK</v>
          </cell>
          <cell r="C14138">
            <v>9.5</v>
          </cell>
        </row>
        <row r="14139">
          <cell r="A14139" t="str">
            <v>0000P</v>
          </cell>
          <cell r="B14139" t="str">
            <v>FUGABELLA COLOR KK 5</v>
          </cell>
          <cell r="C14139">
            <v>5.9</v>
          </cell>
        </row>
        <row r="14140">
          <cell r="A14140">
            <v>45479</v>
          </cell>
          <cell r="B14140" t="str">
            <v>KLIMAAIR BLACK1000X5</v>
          </cell>
          <cell r="C14140">
            <v>7.1260000000000003</v>
          </cell>
        </row>
        <row r="14141">
          <cell r="A14141">
            <v>33334</v>
          </cell>
          <cell r="B14141" t="str">
            <v>KK KOMPACT MED.S0250</v>
          </cell>
          <cell r="C14141">
            <v>4.0999999999999996</v>
          </cell>
        </row>
        <row r="14142">
          <cell r="A14142">
            <v>2266</v>
          </cell>
          <cell r="B14142" t="str">
            <v>BIO.SIL.PURO PIT.K16</v>
          </cell>
          <cell r="C14142">
            <v>16.940000000000001</v>
          </cell>
        </row>
        <row r="14143">
          <cell r="A14143">
            <v>45407</v>
          </cell>
          <cell r="B14143" t="str">
            <v>KK ACRILEX FINISH 1.</v>
          </cell>
          <cell r="C14143">
            <v>3.94</v>
          </cell>
        </row>
        <row r="14144">
          <cell r="A14144">
            <v>45092</v>
          </cell>
          <cell r="B14144" t="str">
            <v>KK SILOX PIT.S.SCUD</v>
          </cell>
          <cell r="C14144">
            <v>29.02</v>
          </cell>
        </row>
        <row r="14145">
          <cell r="A14145">
            <v>44142</v>
          </cell>
          <cell r="B14145" t="str">
            <v>CEMENTORESINA KK 142</v>
          </cell>
          <cell r="C14145">
            <v>60</v>
          </cell>
        </row>
        <row r="14146">
          <cell r="A14146">
            <v>43391</v>
          </cell>
          <cell r="B14146" t="str">
            <v>KK SILOX FINISH 1.2</v>
          </cell>
          <cell r="C14146">
            <v>6.74</v>
          </cell>
        </row>
        <row r="14147">
          <cell r="A14147">
            <v>38963</v>
          </cell>
          <cell r="B14147" t="str">
            <v>STRIPE KK 138  4L</v>
          </cell>
          <cell r="C14147">
            <v>18.5</v>
          </cell>
        </row>
        <row r="14148">
          <cell r="A14148">
            <v>13995</v>
          </cell>
          <cell r="B14148" t="str">
            <v>BIO.SIL.PURO PIT.K05</v>
          </cell>
          <cell r="C14148">
            <v>16.940000000000001</v>
          </cell>
        </row>
        <row r="14149">
          <cell r="A14149">
            <v>13032</v>
          </cell>
          <cell r="B14149" t="str">
            <v>NANODEFENSE ECO 15KG</v>
          </cell>
          <cell r="C14149">
            <v>9.27</v>
          </cell>
        </row>
        <row r="14150">
          <cell r="A14150">
            <v>7741</v>
          </cell>
          <cell r="B14150" t="str">
            <v>SUPERSOAP 4X1,5L</v>
          </cell>
          <cell r="C14150">
            <v>6.3</v>
          </cell>
        </row>
        <row r="14151">
          <cell r="A14151" t="str">
            <v>0014P</v>
          </cell>
          <cell r="B14151" t="str">
            <v>KK ACRILEX FINISH 1.</v>
          </cell>
          <cell r="C14151">
            <v>3.38</v>
          </cell>
        </row>
        <row r="14152">
          <cell r="A14152">
            <v>14159</v>
          </cell>
          <cell r="B14152" t="str">
            <v>BIO.SPATOLATO S04401</v>
          </cell>
          <cell r="C14152">
            <v>7.18</v>
          </cell>
        </row>
        <row r="14153">
          <cell r="A14153">
            <v>37253</v>
          </cell>
          <cell r="B14153" t="str">
            <v>DECOR KK 53 4L.</v>
          </cell>
          <cell r="C14153">
            <v>24</v>
          </cell>
        </row>
        <row r="14154">
          <cell r="A14154">
            <v>42845</v>
          </cell>
          <cell r="B14154" t="str">
            <v>PATINA LIVING KK 45</v>
          </cell>
          <cell r="C14154">
            <v>32</v>
          </cell>
        </row>
        <row r="14155">
          <cell r="A14155">
            <v>42283</v>
          </cell>
          <cell r="B14155" t="str">
            <v>WALLPAPER KK 83 MQ</v>
          </cell>
          <cell r="C14155">
            <v>27.5</v>
          </cell>
        </row>
        <row r="14156">
          <cell r="A14156">
            <v>19615</v>
          </cell>
          <cell r="B14156" t="str">
            <v>KK ACRILEX FINISH 1.</v>
          </cell>
          <cell r="C14156">
            <v>4.21</v>
          </cell>
        </row>
        <row r="14157">
          <cell r="A14157">
            <v>5904</v>
          </cell>
          <cell r="B14157" t="str">
            <v>BIO.SIL.PURO 1,0 C30</v>
          </cell>
          <cell r="C14157">
            <v>6.07</v>
          </cell>
        </row>
        <row r="14158">
          <cell r="A14158">
            <v>30885</v>
          </cell>
          <cell r="B14158" t="str">
            <v>KK KOMPACT MED.C3033</v>
          </cell>
          <cell r="C14158">
            <v>4.5299999999999994</v>
          </cell>
        </row>
        <row r="14159">
          <cell r="A14159">
            <v>43548</v>
          </cell>
          <cell r="B14159" t="str">
            <v>MICRORESINA FLOOR KK</v>
          </cell>
          <cell r="C14159">
            <v>32</v>
          </cell>
        </row>
        <row r="14160">
          <cell r="A14160">
            <v>39022</v>
          </cell>
          <cell r="B14160" t="str">
            <v>MICRORESINA KK 22 1+</v>
          </cell>
          <cell r="C14160">
            <v>51</v>
          </cell>
        </row>
        <row r="14161">
          <cell r="A14161">
            <v>24290</v>
          </cell>
          <cell r="B14161" t="str">
            <v>KK ACRIL.FLEX K12900</v>
          </cell>
          <cell r="C14161">
            <v>22.15</v>
          </cell>
        </row>
        <row r="14162">
          <cell r="A14162">
            <v>11540</v>
          </cell>
          <cell r="B14162" t="str">
            <v>BIO.TINTEGGIO C3027</v>
          </cell>
          <cell r="C14162">
            <v>9.82</v>
          </cell>
        </row>
        <row r="14163">
          <cell r="A14163">
            <v>8247</v>
          </cell>
          <cell r="B14163" t="str">
            <v>INVISIBILE 5X2,4 M W</v>
          </cell>
          <cell r="C14163">
            <v>9.5</v>
          </cell>
        </row>
        <row r="14164">
          <cell r="A14164">
            <v>6661</v>
          </cell>
          <cell r="B14164" t="str">
            <v>GEOLITE MICROSIL.BC</v>
          </cell>
          <cell r="C14164">
            <v>16.55</v>
          </cell>
        </row>
        <row r="14165">
          <cell r="A14165">
            <v>5000</v>
          </cell>
          <cell r="B14165" t="str">
            <v>TAPETEX GIUNTO PERIM</v>
          </cell>
          <cell r="C14165">
            <v>1.3599999999999999</v>
          </cell>
        </row>
        <row r="14166">
          <cell r="A14166" t="str">
            <v>G1008</v>
          </cell>
          <cell r="B14166" t="str">
            <v>KCC SURFACE WALL</v>
          </cell>
          <cell r="C14166">
            <v>1450</v>
          </cell>
        </row>
        <row r="14167">
          <cell r="A14167">
            <v>44859</v>
          </cell>
          <cell r="B14167" t="str">
            <v>CEMENTORESINA R11 KK</v>
          </cell>
          <cell r="C14167">
            <v>80</v>
          </cell>
        </row>
        <row r="14168">
          <cell r="A14168">
            <v>43696</v>
          </cell>
          <cell r="B14168" t="str">
            <v>MICRORESINA PARQUET</v>
          </cell>
          <cell r="C14168">
            <v>18</v>
          </cell>
        </row>
        <row r="14169">
          <cell r="A14169">
            <v>38971</v>
          </cell>
          <cell r="B14169" t="str">
            <v>STRIPE KK 146  4L</v>
          </cell>
          <cell r="C14169">
            <v>19</v>
          </cell>
        </row>
        <row r="14170">
          <cell r="A14170">
            <v>37524</v>
          </cell>
          <cell r="B14170" t="str">
            <v>DECOR KK 124 10L.</v>
          </cell>
          <cell r="C14170">
            <v>17</v>
          </cell>
        </row>
        <row r="14171">
          <cell r="A14171">
            <v>30922</v>
          </cell>
          <cell r="B14171" t="str">
            <v>KK SILOX PIT.C3047</v>
          </cell>
          <cell r="C14171">
            <v>23.73</v>
          </cell>
        </row>
        <row r="14172">
          <cell r="A14172">
            <v>7298</v>
          </cell>
          <cell r="B14172" t="str">
            <v>BIO.INTONAC.0,7 S030</v>
          </cell>
          <cell r="C14172">
            <v>2.8600000000000003</v>
          </cell>
        </row>
        <row r="14173">
          <cell r="A14173">
            <v>39334</v>
          </cell>
          <cell r="B14173" t="str">
            <v>MICRORESINA KK 134 2</v>
          </cell>
          <cell r="C14173">
            <v>49.5</v>
          </cell>
        </row>
        <row r="14174">
          <cell r="A14174">
            <v>26598</v>
          </cell>
          <cell r="B14174" t="str">
            <v>KK SILOX FONDO 4 L</v>
          </cell>
          <cell r="C14174">
            <v>15.65</v>
          </cell>
        </row>
        <row r="14175">
          <cell r="A14175">
            <v>38272</v>
          </cell>
          <cell r="B14175" t="str">
            <v>ABSOLUTE KK 72 10L</v>
          </cell>
          <cell r="C14175">
            <v>10</v>
          </cell>
        </row>
        <row r="14176">
          <cell r="A14176">
            <v>37296</v>
          </cell>
          <cell r="B14176" t="str">
            <v>DECOR KK 96 4L.</v>
          </cell>
          <cell r="C14176">
            <v>25</v>
          </cell>
        </row>
        <row r="14177">
          <cell r="A14177">
            <v>43642</v>
          </cell>
          <cell r="B14177" t="str">
            <v>MICRORESINA PARQUET</v>
          </cell>
          <cell r="C14177">
            <v>17</v>
          </cell>
        </row>
        <row r="14178">
          <cell r="A14178">
            <v>36109</v>
          </cell>
          <cell r="B14178" t="str">
            <v>MICRORESINA ZERO KK</v>
          </cell>
          <cell r="C14178">
            <v>45</v>
          </cell>
        </row>
        <row r="14179">
          <cell r="A14179">
            <v>35922</v>
          </cell>
          <cell r="B14179" t="str">
            <v>MICRORESINA ZERO KK</v>
          </cell>
          <cell r="C14179">
            <v>45.5</v>
          </cell>
        </row>
        <row r="14180">
          <cell r="A14180">
            <v>26154</v>
          </cell>
          <cell r="B14180" t="str">
            <v>KD OLDSTYLE GRAF.MIC</v>
          </cell>
          <cell r="C14180">
            <v>31.77</v>
          </cell>
        </row>
        <row r="14181">
          <cell r="A14181">
            <v>43881</v>
          </cell>
          <cell r="B14181" t="str">
            <v>DECOR KK 81 0,1L 1PZ</v>
          </cell>
          <cell r="C14181">
            <v>8</v>
          </cell>
        </row>
        <row r="14182">
          <cell r="A14182">
            <v>38902</v>
          </cell>
          <cell r="B14182" t="str">
            <v>CEMENTORESINA 2 KK10</v>
          </cell>
          <cell r="C14182">
            <v>44</v>
          </cell>
        </row>
        <row r="14183">
          <cell r="A14183">
            <v>8195</v>
          </cell>
          <cell r="B14183" t="str">
            <v>IMPREG.LEGNO NOCE SC</v>
          </cell>
          <cell r="C14183">
            <v>25.34</v>
          </cell>
        </row>
        <row r="14184">
          <cell r="A14184">
            <v>1569</v>
          </cell>
          <cell r="B14184" t="str">
            <v>BIO.SIL.PURO PIT.NT</v>
          </cell>
          <cell r="C14184">
            <v>9.01</v>
          </cell>
        </row>
        <row r="14185">
          <cell r="A14185">
            <v>50361</v>
          </cell>
          <cell r="B14185" t="str">
            <v>HYPERFLEX PU AVORIO</v>
          </cell>
          <cell r="C14185">
            <v>12.05</v>
          </cell>
        </row>
        <row r="14186">
          <cell r="A14186">
            <v>42457</v>
          </cell>
          <cell r="B14186" t="str">
            <v>WALLPAPER LIVING KK</v>
          </cell>
          <cell r="C14186">
            <v>11</v>
          </cell>
        </row>
        <row r="14187">
          <cell r="A14187">
            <v>39857</v>
          </cell>
          <cell r="B14187" t="str">
            <v>WALLCRETE KK 57 MQ</v>
          </cell>
          <cell r="C14187">
            <v>48.5</v>
          </cell>
        </row>
        <row r="14188">
          <cell r="A14188">
            <v>37452</v>
          </cell>
          <cell r="B14188" t="str">
            <v>DECOR KK 52 10L.</v>
          </cell>
          <cell r="C14188">
            <v>18</v>
          </cell>
        </row>
        <row r="14189">
          <cell r="A14189">
            <v>25427</v>
          </cell>
          <cell r="B14189" t="str">
            <v>KK SILOX PIT.C3052 1</v>
          </cell>
          <cell r="C14189">
            <v>21.96</v>
          </cell>
        </row>
        <row r="14190">
          <cell r="A14190">
            <v>2896</v>
          </cell>
          <cell r="B14190" t="str">
            <v>BIO.SIL.PURO 1,0 K11</v>
          </cell>
          <cell r="C14190">
            <v>6.87</v>
          </cell>
        </row>
        <row r="14191">
          <cell r="A14191">
            <v>2163</v>
          </cell>
          <cell r="B14191" t="str">
            <v>AD.PROFESS.BIANCO PE</v>
          </cell>
          <cell r="C14191">
            <v>0.43</v>
          </cell>
        </row>
        <row r="14192">
          <cell r="A14192">
            <v>45027</v>
          </cell>
          <cell r="B14192" t="str">
            <v>KK SILOX FINISH 1.5</v>
          </cell>
          <cell r="C14192">
            <v>7.94</v>
          </cell>
        </row>
        <row r="14193">
          <cell r="A14193">
            <v>24912</v>
          </cell>
          <cell r="B14193" t="str">
            <v>KK SILOX PIT.S024007</v>
          </cell>
          <cell r="C14193">
            <v>21.96</v>
          </cell>
        </row>
        <row r="14194">
          <cell r="A14194">
            <v>19148</v>
          </cell>
          <cell r="B14194" t="str">
            <v>KD SOLMIX UNIVERSAL</v>
          </cell>
          <cell r="C14194">
            <v>12.290000000000001</v>
          </cell>
        </row>
        <row r="14195">
          <cell r="A14195" t="str">
            <v>0004E</v>
          </cell>
          <cell r="B14195" t="str">
            <v>FUGALITE COLOR KK 12</v>
          </cell>
          <cell r="C14195">
            <v>18</v>
          </cell>
        </row>
        <row r="14196">
          <cell r="A14196" t="str">
            <v>G0980</v>
          </cell>
          <cell r="B14196" t="str">
            <v>KCC CARD A5 KK142 (3</v>
          </cell>
          <cell r="C14196">
            <v>0.9</v>
          </cell>
        </row>
        <row r="14197">
          <cell r="A14197">
            <v>45490</v>
          </cell>
          <cell r="B14197" t="str">
            <v>KK SILOX FINISH 1.2</v>
          </cell>
          <cell r="C14197">
            <v>7.8599999999999994</v>
          </cell>
        </row>
        <row r="14198">
          <cell r="A14198">
            <v>11682</v>
          </cell>
          <cell r="B14198" t="str">
            <v>BIO.INTONAC.1,2 C304</v>
          </cell>
          <cell r="C14198">
            <v>2.8600000000000003</v>
          </cell>
        </row>
        <row r="14199">
          <cell r="A14199">
            <v>11665</v>
          </cell>
          <cell r="B14199" t="str">
            <v>BIO.INTONAC.1,2 C303</v>
          </cell>
          <cell r="C14199">
            <v>2.8600000000000003</v>
          </cell>
        </row>
        <row r="14200">
          <cell r="A14200">
            <v>10904</v>
          </cell>
          <cell r="B14200" t="str">
            <v>SLC DURADISC TR SIC</v>
          </cell>
          <cell r="C14200">
            <v>4</v>
          </cell>
        </row>
        <row r="14201">
          <cell r="A14201" t="str">
            <v>001PT</v>
          </cell>
          <cell r="B14201" t="str">
            <v>FACT.COLORMAXI EP A</v>
          </cell>
          <cell r="C14201">
            <v>31.3</v>
          </cell>
        </row>
        <row r="14202">
          <cell r="A14202">
            <v>37133</v>
          </cell>
          <cell r="B14202" t="str">
            <v>DECOR KK 133 1,5L</v>
          </cell>
          <cell r="C14202">
            <v>26</v>
          </cell>
        </row>
        <row r="14203">
          <cell r="A14203">
            <v>37126</v>
          </cell>
          <cell r="B14203" t="str">
            <v>DECOR KK 126 1,5L</v>
          </cell>
          <cell r="C14203">
            <v>26.5</v>
          </cell>
        </row>
        <row r="14204">
          <cell r="A14204">
            <v>23512</v>
          </cell>
          <cell r="B14204" t="str">
            <v>BIO.SIL.PURO 1,2 C30</v>
          </cell>
          <cell r="C14204">
            <v>6.07</v>
          </cell>
        </row>
        <row r="14205">
          <cell r="A14205">
            <v>7503</v>
          </cell>
          <cell r="B14205" t="str">
            <v>IMPREG.LEGNO MOGANO</v>
          </cell>
          <cell r="C14205">
            <v>27.35</v>
          </cell>
        </row>
        <row r="14206">
          <cell r="A14206">
            <v>19833</v>
          </cell>
          <cell r="B14206" t="str">
            <v>PATINA KK 88 15KG</v>
          </cell>
          <cell r="C14206">
            <v>10</v>
          </cell>
        </row>
        <row r="14207">
          <cell r="A14207">
            <v>11571</v>
          </cell>
          <cell r="B14207" t="str">
            <v>BIO.TINTEGGIO C3058</v>
          </cell>
          <cell r="C14207">
            <v>6.32</v>
          </cell>
        </row>
        <row r="14208">
          <cell r="A14208">
            <v>8840</v>
          </cell>
          <cell r="B14208" t="str">
            <v>KLIMA AIRPLUS 1000X5</v>
          </cell>
          <cell r="C14208">
            <v>16.05</v>
          </cell>
        </row>
        <row r="14209">
          <cell r="A14209">
            <v>42304</v>
          </cell>
          <cell r="B14209" t="str">
            <v>WALLPAPER KK 104 MQ</v>
          </cell>
          <cell r="C14209">
            <v>27.5</v>
          </cell>
        </row>
        <row r="14210">
          <cell r="A14210">
            <v>38258</v>
          </cell>
          <cell r="B14210" t="str">
            <v>ABSOLUTE KK 58 10L</v>
          </cell>
          <cell r="C14210">
            <v>12</v>
          </cell>
        </row>
        <row r="14211">
          <cell r="A14211">
            <v>37251</v>
          </cell>
          <cell r="B14211" t="str">
            <v>DECOR KK 51 4L.</v>
          </cell>
          <cell r="C14211">
            <v>22</v>
          </cell>
        </row>
        <row r="14212">
          <cell r="A14212">
            <v>25828</v>
          </cell>
          <cell r="B14212" t="str">
            <v>KK SILOX FINISH 0,7</v>
          </cell>
          <cell r="C14212">
            <v>7.44</v>
          </cell>
        </row>
        <row r="14213">
          <cell r="A14213">
            <v>21582</v>
          </cell>
          <cell r="B14213" t="str">
            <v>KK SILOX PIT.K023008</v>
          </cell>
          <cell r="C14213">
            <v>21.96</v>
          </cell>
        </row>
        <row r="14214">
          <cell r="A14214">
            <v>45906</v>
          </cell>
          <cell r="B14214" t="str">
            <v>KK SILOX FINISH 1.2</v>
          </cell>
          <cell r="C14214">
            <v>7.8599999999999994</v>
          </cell>
        </row>
        <row r="14215">
          <cell r="A14215">
            <v>21631</v>
          </cell>
          <cell r="B14215" t="str">
            <v>KK SILOX PIT.K051009</v>
          </cell>
          <cell r="C14215">
            <v>21.96</v>
          </cell>
        </row>
        <row r="14216">
          <cell r="A14216">
            <v>13108</v>
          </cell>
          <cell r="B14216" t="str">
            <v>BIO.INTONAC.1,2 S005</v>
          </cell>
          <cell r="C14216">
            <v>2.8600000000000003</v>
          </cell>
        </row>
        <row r="14217">
          <cell r="A14217">
            <v>36903</v>
          </cell>
          <cell r="B14217" t="str">
            <v>FUGABELLA COLOR 03 4</v>
          </cell>
          <cell r="C14217">
            <v>4.67</v>
          </cell>
        </row>
        <row r="14218">
          <cell r="A14218">
            <v>14831</v>
          </cell>
          <cell r="B14218" t="str">
            <v>BIOFAST BIANCO 25KG</v>
          </cell>
          <cell r="C14218">
            <v>1.6800000000000002</v>
          </cell>
        </row>
        <row r="14219">
          <cell r="A14219">
            <v>112</v>
          </cell>
          <cell r="B14219" t="str">
            <v>KK KOMPACT MED.B1089</v>
          </cell>
          <cell r="C14219">
            <v>6.5400000000000009</v>
          </cell>
        </row>
        <row r="14220">
          <cell r="A14220">
            <v>44964</v>
          </cell>
          <cell r="B14220" t="str">
            <v>KK SILOX FINISH 1.5</v>
          </cell>
          <cell r="C14220">
            <v>7.94</v>
          </cell>
        </row>
        <row r="14221">
          <cell r="A14221">
            <v>49565</v>
          </cell>
          <cell r="B14221" t="str">
            <v>STEEL COMBO P5 1PZ</v>
          </cell>
          <cell r="C14221">
            <v>13.7</v>
          </cell>
        </row>
        <row r="14222">
          <cell r="A14222">
            <v>11560</v>
          </cell>
          <cell r="B14222" t="str">
            <v>BIO.TINTEGGIO C3047</v>
          </cell>
          <cell r="C14222">
            <v>6.32</v>
          </cell>
        </row>
        <row r="14223">
          <cell r="A14223">
            <v>38793</v>
          </cell>
          <cell r="B14223" t="str">
            <v>STRIPE KK 118  4L</v>
          </cell>
          <cell r="C14223">
            <v>18.5</v>
          </cell>
        </row>
        <row r="14224">
          <cell r="A14224">
            <v>31917</v>
          </cell>
          <cell r="B14224" t="str">
            <v>KK KOMPACT PITT.K045</v>
          </cell>
          <cell r="C14224">
            <v>21.43</v>
          </cell>
        </row>
        <row r="14225">
          <cell r="A14225">
            <v>46918</v>
          </cell>
          <cell r="B14225" t="str">
            <v>FIALE CARBURO 25PZ</v>
          </cell>
          <cell r="C14225">
            <v>115</v>
          </cell>
        </row>
        <row r="14226">
          <cell r="A14226">
            <v>43619</v>
          </cell>
          <cell r="B14226" t="str">
            <v>MICRORESINA PARQUET</v>
          </cell>
          <cell r="C14226">
            <v>18</v>
          </cell>
        </row>
        <row r="14227">
          <cell r="A14227">
            <v>42784</v>
          </cell>
          <cell r="B14227" t="str">
            <v>STRIPE WR02  10LT</v>
          </cell>
          <cell r="C14227">
            <v>16</v>
          </cell>
        </row>
        <row r="14228">
          <cell r="A14228">
            <v>37258</v>
          </cell>
          <cell r="B14228" t="str">
            <v>DECOR KK 58 4L.</v>
          </cell>
          <cell r="C14228">
            <v>22.5</v>
          </cell>
        </row>
        <row r="14229">
          <cell r="A14229">
            <v>26877</v>
          </cell>
          <cell r="B14229" t="str">
            <v>KD COLOR I090009  4L</v>
          </cell>
          <cell r="C14229">
            <v>8.98</v>
          </cell>
        </row>
        <row r="14230">
          <cell r="A14230">
            <v>19074</v>
          </cell>
          <cell r="B14230" t="str">
            <v>KK ACRILEX FONDO K00</v>
          </cell>
          <cell r="C14230">
            <v>9.24</v>
          </cell>
        </row>
        <row r="14231">
          <cell r="A14231">
            <v>45304</v>
          </cell>
          <cell r="B14231" t="str">
            <v>SIS.MI.C.A ANGOLO SP</v>
          </cell>
          <cell r="C14231">
            <v>2686</v>
          </cell>
        </row>
        <row r="14232">
          <cell r="A14232">
            <v>38946</v>
          </cell>
          <cell r="B14232" t="str">
            <v>CEMENTORESINA 2 KK14</v>
          </cell>
          <cell r="C14232">
            <v>44</v>
          </cell>
        </row>
        <row r="14233">
          <cell r="A14233">
            <v>46266</v>
          </cell>
          <cell r="B14233" t="str">
            <v>CEMENTORESINA 1 KK66</v>
          </cell>
          <cell r="C14233">
            <v>44</v>
          </cell>
        </row>
        <row r="14234">
          <cell r="A14234">
            <v>19893</v>
          </cell>
          <cell r="B14234" t="str">
            <v>PATINA KK 148 15KG</v>
          </cell>
          <cell r="C14234">
            <v>9.5</v>
          </cell>
        </row>
        <row r="14235">
          <cell r="A14235">
            <v>8859</v>
          </cell>
          <cell r="B14235" t="str">
            <v>KLIMA AIRTECH 1000X5</v>
          </cell>
          <cell r="C14235">
            <v>24.75</v>
          </cell>
        </row>
        <row r="14236">
          <cell r="A14236">
            <v>33492</v>
          </cell>
          <cell r="B14236" t="str">
            <v>KK KOMPACT FIN.09124</v>
          </cell>
          <cell r="C14236">
            <v>4.3049999999999997</v>
          </cell>
        </row>
        <row r="14237">
          <cell r="A14237">
            <v>41814</v>
          </cell>
          <cell r="B14237" t="str">
            <v>KD PAINT I174007  4L</v>
          </cell>
          <cell r="C14237">
            <v>11.11</v>
          </cell>
        </row>
        <row r="14238">
          <cell r="A14238">
            <v>41726</v>
          </cell>
          <cell r="B14238" t="str">
            <v>WALLCRETE LIVING KK</v>
          </cell>
          <cell r="C14238">
            <v>33</v>
          </cell>
        </row>
        <row r="14239">
          <cell r="A14239">
            <v>39074</v>
          </cell>
          <cell r="B14239" t="str">
            <v>MICRORESINA KK 74 1+</v>
          </cell>
          <cell r="C14239">
            <v>52.5</v>
          </cell>
        </row>
        <row r="14240">
          <cell r="A14240">
            <v>37442</v>
          </cell>
          <cell r="B14240" t="str">
            <v>DECOR KK 42 10L.</v>
          </cell>
          <cell r="C14240">
            <v>20</v>
          </cell>
        </row>
        <row r="14241">
          <cell r="A14241">
            <v>33194</v>
          </cell>
          <cell r="B14241" t="str">
            <v>KK KOMPACT PITT.K044</v>
          </cell>
          <cell r="C14241">
            <v>19.64</v>
          </cell>
        </row>
        <row r="14242">
          <cell r="A14242">
            <v>19258</v>
          </cell>
          <cell r="B14242" t="str">
            <v>KK ACRIL.FLEX S05900</v>
          </cell>
          <cell r="C14242">
            <v>22.15</v>
          </cell>
        </row>
        <row r="14243">
          <cell r="A14243">
            <v>14035</v>
          </cell>
          <cell r="B14243" t="str">
            <v>FACTORY COLWET EP A</v>
          </cell>
          <cell r="C14243">
            <v>16.07</v>
          </cell>
        </row>
        <row r="14244">
          <cell r="A14244">
            <v>8831</v>
          </cell>
          <cell r="B14244" t="str">
            <v>ECO DUR ZETA 1000X50</v>
          </cell>
          <cell r="C14244">
            <v>22.5</v>
          </cell>
        </row>
        <row r="14245">
          <cell r="A14245">
            <v>46718</v>
          </cell>
          <cell r="B14245" t="str">
            <v>CEMENTORESINA 2 KK11</v>
          </cell>
          <cell r="C14245">
            <v>44</v>
          </cell>
        </row>
        <row r="14246">
          <cell r="A14246">
            <v>43401</v>
          </cell>
          <cell r="B14246" t="str">
            <v>MICRORESINA FLOOR KK</v>
          </cell>
          <cell r="C14246">
            <v>29.5</v>
          </cell>
        </row>
        <row r="14247">
          <cell r="A14247">
            <v>39835</v>
          </cell>
          <cell r="B14247" t="str">
            <v>WALLCRETE KK 35 MQ</v>
          </cell>
          <cell r="C14247">
            <v>48.5</v>
          </cell>
        </row>
        <row r="14248">
          <cell r="A14248">
            <v>19884</v>
          </cell>
          <cell r="B14248" t="str">
            <v>PATINA KK 139 15KG</v>
          </cell>
          <cell r="C14248">
            <v>9.5</v>
          </cell>
        </row>
        <row r="14249">
          <cell r="A14249">
            <v>18598</v>
          </cell>
          <cell r="B14249" t="str">
            <v>CAMBIFLEX GRIGIO PER</v>
          </cell>
          <cell r="C14249">
            <v>0.67</v>
          </cell>
        </row>
        <row r="14250">
          <cell r="A14250">
            <v>42528</v>
          </cell>
          <cell r="B14250" t="str">
            <v>WALLPAPER LIVING KK</v>
          </cell>
          <cell r="C14250">
            <v>12</v>
          </cell>
        </row>
        <row r="14251">
          <cell r="A14251">
            <v>11810</v>
          </cell>
          <cell r="B14251" t="str">
            <v>BIO.INTONAC.0,5 C305</v>
          </cell>
          <cell r="C14251">
            <v>3.04</v>
          </cell>
        </row>
        <row r="14252">
          <cell r="A14252">
            <v>8743</v>
          </cell>
          <cell r="B14252" t="str">
            <v>H40 NO LIMITS BIANCO</v>
          </cell>
          <cell r="C14252">
            <v>1.59</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1C733-B9C3-4176-B592-30EE2F9D7F67}">
  <sheetPr>
    <pageSetUpPr fitToPage="1"/>
  </sheetPr>
  <dimension ref="A1:J54"/>
  <sheetViews>
    <sheetView tabSelected="1" zoomScaleNormal="100" workbookViewId="0">
      <selection activeCell="A5" sqref="A5"/>
    </sheetView>
  </sheetViews>
  <sheetFormatPr defaultColWidth="9.08984375" defaultRowHeight="12.5" x14ac:dyDescent="0.25"/>
  <cols>
    <col min="1" max="1" width="26.81640625" style="2" customWidth="1"/>
    <col min="2" max="2" width="22.90625" style="2" bestFit="1" customWidth="1"/>
    <col min="3" max="3" width="22.453125" style="2" bestFit="1" customWidth="1"/>
    <col min="4" max="4" width="22.1796875" style="2" customWidth="1"/>
    <col min="5" max="5" width="24.7265625" style="2" bestFit="1" customWidth="1"/>
    <col min="6" max="6" width="24.08984375" style="2" bestFit="1" customWidth="1"/>
    <col min="7" max="7" width="23.08984375" style="2" customWidth="1"/>
    <col min="8" max="9" width="9.08984375" style="2" customWidth="1"/>
    <col min="10" max="16384" width="9.08984375" style="2"/>
  </cols>
  <sheetData>
    <row r="1" spans="1:10" ht="20.149999999999999" customHeight="1" x14ac:dyDescent="0.3">
      <c r="A1" s="88"/>
      <c r="B1" s="90" t="s">
        <v>1840</v>
      </c>
      <c r="C1" s="91"/>
      <c r="D1" s="91"/>
      <c r="E1" s="91"/>
      <c r="F1" s="91"/>
      <c r="G1" s="92"/>
      <c r="H1" s="1"/>
      <c r="I1" s="1"/>
    </row>
    <row r="2" spans="1:10" ht="20.149999999999999" customHeight="1" thickBot="1" x14ac:dyDescent="0.3">
      <c r="A2" s="89"/>
      <c r="B2" s="93" t="s">
        <v>9</v>
      </c>
      <c r="C2" s="94"/>
      <c r="D2" s="94"/>
      <c r="E2" s="94"/>
      <c r="F2" s="94"/>
      <c r="G2" s="95"/>
      <c r="H2" s="1"/>
      <c r="I2" s="1"/>
    </row>
    <row r="3" spans="1:10" ht="18" customHeight="1" x14ac:dyDescent="0.25">
      <c r="A3" s="96"/>
      <c r="B3" s="97"/>
      <c r="C3" s="97"/>
      <c r="D3" s="97"/>
      <c r="E3" s="35"/>
      <c r="F3" s="35"/>
      <c r="G3" s="34"/>
      <c r="H3" s="1"/>
      <c r="I3" s="1"/>
    </row>
    <row r="4" spans="1:10" ht="14.5" x14ac:dyDescent="0.25">
      <c r="A4" s="32" t="s">
        <v>1834</v>
      </c>
      <c r="B4" s="32" t="s">
        <v>35</v>
      </c>
      <c r="C4" s="32" t="s">
        <v>34</v>
      </c>
      <c r="D4" s="32" t="s">
        <v>33</v>
      </c>
      <c r="E4" s="32" t="s">
        <v>32</v>
      </c>
      <c r="F4" s="32" t="s">
        <v>31</v>
      </c>
      <c r="G4" s="32" t="s">
        <v>1836</v>
      </c>
      <c r="H4" s="1"/>
      <c r="I4" s="1"/>
    </row>
    <row r="5" spans="1:10" ht="14.5" x14ac:dyDescent="0.25">
      <c r="A5" s="31" t="s">
        <v>37</v>
      </c>
      <c r="B5" s="54">
        <v>4</v>
      </c>
      <c r="C5" s="31">
        <v>600</v>
      </c>
      <c r="D5" s="31">
        <v>600</v>
      </c>
      <c r="E5" s="31">
        <v>5</v>
      </c>
      <c r="F5" s="31">
        <v>10</v>
      </c>
      <c r="G5" s="31" t="s">
        <v>1838</v>
      </c>
      <c r="H5" s="1"/>
      <c r="I5" s="1"/>
    </row>
    <row r="6" spans="1:10" ht="22.5" customHeight="1" x14ac:dyDescent="0.25">
      <c r="A6" s="5"/>
      <c r="B6" s="6"/>
      <c r="C6" s="3"/>
      <c r="D6" s="3"/>
      <c r="E6" s="3"/>
      <c r="F6" s="3"/>
      <c r="G6" s="4"/>
      <c r="H6" s="1"/>
      <c r="I6" s="1"/>
    </row>
    <row r="7" spans="1:10" ht="15" customHeight="1" x14ac:dyDescent="0.25">
      <c r="A7" s="32" t="s">
        <v>30</v>
      </c>
      <c r="B7" s="32" t="s">
        <v>29</v>
      </c>
      <c r="C7" s="32" t="s">
        <v>28</v>
      </c>
      <c r="D7" s="32" t="s">
        <v>26</v>
      </c>
      <c r="E7" s="32" t="s">
        <v>27</v>
      </c>
      <c r="F7" s="32" t="s">
        <v>25</v>
      </c>
      <c r="G7" s="4"/>
      <c r="H7" s="4"/>
      <c r="I7" s="1"/>
      <c r="J7" s="7"/>
    </row>
    <row r="8" spans="1:10" ht="15" customHeight="1" x14ac:dyDescent="0.25">
      <c r="A8" s="31">
        <v>50</v>
      </c>
      <c r="B8" s="31">
        <v>5</v>
      </c>
      <c r="C8" s="31">
        <v>10</v>
      </c>
      <c r="D8" s="31" t="s">
        <v>23</v>
      </c>
      <c r="E8" s="31" t="s">
        <v>24</v>
      </c>
      <c r="F8" s="31" t="s">
        <v>1835</v>
      </c>
      <c r="G8" s="4"/>
      <c r="H8" s="4"/>
      <c r="I8" s="1"/>
      <c r="J8" s="8"/>
    </row>
    <row r="9" spans="1:10" ht="16" customHeight="1" thickBot="1" x14ac:dyDescent="0.3">
      <c r="A9" s="87" t="s">
        <v>1851</v>
      </c>
      <c r="B9" s="70"/>
      <c r="C9" s="70"/>
      <c r="D9" s="70"/>
      <c r="E9" s="70"/>
      <c r="F9" s="70"/>
      <c r="G9" s="20"/>
      <c r="H9" s="1"/>
      <c r="I9" s="1"/>
    </row>
    <row r="10" spans="1:10" ht="157" customHeight="1" thickBot="1" x14ac:dyDescent="0.3">
      <c r="A10" s="82" t="str">
        <f>CONCATENATE(VLOOKUP(G5,'Voci Posa'!I:J,2,FALSE),'Voci Posa'!B2,VLOOKUP(A5,'Voci Posa'!C:D,2,FALSE),VLOOKUP(D8,'Voci Posa'!E:F,2,FALSE),VLOOKUP(E8,'Voci Posa'!G:H,2,FALSE),'Voci Posa'!B3)</f>
        <v>Fornitura e posa in opera di nastro impermeabile elastico ad elevata adesione per giunti, struttura a tre strati con anima centrale in TPE alcaliresistente e fibre in polipropilene tipo Aquastop Plus 120 di Kerakoll Spa da incollare con impermeabilizzante reattivo Aquastop Extreme. Fornitura e posa in opera di due strati di impermeabilizzante reattivo ad alte resistenze chimiche ed elevata adesione tipo Aquastop Extreme di Kerakoll Spa prima della posa. Posa in opera ad alta resistenza di piastrelle ceramiche, grès porcellanato, mosaico, marmi, graniti e pietre naturali, con Gel-Adesivo ibrido ultra deformabile, ultra lavorabile testato per le condizioni e gli impegni più estremi, conforme alla norma UNI EN 12004:2017 classe R2 T, tipo H40 Extreme di Kerakoll Spa.Stuccatura ad alta resistenza mediante stucco in resina a elevata scorrevolezza e pulibilità, batteriostatico e fungistatico, impermeabile e antimacchia, per fughe a elevata solidità cromatica da 0 a 10 mm, tipo Fugalite Color di Kerakoll Spa e successiva sigillatura dei giunti elastici di movimento con sigillante organico eco-compatibile siliconico acetico antimuffa ad elevata elasticità, provvisto di marcatura CE e conforme ai requisiti prestazionali richiesti dalla Norma UNI EN 15651:2017 parte 1, 2 e 3, tipo Silicone Color di Kerakoll Spa. Il prezzo è per unità di superficie di rivestimento effettivamente posto in opera. E' altresi compresa la fornitura e posa in opera di tutti i materiali sopra descritti e quanto altro occorre per dare il lavoro finito. Sono esclusi: l'eventuale trattamento di ripristino di superfici degradate, ammalorate, decoese o non planari; l'irruvidimento della superficie; tutti i sussidi necessari per l'esecuzione dei lavori ricadenti all'interno dei costi della sicurezza indiretti.</v>
      </c>
      <c r="B10" s="83"/>
      <c r="C10" s="83"/>
      <c r="D10" s="83"/>
      <c r="E10" s="83"/>
      <c r="F10" s="83"/>
      <c r="G10" s="84"/>
      <c r="H10" s="1"/>
      <c r="I10" s="1"/>
    </row>
    <row r="11" spans="1:10" ht="15" customHeight="1" x14ac:dyDescent="0.3">
      <c r="A11" s="85" t="s">
        <v>0</v>
      </c>
      <c r="B11" s="86"/>
      <c r="C11" s="86"/>
      <c r="D11" s="18" t="s">
        <v>1</v>
      </c>
      <c r="E11" s="18" t="s">
        <v>2</v>
      </c>
      <c r="F11" s="18" t="s">
        <v>3</v>
      </c>
      <c r="G11" s="19" t="s">
        <v>4</v>
      </c>
    </row>
    <row r="12" spans="1:10" ht="15" customHeight="1" x14ac:dyDescent="0.3">
      <c r="A12" s="58" t="s">
        <v>22</v>
      </c>
      <c r="B12" s="59"/>
      <c r="C12" s="59"/>
      <c r="D12" s="9"/>
      <c r="E12" s="9"/>
      <c r="F12" s="10"/>
      <c r="G12" s="11"/>
    </row>
    <row r="13" spans="1:10" ht="15" customHeight="1" x14ac:dyDescent="0.3">
      <c r="A13" s="58" t="s">
        <v>5</v>
      </c>
      <c r="B13" s="59"/>
      <c r="C13" s="59"/>
      <c r="D13" s="9"/>
      <c r="E13" s="9"/>
      <c r="F13" s="10"/>
      <c r="G13" s="11"/>
    </row>
    <row r="14" spans="1:10" ht="15" customHeight="1" x14ac:dyDescent="0.3">
      <c r="A14" s="80" t="s">
        <v>57</v>
      </c>
      <c r="B14" s="81"/>
      <c r="C14" s="81"/>
      <c r="D14" s="9" t="s">
        <v>6</v>
      </c>
      <c r="E14" s="13">
        <v>0.04</v>
      </c>
      <c r="F14" s="29">
        <f>VLOOKUP(A14, Prezzi!A:E,4,FALSE)</f>
        <v>30.86</v>
      </c>
      <c r="G14" s="12">
        <f>(E14*F14)</f>
        <v>1.2343999999999999</v>
      </c>
      <c r="H14" s="1"/>
      <c r="I14" s="1"/>
    </row>
    <row r="15" spans="1:10" ht="15" customHeight="1" x14ac:dyDescent="0.3">
      <c r="A15" s="80" t="s">
        <v>58</v>
      </c>
      <c r="B15" s="81"/>
      <c r="C15" s="81"/>
      <c r="D15" s="9" t="s">
        <v>6</v>
      </c>
      <c r="E15" s="13">
        <v>0.04</v>
      </c>
      <c r="F15" s="29">
        <f>VLOOKUP(A15, Prezzi!A:E,4,FALSE)</f>
        <v>28.64</v>
      </c>
      <c r="G15" s="12">
        <f>(E15*F15)</f>
        <v>1.1456</v>
      </c>
      <c r="H15" s="1"/>
      <c r="I15" s="1"/>
    </row>
    <row r="16" spans="1:10" ht="15" customHeight="1" x14ac:dyDescent="0.3">
      <c r="A16" s="78" t="s">
        <v>56</v>
      </c>
      <c r="B16" s="79"/>
      <c r="C16" s="79"/>
      <c r="D16" s="9"/>
      <c r="E16" s="13"/>
      <c r="F16" s="29"/>
      <c r="G16" s="12"/>
      <c r="H16" s="1"/>
      <c r="I16" s="1"/>
    </row>
    <row r="17" spans="1:9" ht="15" customHeight="1" x14ac:dyDescent="0.3">
      <c r="A17" s="80" t="s">
        <v>57</v>
      </c>
      <c r="B17" s="81"/>
      <c r="C17" s="81"/>
      <c r="D17" s="9" t="s">
        <v>6</v>
      </c>
      <c r="E17" s="13">
        <v>0.03</v>
      </c>
      <c r="F17" s="29">
        <f>VLOOKUP(A17, Prezzi!A:E,4,FALSE)</f>
        <v>30.86</v>
      </c>
      <c r="G17" s="12">
        <f>E17*F17</f>
        <v>0.92579999999999996</v>
      </c>
      <c r="H17" s="1"/>
      <c r="I17" s="15"/>
    </row>
    <row r="18" spans="1:9" ht="15" customHeight="1" x14ac:dyDescent="0.3">
      <c r="A18" s="80" t="s">
        <v>58</v>
      </c>
      <c r="B18" s="81"/>
      <c r="C18" s="81"/>
      <c r="D18" s="9" t="s">
        <v>6</v>
      </c>
      <c r="E18" s="13">
        <v>0.03</v>
      </c>
      <c r="F18" s="29">
        <f>VLOOKUP(A18, Prezzi!A:E,4,FALSE)</f>
        <v>28.64</v>
      </c>
      <c r="G18" s="12">
        <f>E18*F18</f>
        <v>0.85919999999999996</v>
      </c>
      <c r="H18" s="1"/>
      <c r="I18" s="15"/>
    </row>
    <row r="19" spans="1:9" ht="15" customHeight="1" x14ac:dyDescent="0.3">
      <c r="A19" s="78" t="s">
        <v>1844</v>
      </c>
      <c r="B19" s="79"/>
      <c r="C19" s="79"/>
      <c r="D19" s="9"/>
      <c r="E19" s="13"/>
      <c r="F19" s="29"/>
      <c r="G19" s="12"/>
      <c r="H19" s="1"/>
      <c r="I19" s="15"/>
    </row>
    <row r="20" spans="1:9" ht="16.5" x14ac:dyDescent="0.3">
      <c r="A20" s="80" t="s">
        <v>57</v>
      </c>
      <c r="B20" s="81"/>
      <c r="C20" s="81"/>
      <c r="D20" s="9" t="s">
        <v>6</v>
      </c>
      <c r="E20" s="13">
        <v>0.18</v>
      </c>
      <c r="F20" s="29">
        <f>VLOOKUP(A20, Prezzi!A:E,4,FALSE)</f>
        <v>30.86</v>
      </c>
      <c r="G20" s="12">
        <f>E20*F20</f>
        <v>5.5547999999999993</v>
      </c>
      <c r="H20" s="1"/>
      <c r="I20" s="1"/>
    </row>
    <row r="21" spans="1:9" ht="16.5" x14ac:dyDescent="0.3">
      <c r="A21" s="80" t="s">
        <v>58</v>
      </c>
      <c r="B21" s="81"/>
      <c r="C21" s="81"/>
      <c r="D21" s="9" t="s">
        <v>6</v>
      </c>
      <c r="E21" s="13">
        <v>0.18</v>
      </c>
      <c r="F21" s="29">
        <f>VLOOKUP(A21, Prezzi!A:E,4,FALSE)</f>
        <v>28.64</v>
      </c>
      <c r="G21" s="12">
        <f>E21*F21</f>
        <v>5.1551999999999998</v>
      </c>
      <c r="H21" s="1"/>
      <c r="I21" s="1"/>
    </row>
    <row r="22" spans="1:9" ht="14" x14ac:dyDescent="0.3">
      <c r="A22" s="78" t="s">
        <v>52</v>
      </c>
      <c r="B22" s="79"/>
      <c r="C22" s="79"/>
      <c r="D22" s="9"/>
      <c r="E22" s="13"/>
      <c r="F22" s="29"/>
      <c r="G22" s="12"/>
    </row>
    <row r="23" spans="1:9" ht="16.5" x14ac:dyDescent="0.3">
      <c r="A23" s="80" t="s">
        <v>57</v>
      </c>
      <c r="B23" s="81"/>
      <c r="C23" s="81"/>
      <c r="D23" s="9" t="s">
        <v>6</v>
      </c>
      <c r="E23" s="13">
        <v>0.03</v>
      </c>
      <c r="F23" s="29">
        <f>VLOOKUP(A23, Prezzi!A:E,4,FALSE)</f>
        <v>30.86</v>
      </c>
      <c r="G23" s="12">
        <f>E23*F23</f>
        <v>0.92579999999999996</v>
      </c>
    </row>
    <row r="24" spans="1:9" ht="16.5" x14ac:dyDescent="0.3">
      <c r="A24" s="80" t="s">
        <v>58</v>
      </c>
      <c r="B24" s="81"/>
      <c r="C24" s="81"/>
      <c r="D24" s="9" t="s">
        <v>6</v>
      </c>
      <c r="E24" s="13">
        <v>0.03</v>
      </c>
      <c r="F24" s="29">
        <f>VLOOKUP(A24, Prezzi!A:E,4,FALSE)</f>
        <v>28.64</v>
      </c>
      <c r="G24" s="12">
        <f>E24*F24</f>
        <v>0.85919999999999996</v>
      </c>
    </row>
    <row r="25" spans="1:9" ht="15" customHeight="1" x14ac:dyDescent="0.3">
      <c r="A25" s="78" t="s">
        <v>53</v>
      </c>
      <c r="B25" s="79"/>
      <c r="C25" s="79"/>
      <c r="D25" s="9"/>
      <c r="E25" s="13"/>
      <c r="F25" s="29"/>
      <c r="G25" s="12"/>
      <c r="H25" s="1"/>
      <c r="I25" s="15"/>
    </row>
    <row r="26" spans="1:9" ht="16.5" x14ac:dyDescent="0.3">
      <c r="A26" s="80" t="s">
        <v>57</v>
      </c>
      <c r="B26" s="81"/>
      <c r="C26" s="81"/>
      <c r="D26" s="9" t="s">
        <v>6</v>
      </c>
      <c r="E26" s="13">
        <v>0.2</v>
      </c>
      <c r="F26" s="29">
        <f>VLOOKUP(A26, Prezzi!A:E,4,FALSE)</f>
        <v>30.86</v>
      </c>
      <c r="G26" s="12">
        <f>E26*F26</f>
        <v>6.1720000000000006</v>
      </c>
      <c r="H26" s="1"/>
      <c r="I26" s="1"/>
    </row>
    <row r="27" spans="1:9" ht="16.5" x14ac:dyDescent="0.3">
      <c r="A27" s="80" t="s">
        <v>58</v>
      </c>
      <c r="B27" s="81"/>
      <c r="C27" s="81"/>
      <c r="D27" s="9" t="s">
        <v>6</v>
      </c>
      <c r="E27" s="13">
        <v>0.2</v>
      </c>
      <c r="F27" s="29">
        <f>VLOOKUP(A27, Prezzi!A:E,4,FALSE)</f>
        <v>28.64</v>
      </c>
      <c r="G27" s="12">
        <f>E27*F27</f>
        <v>5.7280000000000006</v>
      </c>
      <c r="H27" s="1"/>
      <c r="I27" s="1"/>
    </row>
    <row r="28" spans="1:9" ht="15" customHeight="1" x14ac:dyDescent="0.3">
      <c r="A28" s="78" t="s">
        <v>1839</v>
      </c>
      <c r="B28" s="79"/>
      <c r="C28" s="79"/>
      <c r="D28" s="9"/>
      <c r="E28" s="13"/>
      <c r="F28" s="29"/>
      <c r="G28" s="12"/>
      <c r="H28" s="1"/>
      <c r="I28" s="1"/>
    </row>
    <row r="29" spans="1:9" ht="16.5" x14ac:dyDescent="0.3">
      <c r="A29" s="80" t="s">
        <v>57</v>
      </c>
      <c r="B29" s="81"/>
      <c r="C29" s="81"/>
      <c r="D29" s="9" t="s">
        <v>6</v>
      </c>
      <c r="E29" s="13">
        <v>0.26</v>
      </c>
      <c r="F29" s="29">
        <f>VLOOKUP(A29, Prezzi!A:E,4,FALSE)</f>
        <v>30.86</v>
      </c>
      <c r="G29" s="12">
        <f>E29*F29</f>
        <v>8.0236000000000001</v>
      </c>
      <c r="H29" s="1"/>
      <c r="I29" s="1"/>
    </row>
    <row r="30" spans="1:9" ht="16.5" x14ac:dyDescent="0.3">
      <c r="A30" s="80" t="s">
        <v>58</v>
      </c>
      <c r="B30" s="81"/>
      <c r="C30" s="81"/>
      <c r="D30" s="9" t="s">
        <v>6</v>
      </c>
      <c r="E30" s="13">
        <v>0.26</v>
      </c>
      <c r="F30" s="29">
        <f>VLOOKUP(A30, Prezzi!A:E,4,FALSE)</f>
        <v>28.64</v>
      </c>
      <c r="G30" s="12">
        <f>E30*F30</f>
        <v>7.4464000000000006</v>
      </c>
      <c r="H30" s="1"/>
      <c r="I30" s="1"/>
    </row>
    <row r="31" spans="1:9" ht="14" x14ac:dyDescent="0.3">
      <c r="A31" s="78" t="str">
        <f>IF(E8="Silicone Color","7) Sigillatura giunti con sigillante siliconico acetico",IF(E8="Neutro Color","7) Sigillatura giunti con sigillante siliconico neutro",IF(E8="Silmat Color","7) Sigillatura giunti con sigillante ibrido ultra opaco")))</f>
        <v>7) Sigillatura giunti con sigillante siliconico acetico</v>
      </c>
      <c r="B31" s="79"/>
      <c r="C31" s="79"/>
      <c r="D31" s="9"/>
      <c r="E31" s="13"/>
      <c r="F31" s="29"/>
      <c r="G31" s="12"/>
    </row>
    <row r="32" spans="1:9" ht="16.5" x14ac:dyDescent="0.3">
      <c r="A32" s="80" t="s">
        <v>57</v>
      </c>
      <c r="B32" s="81"/>
      <c r="C32" s="81"/>
      <c r="D32" s="9" t="s">
        <v>6</v>
      </c>
      <c r="E32" s="13">
        <v>0.1</v>
      </c>
      <c r="F32" s="29">
        <f>VLOOKUP(A32, Prezzi!A:E,4,FALSE)</f>
        <v>30.86</v>
      </c>
      <c r="G32" s="12">
        <f>E32*F32</f>
        <v>3.0860000000000003</v>
      </c>
    </row>
    <row r="33" spans="1:7" ht="16.5" x14ac:dyDescent="0.3">
      <c r="A33" s="80" t="s">
        <v>58</v>
      </c>
      <c r="B33" s="81"/>
      <c r="C33" s="81"/>
      <c r="D33" s="9" t="s">
        <v>6</v>
      </c>
      <c r="E33" s="13">
        <v>0.1</v>
      </c>
      <c r="F33" s="29">
        <f>VLOOKUP(A33, Prezzi!A:E,4,FALSE)</f>
        <v>28.64</v>
      </c>
      <c r="G33" s="38">
        <f>E33*F33</f>
        <v>2.8640000000000003</v>
      </c>
    </row>
    <row r="34" spans="1:7" ht="14" x14ac:dyDescent="0.3">
      <c r="A34" s="74"/>
      <c r="B34" s="75"/>
      <c r="C34" s="75"/>
      <c r="D34" s="9"/>
      <c r="E34" s="13"/>
      <c r="F34" s="27" t="s">
        <v>21</v>
      </c>
      <c r="G34" s="12">
        <f>SUM(G14:G33)</f>
        <v>49.98</v>
      </c>
    </row>
    <row r="35" spans="1:7" ht="14" x14ac:dyDescent="0.3">
      <c r="A35" s="58" t="s">
        <v>20</v>
      </c>
      <c r="B35" s="59"/>
      <c r="C35" s="59"/>
      <c r="D35" s="10"/>
      <c r="E35" s="30"/>
      <c r="F35" s="10"/>
      <c r="G35" s="16"/>
    </row>
    <row r="36" spans="1:7" ht="16.5" x14ac:dyDescent="0.3">
      <c r="A36" s="76" t="str">
        <f>+G5</f>
        <v>Aquastop Plus 120</v>
      </c>
      <c r="B36" s="61"/>
      <c r="C36" s="61"/>
      <c r="D36" s="37" t="s">
        <v>55</v>
      </c>
      <c r="E36" s="13">
        <v>0.4</v>
      </c>
      <c r="F36" s="29">
        <f>VLOOKUP(A36, Prezzi!A:E,4,FALSE)</f>
        <v>3.37</v>
      </c>
      <c r="G36" s="12">
        <f t="shared" ref="G36" si="0" xml:space="preserve"> F36*E36</f>
        <v>1.3480000000000001</v>
      </c>
    </row>
    <row r="37" spans="1:7" ht="16.5" x14ac:dyDescent="0.3">
      <c r="A37" s="36" t="s">
        <v>40</v>
      </c>
      <c r="B37" s="77" t="s">
        <v>1842</v>
      </c>
      <c r="C37" s="77"/>
      <c r="D37" s="39" t="s">
        <v>7</v>
      </c>
      <c r="E37" s="13">
        <v>0.4</v>
      </c>
      <c r="F37" s="29">
        <f>VLOOKUP(A37, Prezzi!A:E,4,FALSE)</f>
        <v>16.02</v>
      </c>
      <c r="G37" s="12">
        <f t="shared" ref="G37" si="1" xml:space="preserve"> F37*E37</f>
        <v>6.4080000000000004</v>
      </c>
    </row>
    <row r="38" spans="1:7" ht="16.5" x14ac:dyDescent="0.3">
      <c r="A38" s="60" t="s">
        <v>40</v>
      </c>
      <c r="B38" s="61"/>
      <c r="C38" s="61"/>
      <c r="D38" s="37" t="s">
        <v>7</v>
      </c>
      <c r="E38" s="13">
        <v>1.6</v>
      </c>
      <c r="F38" s="29">
        <f>VLOOKUP(A38, Prezzi!A:E,4,FALSE)</f>
        <v>16.02</v>
      </c>
      <c r="G38" s="12">
        <f xml:space="preserve"> F38*E38</f>
        <v>25.632000000000001</v>
      </c>
    </row>
    <row r="39" spans="1:7" ht="16.5" x14ac:dyDescent="0.3">
      <c r="A39" s="76" t="str">
        <f>+A5</f>
        <v>H40 Extreme</v>
      </c>
      <c r="B39" s="61"/>
      <c r="C39" s="61"/>
      <c r="D39" s="9" t="s">
        <v>7</v>
      </c>
      <c r="E39" s="13">
        <f>VLOOKUP(A39,Prezzi!A:G,7,FALSE)*B5</f>
        <v>5.8</v>
      </c>
      <c r="F39" s="29">
        <f>VLOOKUP(A39, Prezzi!A:E,4,FALSE)</f>
        <v>7.75</v>
      </c>
      <c r="G39" s="12">
        <f t="shared" ref="G39" si="2" xml:space="preserve"> F39*E39</f>
        <v>44.949999999999996</v>
      </c>
    </row>
    <row r="40" spans="1:7" ht="16.5" x14ac:dyDescent="0.3">
      <c r="A40" s="76" t="str">
        <f>+D8</f>
        <v>Fugalite Color</v>
      </c>
      <c r="B40" s="61"/>
      <c r="C40" s="61"/>
      <c r="D40" s="9" t="s">
        <v>7</v>
      </c>
      <c r="E40" s="13">
        <f>(C5+D5)/(C5*D5)*E5*F5*(VLOOKUP(A40,Prezzi!A:G,5,0))</f>
        <v>0.26166666666666666</v>
      </c>
      <c r="F40" s="29">
        <f>VLOOKUP(A40, Prezzi!A:E,4,FALSE)</f>
        <v>18</v>
      </c>
      <c r="G40" s="12">
        <f xml:space="preserve"> F40*E40</f>
        <v>4.71</v>
      </c>
    </row>
    <row r="41" spans="1:7" ht="16.5" x14ac:dyDescent="0.3">
      <c r="A41" s="76" t="str">
        <f>+E8</f>
        <v>Silicone Color</v>
      </c>
      <c r="B41" s="61"/>
      <c r="C41" s="61"/>
      <c r="D41" s="9" t="s">
        <v>8</v>
      </c>
      <c r="E41" s="13">
        <f>ROUNDUP((A8*10)*(B8/100)*(C8/100)*VLOOKUP(A41,Prezzi!A:G,5,0)/VLOOKUP(A41,Prezzi!A:G,6, 0),0)/F8</f>
        <v>0.09</v>
      </c>
      <c r="F41" s="29">
        <f>VLOOKUP(A41, Prezzi!A:E,4,FALSE)</f>
        <v>15.73</v>
      </c>
      <c r="G41" s="38">
        <f xml:space="preserve"> (F41*E41)</f>
        <v>1.4157</v>
      </c>
    </row>
    <row r="42" spans="1:7" ht="14" x14ac:dyDescent="0.3">
      <c r="A42" s="58"/>
      <c r="B42" s="59"/>
      <c r="C42" s="59"/>
      <c r="D42" s="10"/>
      <c r="E42" s="13"/>
      <c r="F42" s="27" t="s">
        <v>18</v>
      </c>
      <c r="G42" s="12">
        <f>SUM(G36:G41)</f>
        <v>84.463699999999989</v>
      </c>
    </row>
    <row r="43" spans="1:7" ht="14" x14ac:dyDescent="0.3">
      <c r="A43" s="58" t="s">
        <v>17</v>
      </c>
      <c r="B43" s="59"/>
      <c r="C43" s="59"/>
      <c r="D43" s="9"/>
      <c r="E43" s="13"/>
      <c r="F43" s="28"/>
      <c r="G43" s="12"/>
    </row>
    <row r="44" spans="1:7" ht="16.5" x14ac:dyDescent="0.3">
      <c r="A44" s="60" t="s">
        <v>1854</v>
      </c>
      <c r="B44" s="61"/>
      <c r="C44" s="61"/>
      <c r="D44" s="9" t="s">
        <v>7</v>
      </c>
      <c r="E44" s="13">
        <f>+SUM(E36:E41)</f>
        <v>8.5516666666666659</v>
      </c>
      <c r="F44" s="28">
        <f>0.018</f>
        <v>1.7999999999999999E-2</v>
      </c>
      <c r="G44" s="12">
        <f xml:space="preserve"> F44*E44</f>
        <v>0.15392999999999998</v>
      </c>
    </row>
    <row r="45" spans="1:7" ht="14" x14ac:dyDescent="0.3">
      <c r="A45" s="62"/>
      <c r="B45" s="63"/>
      <c r="C45" s="63"/>
      <c r="D45" s="17"/>
      <c r="E45" s="17"/>
      <c r="F45" s="27" t="s">
        <v>16</v>
      </c>
      <c r="G45" s="14">
        <f>SUM(G44:G44)</f>
        <v>0.15392999999999998</v>
      </c>
    </row>
    <row r="46" spans="1:7" ht="14" x14ac:dyDescent="0.3">
      <c r="A46" s="62"/>
      <c r="B46" s="63"/>
      <c r="C46" s="63"/>
      <c r="D46" s="17"/>
      <c r="E46" s="17"/>
      <c r="F46" s="33"/>
      <c r="G46" s="12"/>
    </row>
    <row r="47" spans="1:7" ht="12.5" customHeight="1" x14ac:dyDescent="0.3">
      <c r="A47" s="62"/>
      <c r="B47" s="63"/>
      <c r="C47" s="17"/>
      <c r="D47" s="17"/>
      <c r="E47" s="17"/>
      <c r="F47" s="26" t="s">
        <v>15</v>
      </c>
      <c r="G47" s="12">
        <f>G34+G42+G45</f>
        <v>134.59762999999998</v>
      </c>
    </row>
    <row r="48" spans="1:7" ht="14" x14ac:dyDescent="0.3">
      <c r="A48" s="67"/>
      <c r="B48" s="68"/>
      <c r="C48" s="10"/>
      <c r="D48" s="10"/>
      <c r="E48" s="10"/>
      <c r="F48" s="25" t="s">
        <v>14</v>
      </c>
      <c r="G48" s="12">
        <f>G47*0.17</f>
        <v>22.881597099999997</v>
      </c>
    </row>
    <row r="49" spans="1:7" ht="14" x14ac:dyDescent="0.3">
      <c r="A49" s="62"/>
      <c r="B49" s="63"/>
      <c r="C49" s="17"/>
      <c r="D49" s="17"/>
      <c r="E49" s="17"/>
      <c r="F49" s="25" t="s">
        <v>13</v>
      </c>
      <c r="G49" s="12">
        <f>(G47+G48)*0.1</f>
        <v>15.747922709999997</v>
      </c>
    </row>
    <row r="50" spans="1:7" ht="15" customHeight="1" thickBot="1" x14ac:dyDescent="0.3">
      <c r="A50" s="69" t="s">
        <v>1855</v>
      </c>
      <c r="B50" s="70"/>
      <c r="C50" s="70"/>
      <c r="D50" s="70"/>
      <c r="E50" s="70"/>
      <c r="F50" s="70"/>
      <c r="G50" s="71"/>
    </row>
    <row r="51" spans="1:7" ht="20.5" thickBot="1" x14ac:dyDescent="0.3">
      <c r="A51" s="24"/>
      <c r="B51" s="73" t="s">
        <v>12</v>
      </c>
      <c r="C51" s="73"/>
      <c r="D51" s="72" t="s">
        <v>10</v>
      </c>
      <c r="E51" s="72"/>
      <c r="F51" s="72"/>
      <c r="G51" s="23">
        <f>G47+G48+G49</f>
        <v>173.22714980999996</v>
      </c>
    </row>
    <row r="52" spans="1:7" s="21" customFormat="1" ht="13" thickBot="1" x14ac:dyDescent="0.3">
      <c r="A52" s="22"/>
      <c r="B52" s="22"/>
      <c r="C52" s="22"/>
      <c r="D52" s="22"/>
      <c r="E52" s="22"/>
      <c r="F52" s="22"/>
      <c r="G52" s="22"/>
    </row>
    <row r="53" spans="1:7" ht="18" x14ac:dyDescent="0.4">
      <c r="A53" s="64" t="s">
        <v>11</v>
      </c>
      <c r="B53" s="65"/>
      <c r="C53" s="65"/>
      <c r="D53" s="65"/>
      <c r="E53" s="65"/>
      <c r="F53" s="65"/>
      <c r="G53" s="66"/>
    </row>
    <row r="54" spans="1:7" ht="143" customHeight="1" thickBot="1" x14ac:dyDescent="0.3">
      <c r="A54" s="55" t="str">
        <f>CONCATENATE(VLOOKUP(G5,'Voci Posa'!I:J,2,FALSE),'Voci Posa'!B2,VLOOKUP(A5,'Voci Posa'!C:D,2,FALSE),VLOOKUP(D8,'Voci Posa'!E:F,2,FALSE),VLOOKUP(E8,'Voci Posa'!G1:H3,2,FALSE),'Voci Posa'!B4)</f>
        <v>Fornitura e posa in opera di nastro impermeabile elastico ad elevata adesione per giunti, struttura a tre strati con anima centrale in TPE alcaliresistente e fibre in polipropilene tipo Aquastop Plus 120 di Kerakoll Spa da incollare con impermeabilizzante reattivo Aquastop Extreme. Fornitura e posa in opera di due strati di impermeabilizzante reattivo ad alte resistenze chimiche ed elevata adesione tipo Aquastop Extreme di Kerakoll Spa prima della posa. Posa in opera ad alta resistenza di piastrelle ceramiche, grès porcellanato, mosaico, marmi, graniti e pietre naturali, con Gel-Adesivo ibrido ultra deformabile, ultra lavorabile testato per le condizioni e gli impegni più estremi, conforme alla norma UNI EN 12004:2017 classe R2 T, tipo H40 Extreme di Kerakoll Spa.Stuccatura ad alta resistenza mediante stucco in resina a elevata scorrevolezza e pulibilità, batteriostatico e fungistatico, impermeabile e antimacchia, per fughe a elevata solidità cromatica da 0 a 10 mm, tipo Fugalite Color di Kerakoll Spa e successiva sigillatura dei giunti elastici di movimento con sigillante organico eco-compatibile siliconico acetico antimuffa ad elevata elasticità, provvisto di marcatura CE e conforme ai requisiti prestazionali richiesti dalla Norma UNI EN 15651:2017 parte 1, 2 e 3, tipo Silicone Color di Kerakoll Spa. L'intervento si svolge nelle seguenti fasi: Preparazione del sottofondo in base alla tipologia; Impermeabilizzazione del perimetro con posa in opera di nastro impermeabile elastico ad elevata adesione per giunti Aquastop 120/Plus 120 da incollare con impermeabilizzante reattivo Aquastop Extreme; Stesura di una prima mano di impermeabilizzante reattivo Aquastop Extreme applicata con spatola americana; Stesura di una seconda mano di impermeabilizzante reattivo Aquastop Extreme applicata con spatola americana; Posa del rivestimento con Gel-Adesivo H40 applicato con spatola dentata regolando lo spessore dell'adesivo in base al tipo di sottofondo e di rivestimento; Stuccatura con spatola o racla di gomma dura e pulizia finale con apposite spugne ed acqua pulita; Sigillatura dei giunti elastici di movimento con sigillante elastico. La quantificazione è espressa per metro quadrato.</v>
      </c>
      <c r="B54" s="56"/>
      <c r="C54" s="56"/>
      <c r="D54" s="56"/>
      <c r="E54" s="56"/>
      <c r="F54" s="56"/>
      <c r="G54" s="57"/>
    </row>
  </sheetData>
  <protectedRanges>
    <protectedRange sqref="A14:C15 A17:C18 A20:C21 A23:C24 A26:C27 A29:C30 A32:C33" name="Intervallo1_2_1"/>
  </protectedRanges>
  <mergeCells count="50">
    <mergeCell ref="A17:C17"/>
    <mergeCell ref="A16:C16"/>
    <mergeCell ref="A14:C14"/>
    <mergeCell ref="A9:F9"/>
    <mergeCell ref="A1:A2"/>
    <mergeCell ref="B1:G1"/>
    <mergeCell ref="B2:G2"/>
    <mergeCell ref="A3:D3"/>
    <mergeCell ref="A30:C30"/>
    <mergeCell ref="A31:C31"/>
    <mergeCell ref="A32:C32"/>
    <mergeCell ref="A33:C33"/>
    <mergeCell ref="A10:G10"/>
    <mergeCell ref="A11:C11"/>
    <mergeCell ref="A12:C12"/>
    <mergeCell ref="A25:C25"/>
    <mergeCell ref="A26:C26"/>
    <mergeCell ref="A21:C21"/>
    <mergeCell ref="A22:C22"/>
    <mergeCell ref="A23:C23"/>
    <mergeCell ref="A24:C24"/>
    <mergeCell ref="A18:C18"/>
    <mergeCell ref="A15:C15"/>
    <mergeCell ref="A13:C13"/>
    <mergeCell ref="A19:C19"/>
    <mergeCell ref="A20:C20"/>
    <mergeCell ref="A27:C27"/>
    <mergeCell ref="A28:C28"/>
    <mergeCell ref="A29:C29"/>
    <mergeCell ref="A34:C34"/>
    <mergeCell ref="A35:C35"/>
    <mergeCell ref="A40:C40"/>
    <mergeCell ref="A41:C41"/>
    <mergeCell ref="A39:C39"/>
    <mergeCell ref="A38:C38"/>
    <mergeCell ref="A36:C36"/>
    <mergeCell ref="B37:C37"/>
    <mergeCell ref="A54:G54"/>
    <mergeCell ref="A42:C42"/>
    <mergeCell ref="A43:C43"/>
    <mergeCell ref="A44:C44"/>
    <mergeCell ref="A45:C45"/>
    <mergeCell ref="A46:C46"/>
    <mergeCell ref="A53:G53"/>
    <mergeCell ref="A47:B47"/>
    <mergeCell ref="A48:B48"/>
    <mergeCell ref="A50:G50"/>
    <mergeCell ref="A49:B49"/>
    <mergeCell ref="D51:F51"/>
    <mergeCell ref="B51:C51"/>
  </mergeCells>
  <conditionalFormatting sqref="B4:F5 B7:F8">
    <cfRule type="cellIs" dxfId="23" priority="24" operator="equal">
      <formula>0</formula>
    </cfRule>
  </conditionalFormatting>
  <conditionalFormatting sqref="B5:F5 B8:F8">
    <cfRule type="expression" dxfId="22" priority="23">
      <formula>ISBLANK(B5)</formula>
    </cfRule>
  </conditionalFormatting>
  <conditionalFormatting sqref="B4:F5 B7:F8">
    <cfRule type="expression" dxfId="21" priority="22">
      <formula>ISTEXT(B4)</formula>
    </cfRule>
  </conditionalFormatting>
  <conditionalFormatting sqref="B4:F4 B7:F7">
    <cfRule type="cellIs" dxfId="20" priority="19" operator="equal">
      <formula>""</formula>
    </cfRule>
  </conditionalFormatting>
  <conditionalFormatting sqref="B5:F5 B8:F8">
    <cfRule type="expression" dxfId="19" priority="20">
      <formula>ISNUMBER(B5)</formula>
    </cfRule>
    <cfRule type="expression" dxfId="18" priority="21">
      <formula>ISTEXT(B5)</formula>
    </cfRule>
  </conditionalFormatting>
  <conditionalFormatting sqref="A7:A8">
    <cfRule type="cellIs" dxfId="17" priority="18" operator="equal">
      <formula>0</formula>
    </cfRule>
  </conditionalFormatting>
  <conditionalFormatting sqref="A8">
    <cfRule type="expression" dxfId="16" priority="17">
      <formula>ISBLANK(A8)</formula>
    </cfRule>
  </conditionalFormatting>
  <conditionalFormatting sqref="A7:A8">
    <cfRule type="expression" dxfId="15" priority="16">
      <formula>ISTEXT(A7)</formula>
    </cfRule>
  </conditionalFormatting>
  <conditionalFormatting sqref="A7">
    <cfRule type="cellIs" dxfId="14" priority="13" operator="equal">
      <formula>""</formula>
    </cfRule>
  </conditionalFormatting>
  <conditionalFormatting sqref="A8">
    <cfRule type="expression" dxfId="13" priority="14">
      <formula>ISNUMBER(A8)</formula>
    </cfRule>
    <cfRule type="expression" dxfId="12" priority="15">
      <formula>ISTEXT(A8)</formula>
    </cfRule>
  </conditionalFormatting>
  <conditionalFormatting sqref="A4:A5">
    <cfRule type="cellIs" dxfId="11" priority="12" operator="equal">
      <formula>0</formula>
    </cfRule>
  </conditionalFormatting>
  <conditionalFormatting sqref="A5">
    <cfRule type="expression" dxfId="10" priority="11">
      <formula>ISBLANK(A5)</formula>
    </cfRule>
  </conditionalFormatting>
  <conditionalFormatting sqref="A4:A5">
    <cfRule type="expression" dxfId="9" priority="10">
      <formula>ISTEXT(A4)</formula>
    </cfRule>
  </conditionalFormatting>
  <conditionalFormatting sqref="A4">
    <cfRule type="cellIs" dxfId="8" priority="7" operator="equal">
      <formula>""</formula>
    </cfRule>
  </conditionalFormatting>
  <conditionalFormatting sqref="A5">
    <cfRule type="expression" dxfId="7" priority="8">
      <formula>ISNUMBER(A5)</formula>
    </cfRule>
    <cfRule type="expression" dxfId="6" priority="9">
      <formula>ISTEXT(A5)</formula>
    </cfRule>
  </conditionalFormatting>
  <conditionalFormatting sqref="G4:G5">
    <cfRule type="cellIs" dxfId="5" priority="6" operator="equal">
      <formula>0</formula>
    </cfRule>
  </conditionalFormatting>
  <conditionalFormatting sqref="G5">
    <cfRule type="expression" dxfId="4" priority="5">
      <formula>ISBLANK(G5)</formula>
    </cfRule>
  </conditionalFormatting>
  <conditionalFormatting sqref="G4:G5">
    <cfRule type="expression" dxfId="3" priority="4">
      <formula>ISTEXT(G4)</formula>
    </cfRule>
  </conditionalFormatting>
  <conditionalFormatting sqref="G4">
    <cfRule type="cellIs" dxfId="2" priority="1" operator="equal">
      <formula>""</formula>
    </cfRule>
  </conditionalFormatting>
  <conditionalFormatting sqref="G5">
    <cfRule type="expression" dxfId="1" priority="2">
      <formula>ISNUMBER(G5)</formula>
    </cfRule>
    <cfRule type="expression" dxfId="0" priority="3">
      <formula>ISTEXT(G5)</formula>
    </cfRule>
  </conditionalFormatting>
  <printOptions gridLines="1"/>
  <pageMargins left="0.51181102362204722" right="0.51181102362204722" top="0.39370078740157483" bottom="0.39370078740157483" header="0.31496062992125984" footer="0.31496062992125984"/>
  <pageSetup paperSize="9" scale="73"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2CD3542-DBF1-453A-A454-BE4DC1AC89A2}">
          <x14:formula1>
            <xm:f>'Voci Posa'!$C$2</xm:f>
          </x14:formula1>
          <xm:sqref>A5</xm:sqref>
        </x14:dataValidation>
        <x14:dataValidation type="list" allowBlank="1" showInputMessage="1" showErrorMessage="1" xr:uid="{41A9E6D6-33B6-49A8-85AE-BA539A5E196F}">
          <x14:formula1>
            <xm:f>'Voci Posa'!$E$3</xm:f>
          </x14:formula1>
          <xm:sqref>D8</xm:sqref>
        </x14:dataValidation>
        <x14:dataValidation type="list" showInputMessage="1" showErrorMessage="1" xr:uid="{F6094540-A11C-470C-A6A5-78A541F52861}">
          <x14:formula1>
            <xm:f>'Voci Posa'!$I$2:$I$3</xm:f>
          </x14:formula1>
          <xm:sqref>G5</xm:sqref>
        </x14:dataValidation>
        <x14:dataValidation type="list" allowBlank="1" showInputMessage="1" showErrorMessage="1" xr:uid="{C76A1907-13D8-4EDC-9CA6-73501BF43EFC}">
          <x14:formula1>
            <xm:f>'Voci Posa'!$G$2:$G$3</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92DBC-A2BF-44FE-A4AA-052AF4AC2991}">
  <dimension ref="B1:J4"/>
  <sheetViews>
    <sheetView zoomScaleNormal="100" workbookViewId="0">
      <selection activeCell="A54" sqref="A54:G54"/>
    </sheetView>
  </sheetViews>
  <sheetFormatPr defaultRowHeight="12.5" x14ac:dyDescent="0.25"/>
  <cols>
    <col min="2" max="2" width="72.453125" customWidth="1"/>
    <col min="3" max="3" width="18" customWidth="1"/>
    <col min="4" max="4" width="40.90625" customWidth="1"/>
    <col min="5" max="5" width="14.7265625" customWidth="1"/>
    <col min="6" max="6" width="37.36328125" customWidth="1"/>
    <col min="7" max="7" width="14.453125" customWidth="1"/>
    <col min="8" max="8" width="45.26953125" customWidth="1"/>
    <col min="9" max="9" width="14.7265625" customWidth="1"/>
    <col min="10" max="10" width="28.6328125" customWidth="1"/>
    <col min="11" max="35" width="8.7265625" customWidth="1"/>
  </cols>
  <sheetData>
    <row r="1" spans="2:10" ht="13" x14ac:dyDescent="0.3">
      <c r="B1" s="41" t="s">
        <v>59</v>
      </c>
      <c r="C1" s="41" t="s">
        <v>60</v>
      </c>
      <c r="D1" s="40"/>
      <c r="E1" s="41" t="s">
        <v>61</v>
      </c>
      <c r="F1" s="40"/>
      <c r="G1" s="41" t="s">
        <v>62</v>
      </c>
      <c r="H1" s="40"/>
      <c r="I1" s="41" t="s">
        <v>1837</v>
      </c>
    </row>
    <row r="2" spans="2:10" ht="182" customHeight="1" x14ac:dyDescent="0.25">
      <c r="B2" s="42" t="s">
        <v>1843</v>
      </c>
      <c r="C2" s="43" t="s">
        <v>37</v>
      </c>
      <c r="D2" s="43" t="s">
        <v>1841</v>
      </c>
      <c r="E2" s="43" t="s">
        <v>39</v>
      </c>
      <c r="F2" s="43" t="s">
        <v>63</v>
      </c>
      <c r="G2" s="44" t="s">
        <v>24</v>
      </c>
      <c r="H2" s="43" t="s">
        <v>64</v>
      </c>
      <c r="I2" s="49" t="s">
        <v>47</v>
      </c>
      <c r="J2" s="49" t="s">
        <v>1846</v>
      </c>
    </row>
    <row r="3" spans="2:10" ht="129.5" customHeight="1" x14ac:dyDescent="0.25">
      <c r="B3" s="42" t="s">
        <v>65</v>
      </c>
      <c r="C3" s="43" t="s">
        <v>66</v>
      </c>
      <c r="D3" s="43" t="s">
        <v>67</v>
      </c>
      <c r="E3" s="43" t="s">
        <v>23</v>
      </c>
      <c r="F3" s="43" t="s">
        <v>68</v>
      </c>
      <c r="G3" s="44" t="s">
        <v>49</v>
      </c>
      <c r="H3" s="43" t="s">
        <v>71</v>
      </c>
      <c r="I3" s="49" t="s">
        <v>1838</v>
      </c>
      <c r="J3" s="43" t="s">
        <v>1847</v>
      </c>
    </row>
    <row r="4" spans="2:10" ht="156" x14ac:dyDescent="0.25">
      <c r="B4" s="42" t="s">
        <v>1845</v>
      </c>
      <c r="C4" s="44"/>
      <c r="D4" s="44"/>
      <c r="E4" s="43" t="s">
        <v>38</v>
      </c>
      <c r="F4" s="43" t="s">
        <v>70</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EFB5D-46DA-4242-A9DB-D0A9CA6EEAD8}">
  <dimension ref="A1:G31"/>
  <sheetViews>
    <sheetView topLeftCell="A19" workbookViewId="0">
      <selection sqref="A1:XFD1048576"/>
    </sheetView>
  </sheetViews>
  <sheetFormatPr defaultRowHeight="12.5" x14ac:dyDescent="0.25"/>
  <cols>
    <col min="1" max="1" width="51.54296875" bestFit="1" customWidth="1"/>
    <col min="2" max="2" width="11.1796875" bestFit="1" customWidth="1"/>
    <col min="5" max="5" width="9.81640625" customWidth="1"/>
    <col min="6" max="6" width="11.08984375" customWidth="1"/>
  </cols>
  <sheetData>
    <row r="1" spans="1:7" x14ac:dyDescent="0.25">
      <c r="A1" t="s">
        <v>72</v>
      </c>
      <c r="B1" t="s">
        <v>73</v>
      </c>
      <c r="C1" t="s">
        <v>74</v>
      </c>
      <c r="D1" t="s">
        <v>75</v>
      </c>
      <c r="E1" t="s">
        <v>76</v>
      </c>
      <c r="F1" t="s">
        <v>77</v>
      </c>
      <c r="G1" t="s">
        <v>78</v>
      </c>
    </row>
    <row r="2" spans="1:7" ht="14" x14ac:dyDescent="0.3">
      <c r="A2" s="45" t="s">
        <v>57</v>
      </c>
      <c r="B2" s="46" t="s">
        <v>79</v>
      </c>
      <c r="C2" s="46"/>
      <c r="D2">
        <v>30.86</v>
      </c>
    </row>
    <row r="3" spans="1:7" ht="14" x14ac:dyDescent="0.3">
      <c r="A3" s="52" t="s">
        <v>58</v>
      </c>
      <c r="B3" t="s">
        <v>79</v>
      </c>
      <c r="D3">
        <v>28.64</v>
      </c>
    </row>
    <row r="4" spans="1:7" ht="14" x14ac:dyDescent="0.3">
      <c r="A4" s="47" t="s">
        <v>1854</v>
      </c>
      <c r="B4" t="s">
        <v>80</v>
      </c>
      <c r="D4">
        <v>0.02</v>
      </c>
    </row>
    <row r="5" spans="1:7" ht="14.5" x14ac:dyDescent="0.35">
      <c r="A5" s="10" t="s">
        <v>19</v>
      </c>
      <c r="B5" t="s">
        <v>80</v>
      </c>
      <c r="C5" s="98">
        <v>15048</v>
      </c>
      <c r="D5" s="48">
        <f>VLOOKUP(C5,[2]base!A:C,3,FALSE)</f>
        <v>0.32</v>
      </c>
    </row>
    <row r="6" spans="1:7" ht="14.5" x14ac:dyDescent="0.35">
      <c r="A6" s="10" t="s">
        <v>48</v>
      </c>
      <c r="B6" t="s">
        <v>80</v>
      </c>
      <c r="C6" s="50">
        <v>14580</v>
      </c>
      <c r="D6" s="48">
        <f>VLOOKUP(C6,[2]base!A:C,3,FALSE)</f>
        <v>4.2</v>
      </c>
    </row>
    <row r="7" spans="1:7" ht="14.5" x14ac:dyDescent="0.35">
      <c r="A7" s="53" t="s">
        <v>47</v>
      </c>
      <c r="B7" t="s">
        <v>80</v>
      </c>
      <c r="C7" s="50">
        <v>39622</v>
      </c>
      <c r="D7" s="48">
        <f>VLOOKUP(C7,[2]base!A:C,3,FALSE)</f>
        <v>3.16</v>
      </c>
    </row>
    <row r="8" spans="1:7" ht="14.5" x14ac:dyDescent="0.35">
      <c r="A8" s="10" t="s">
        <v>46</v>
      </c>
      <c r="B8" t="s">
        <v>81</v>
      </c>
      <c r="C8" s="51">
        <v>8000</v>
      </c>
      <c r="D8" s="48">
        <f>VLOOKUP(C8,[2]base!A:C,3,FALSE)</f>
        <v>24.6</v>
      </c>
    </row>
    <row r="9" spans="1:7" ht="14.5" x14ac:dyDescent="0.35">
      <c r="A9" s="53" t="s">
        <v>45</v>
      </c>
      <c r="B9" t="s">
        <v>80</v>
      </c>
      <c r="C9" s="50">
        <v>39800</v>
      </c>
      <c r="D9" s="48">
        <f>VLOOKUP(C9,[2]base!A:C,3,FALSE)</f>
        <v>9.629999999999999</v>
      </c>
    </row>
    <row r="10" spans="1:7" ht="14.5" x14ac:dyDescent="0.35">
      <c r="A10" s="10" t="s">
        <v>43</v>
      </c>
      <c r="B10" t="s">
        <v>80</v>
      </c>
      <c r="C10" s="50">
        <v>7952</v>
      </c>
      <c r="D10" s="48">
        <f>VLOOKUP(C10,[2]base!A:C,3,FALSE)</f>
        <v>15.580000000000002</v>
      </c>
    </row>
    <row r="11" spans="1:7" ht="14.5" x14ac:dyDescent="0.35">
      <c r="A11" s="10" t="s">
        <v>42</v>
      </c>
      <c r="B11" t="s">
        <v>80</v>
      </c>
      <c r="C11" s="50">
        <v>3943</v>
      </c>
      <c r="D11" s="48">
        <f>VLOOKUP(C11,[2]base!A:C,3,FALSE)</f>
        <v>4.18</v>
      </c>
    </row>
    <row r="12" spans="1:7" ht="14.5" x14ac:dyDescent="0.35">
      <c r="A12" s="10" t="s">
        <v>41</v>
      </c>
      <c r="B12" t="s">
        <v>80</v>
      </c>
      <c r="C12" s="50">
        <v>14489</v>
      </c>
      <c r="D12" s="48">
        <f>VLOOKUP(C12,[2]base!A:C,3,FALSE)</f>
        <v>5.99</v>
      </c>
    </row>
    <row r="13" spans="1:7" ht="14.5" x14ac:dyDescent="0.35">
      <c r="A13" s="10" t="s">
        <v>40</v>
      </c>
      <c r="B13" t="s">
        <v>80</v>
      </c>
      <c r="C13" s="50">
        <v>39684</v>
      </c>
      <c r="D13" s="48">
        <f>VLOOKUP(C13,[2]base!A:C,3,FALSE)</f>
        <v>16.02</v>
      </c>
    </row>
    <row r="14" spans="1:7" ht="14.5" x14ac:dyDescent="0.35">
      <c r="A14" s="10" t="s">
        <v>39</v>
      </c>
      <c r="B14" t="s">
        <v>80</v>
      </c>
      <c r="C14" s="50">
        <v>16071</v>
      </c>
      <c r="D14" s="48">
        <f>VLOOKUP(C14,[2]base!A:C,3,FALSE)</f>
        <v>3.66</v>
      </c>
      <c r="E14" s="10">
        <v>1.86</v>
      </c>
    </row>
    <row r="15" spans="1:7" ht="14.5" x14ac:dyDescent="0.35">
      <c r="A15" s="10" t="s">
        <v>38</v>
      </c>
      <c r="B15" t="s">
        <v>80</v>
      </c>
      <c r="C15" s="50">
        <v>47390</v>
      </c>
      <c r="D15" s="48">
        <f>VLOOKUP(C15,[2]base!A:C,3,FALSE)</f>
        <v>1.5</v>
      </c>
      <c r="E15" s="10">
        <v>1.96</v>
      </c>
    </row>
    <row r="16" spans="1:7" ht="14.5" x14ac:dyDescent="0.35">
      <c r="A16" s="10" t="s">
        <v>23</v>
      </c>
      <c r="B16" t="s">
        <v>80</v>
      </c>
      <c r="C16" s="50">
        <v>36</v>
      </c>
      <c r="D16" s="48">
        <f>VLOOKUP(C16,[2]base!A:C,3,FALSE)</f>
        <v>18</v>
      </c>
      <c r="E16" s="10">
        <v>1.57</v>
      </c>
    </row>
    <row r="17" spans="1:7" ht="14.5" x14ac:dyDescent="0.35">
      <c r="A17" s="53" t="s">
        <v>44</v>
      </c>
      <c r="B17" t="s">
        <v>80</v>
      </c>
      <c r="C17" s="50">
        <v>6901</v>
      </c>
      <c r="D17" s="48">
        <f>VLOOKUP(C17,[2]base!A:C,3,FALSE)</f>
        <v>1.24</v>
      </c>
      <c r="G17">
        <v>1.25</v>
      </c>
    </row>
    <row r="18" spans="1:7" ht="14.5" x14ac:dyDescent="0.35">
      <c r="A18" s="10" t="s">
        <v>37</v>
      </c>
      <c r="B18" t="s">
        <v>80</v>
      </c>
      <c r="C18" s="50">
        <v>8226</v>
      </c>
      <c r="D18" s="48">
        <f>VLOOKUP(C18,[2]base!A:C,3,FALSE)</f>
        <v>7.75</v>
      </c>
      <c r="G18">
        <v>1.45</v>
      </c>
    </row>
    <row r="19" spans="1:7" ht="14.5" x14ac:dyDescent="0.35">
      <c r="A19" s="53" t="s">
        <v>66</v>
      </c>
      <c r="B19" t="s">
        <v>80</v>
      </c>
      <c r="C19" s="50">
        <v>7723</v>
      </c>
      <c r="D19" s="48">
        <f>VLOOKUP(C19,[2]base!A:C,3,FALSE)</f>
        <v>1.8</v>
      </c>
      <c r="G19">
        <v>1.25</v>
      </c>
    </row>
    <row r="20" spans="1:7" ht="14.5" x14ac:dyDescent="0.35">
      <c r="A20" s="10" t="s">
        <v>1848</v>
      </c>
      <c r="B20" t="s">
        <v>80</v>
      </c>
      <c r="C20" s="50" t="s">
        <v>1849</v>
      </c>
      <c r="D20" s="48">
        <f>VLOOKUP(C20,[2]base!A:C,3,FALSE)</f>
        <v>1.35</v>
      </c>
      <c r="G20">
        <v>1.25</v>
      </c>
    </row>
    <row r="21" spans="1:7" ht="14.5" x14ac:dyDescent="0.35">
      <c r="A21" s="10" t="s">
        <v>82</v>
      </c>
      <c r="B21" t="s">
        <v>80</v>
      </c>
      <c r="C21" s="99" t="s">
        <v>1850</v>
      </c>
      <c r="D21" s="48">
        <f>VLOOKUP(C21,[2]base!A:C,3,FALSE)</f>
        <v>2.9</v>
      </c>
      <c r="G21">
        <v>1.25</v>
      </c>
    </row>
    <row r="22" spans="1:7" ht="14.5" x14ac:dyDescent="0.35">
      <c r="A22" s="10" t="s">
        <v>36</v>
      </c>
      <c r="B22" t="s">
        <v>80</v>
      </c>
      <c r="C22" s="99">
        <v>8226</v>
      </c>
      <c r="D22" s="48">
        <f>VLOOKUP(C22,[2]base!A:C,3,FALSE)</f>
        <v>7.75</v>
      </c>
    </row>
    <row r="23" spans="1:7" ht="14.5" x14ac:dyDescent="0.35">
      <c r="A23" s="10" t="s">
        <v>50</v>
      </c>
      <c r="B23" t="s">
        <v>80</v>
      </c>
      <c r="C23" s="50">
        <v>19196</v>
      </c>
      <c r="D23" s="48">
        <f>VLOOKUP(C23,[2]base!A:C,3,FALSE)</f>
        <v>1.3599999999999999</v>
      </c>
    </row>
    <row r="24" spans="1:7" ht="14.5" x14ac:dyDescent="0.35">
      <c r="A24" s="10" t="s">
        <v>51</v>
      </c>
      <c r="B24" t="s">
        <v>80</v>
      </c>
      <c r="C24" s="50">
        <v>44489</v>
      </c>
      <c r="D24" s="48">
        <f>VLOOKUP(C24,[2]base!A:C,3,FALSE)</f>
        <v>9.7200000000000006</v>
      </c>
    </row>
    <row r="25" spans="1:7" ht="14.5" x14ac:dyDescent="0.35">
      <c r="A25" s="10" t="s">
        <v>54</v>
      </c>
      <c r="B25" t="s">
        <v>81</v>
      </c>
      <c r="C25" s="50">
        <v>17282</v>
      </c>
      <c r="D25" s="48">
        <f>VLOOKUP(C25,[2]base!A:C,3,FALSE)</f>
        <v>8.379999999999999</v>
      </c>
    </row>
    <row r="26" spans="1:7" ht="14.5" x14ac:dyDescent="0.35">
      <c r="A26" s="10" t="s">
        <v>24</v>
      </c>
      <c r="B26" t="s">
        <v>83</v>
      </c>
      <c r="C26" s="50">
        <v>50238</v>
      </c>
      <c r="D26" s="48">
        <f>VLOOKUP(C26,[2]base!A:C,3,FALSE)</f>
        <v>15.73</v>
      </c>
      <c r="E26" s="100">
        <v>1.03</v>
      </c>
      <c r="F26" s="101">
        <f>+E26*0.31</f>
        <v>0.31930000000000003</v>
      </c>
    </row>
    <row r="27" spans="1:7" ht="14.5" x14ac:dyDescent="0.35">
      <c r="A27" s="10" t="s">
        <v>49</v>
      </c>
      <c r="B27" t="s">
        <v>83</v>
      </c>
      <c r="C27" s="50">
        <v>50337</v>
      </c>
      <c r="D27" s="48">
        <f>VLOOKUP(C27,[2]base!A:C,3,FALSE)</f>
        <v>17.369999999999997</v>
      </c>
      <c r="E27" s="100">
        <v>1.02</v>
      </c>
      <c r="F27" s="101">
        <f>+E27*0.31</f>
        <v>0.31619999999999998</v>
      </c>
    </row>
    <row r="28" spans="1:7" ht="14.5" x14ac:dyDescent="0.35">
      <c r="A28" s="53" t="s">
        <v>69</v>
      </c>
      <c r="B28" t="s">
        <v>83</v>
      </c>
      <c r="C28" s="50">
        <v>50588</v>
      </c>
      <c r="D28" s="48">
        <f>VLOOKUP(C28,[2]base!A:C,3,FALSE)</f>
        <v>15.7</v>
      </c>
      <c r="E28" s="100">
        <v>1.5</v>
      </c>
      <c r="F28" s="101">
        <f>+E28*0.29</f>
        <v>0.43499999999999994</v>
      </c>
    </row>
    <row r="29" spans="1:7" ht="14.5" x14ac:dyDescent="0.35">
      <c r="A29" s="53" t="s">
        <v>1838</v>
      </c>
      <c r="B29" t="s">
        <v>1853</v>
      </c>
      <c r="C29" s="50">
        <v>49802</v>
      </c>
      <c r="D29" s="48">
        <f>VLOOKUP(C29,[2]base!A:C,3,FALSE)</f>
        <v>3.37</v>
      </c>
    </row>
    <row r="30" spans="1:7" ht="14.5" x14ac:dyDescent="0.35">
      <c r="A30" s="53" t="s">
        <v>1852</v>
      </c>
      <c r="B30" t="s">
        <v>80</v>
      </c>
      <c r="C30" s="50">
        <v>19121</v>
      </c>
      <c r="D30" s="48">
        <f>VLOOKUP(C30,[2]base!A:C,3,FALSE)</f>
        <v>0.6</v>
      </c>
      <c r="E30" s="100"/>
      <c r="F30" s="101"/>
    </row>
    <row r="31" spans="1:7" ht="14" x14ac:dyDescent="0.3">
      <c r="A31" s="102" t="s">
        <v>1856</v>
      </c>
      <c r="B31" t="s">
        <v>80</v>
      </c>
      <c r="C31" s="103">
        <v>15049</v>
      </c>
      <c r="D31" s="48">
        <f>VLOOKUP(C31,[2]base!A:C,3,FALSE)</f>
        <v>0.41</v>
      </c>
    </row>
  </sheetData>
  <protectedRanges>
    <protectedRange sqref="B2:C2" name="Intervallo1_4_1"/>
    <protectedRange sqref="A4" name="Intervallo1_1_2_1"/>
    <protectedRange sqref="A2:A3" name="Intervallo1_2_2_1"/>
  </protectedRange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65D42-E062-4379-B1B5-6BE86FBDF100}">
  <sheetPr>
    <outlinePr summaryRight="0"/>
  </sheetPr>
  <dimension ref="A1:C14256"/>
  <sheetViews>
    <sheetView zoomScale="102" zoomScaleNormal="110" workbookViewId="0">
      <selection sqref="A1:XFD1048576"/>
    </sheetView>
  </sheetViews>
  <sheetFormatPr defaultRowHeight="12.5" x14ac:dyDescent="0.25"/>
  <cols>
    <col min="1" max="1" width="11" style="103" bestFit="1" customWidth="1"/>
    <col min="2" max="2" width="33" style="103" customWidth="1"/>
    <col min="3" max="3" width="8.7265625" style="48"/>
    <col min="4" max="16384" width="8.7265625" style="103"/>
  </cols>
  <sheetData>
    <row r="1" spans="1:3" x14ac:dyDescent="0.25">
      <c r="A1" s="104" t="s">
        <v>1857</v>
      </c>
      <c r="B1" s="104" t="s">
        <v>1857</v>
      </c>
      <c r="C1" s="105"/>
    </row>
    <row r="2" spans="1:3" x14ac:dyDescent="0.25">
      <c r="A2" s="103">
        <v>42684</v>
      </c>
      <c r="B2" s="103" t="s">
        <v>1710</v>
      </c>
      <c r="C2" s="105">
        <v>48.5</v>
      </c>
    </row>
    <row r="3" spans="1:3" x14ac:dyDescent="0.25">
      <c r="A3" s="103">
        <v>20085</v>
      </c>
      <c r="B3" s="103" t="s">
        <v>1858</v>
      </c>
      <c r="C3" s="105">
        <v>12.190000000000001</v>
      </c>
    </row>
    <row r="4" spans="1:3" x14ac:dyDescent="0.25">
      <c r="A4" s="103">
        <v>44737</v>
      </c>
      <c r="B4" s="103" t="s">
        <v>1859</v>
      </c>
      <c r="C4" s="105">
        <v>44</v>
      </c>
    </row>
    <row r="5" spans="1:3" x14ac:dyDescent="0.25">
      <c r="A5" s="103">
        <v>41695</v>
      </c>
      <c r="B5" s="103" t="s">
        <v>1860</v>
      </c>
      <c r="C5" s="105">
        <v>32</v>
      </c>
    </row>
    <row r="6" spans="1:3" x14ac:dyDescent="0.25">
      <c r="A6" s="103">
        <v>39356</v>
      </c>
      <c r="B6" s="103" t="s">
        <v>1209</v>
      </c>
      <c r="C6" s="105">
        <v>16</v>
      </c>
    </row>
    <row r="7" spans="1:3" x14ac:dyDescent="0.25">
      <c r="A7" s="103">
        <v>39234</v>
      </c>
      <c r="B7" s="103" t="s">
        <v>1861</v>
      </c>
      <c r="C7" s="105">
        <v>49.5</v>
      </c>
    </row>
    <row r="8" spans="1:3" x14ac:dyDescent="0.25">
      <c r="A8" s="103">
        <v>23342</v>
      </c>
      <c r="B8" s="103" t="s">
        <v>1862</v>
      </c>
      <c r="C8" s="105">
        <v>9.86</v>
      </c>
    </row>
    <row r="9" spans="1:3" x14ac:dyDescent="0.25">
      <c r="A9" s="103" t="s">
        <v>225</v>
      </c>
      <c r="B9" s="103" t="s">
        <v>1863</v>
      </c>
      <c r="C9" s="105">
        <v>0.9</v>
      </c>
    </row>
    <row r="10" spans="1:3" x14ac:dyDescent="0.25">
      <c r="A10" s="103">
        <v>35948</v>
      </c>
      <c r="B10" s="103" t="s">
        <v>1864</v>
      </c>
      <c r="C10" s="105">
        <v>47</v>
      </c>
    </row>
    <row r="11" spans="1:3" x14ac:dyDescent="0.25">
      <c r="A11" s="103">
        <v>35565</v>
      </c>
      <c r="B11" s="103" t="s">
        <v>1865</v>
      </c>
      <c r="C11" s="105">
        <v>19.64</v>
      </c>
    </row>
    <row r="12" spans="1:3" x14ac:dyDescent="0.25">
      <c r="A12" s="103">
        <v>19761</v>
      </c>
      <c r="B12" s="103" t="s">
        <v>682</v>
      </c>
      <c r="C12" s="105">
        <v>9.5</v>
      </c>
    </row>
    <row r="13" spans="1:3" x14ac:dyDescent="0.25">
      <c r="A13" s="103">
        <v>12695</v>
      </c>
      <c r="B13" s="103" t="s">
        <v>1866</v>
      </c>
      <c r="C13" s="105">
        <v>6.07</v>
      </c>
    </row>
    <row r="14" spans="1:3" x14ac:dyDescent="0.25">
      <c r="A14" s="103" t="s">
        <v>1867</v>
      </c>
      <c r="B14" s="103" t="s">
        <v>1868</v>
      </c>
      <c r="C14" s="105">
        <v>12</v>
      </c>
    </row>
    <row r="15" spans="1:3" x14ac:dyDescent="0.25">
      <c r="A15" s="103">
        <v>44978</v>
      </c>
      <c r="B15" s="103" t="s">
        <v>1869</v>
      </c>
      <c r="C15" s="105">
        <v>7.94</v>
      </c>
    </row>
    <row r="16" spans="1:3" x14ac:dyDescent="0.25">
      <c r="A16" s="103">
        <v>1796</v>
      </c>
      <c r="B16" s="103" t="s">
        <v>1870</v>
      </c>
      <c r="C16" s="105">
        <v>6.42</v>
      </c>
    </row>
    <row r="17" spans="1:3" x14ac:dyDescent="0.25">
      <c r="A17" s="103">
        <v>38664</v>
      </c>
      <c r="B17" s="103" t="s">
        <v>1871</v>
      </c>
      <c r="C17" s="105">
        <v>44</v>
      </c>
    </row>
    <row r="18" spans="1:3" x14ac:dyDescent="0.25">
      <c r="A18" s="103">
        <v>15270</v>
      </c>
      <c r="B18" s="103" t="s">
        <v>1872</v>
      </c>
      <c r="C18" s="105">
        <v>9</v>
      </c>
    </row>
    <row r="19" spans="1:3" x14ac:dyDescent="0.25">
      <c r="A19" s="103">
        <v>10903</v>
      </c>
      <c r="B19" s="103" t="s">
        <v>1873</v>
      </c>
      <c r="C19" s="105">
        <v>4.37</v>
      </c>
    </row>
    <row r="20" spans="1:3" x14ac:dyDescent="0.25">
      <c r="A20" s="103">
        <v>5559</v>
      </c>
      <c r="B20" s="103" t="s">
        <v>1874</v>
      </c>
      <c r="C20" s="105">
        <v>130</v>
      </c>
    </row>
    <row r="21" spans="1:3" x14ac:dyDescent="0.25">
      <c r="A21" s="103" t="s">
        <v>1875</v>
      </c>
      <c r="B21" s="103" t="s">
        <v>1876</v>
      </c>
      <c r="C21" s="105">
        <v>5.7299999999999995</v>
      </c>
    </row>
    <row r="22" spans="1:3" x14ac:dyDescent="0.25">
      <c r="A22" s="103">
        <v>38426</v>
      </c>
      <c r="B22" s="103" t="s">
        <v>1877</v>
      </c>
      <c r="C22" s="105">
        <v>9.5</v>
      </c>
    </row>
    <row r="23" spans="1:3" x14ac:dyDescent="0.25">
      <c r="A23" s="103">
        <v>43624</v>
      </c>
      <c r="B23" s="103" t="s">
        <v>1878</v>
      </c>
      <c r="C23" s="105">
        <v>18</v>
      </c>
    </row>
    <row r="24" spans="1:3" x14ac:dyDescent="0.25">
      <c r="A24" s="103">
        <v>42230</v>
      </c>
      <c r="B24" s="103" t="s">
        <v>1506</v>
      </c>
      <c r="C24" s="105">
        <v>29.5</v>
      </c>
    </row>
    <row r="25" spans="1:3" x14ac:dyDescent="0.25">
      <c r="A25" s="103">
        <v>35054</v>
      </c>
      <c r="B25" s="103" t="s">
        <v>1879</v>
      </c>
      <c r="C25" s="105">
        <v>34</v>
      </c>
    </row>
    <row r="26" spans="1:3" x14ac:dyDescent="0.25">
      <c r="A26" s="103">
        <v>42546</v>
      </c>
      <c r="B26" s="103" t="s">
        <v>1880</v>
      </c>
      <c r="C26" s="105">
        <v>12</v>
      </c>
    </row>
    <row r="27" spans="1:3" x14ac:dyDescent="0.25">
      <c r="A27" s="103">
        <v>38441</v>
      </c>
      <c r="B27" s="103" t="s">
        <v>1877</v>
      </c>
      <c r="C27" s="105">
        <v>9.5</v>
      </c>
    </row>
    <row r="28" spans="1:3" x14ac:dyDescent="0.25">
      <c r="A28" s="103">
        <v>36910</v>
      </c>
      <c r="B28" s="103" t="s">
        <v>1881</v>
      </c>
      <c r="C28" s="105">
        <v>4.67</v>
      </c>
    </row>
    <row r="29" spans="1:3" x14ac:dyDescent="0.25">
      <c r="A29" s="103">
        <v>12848</v>
      </c>
      <c r="B29" s="103" t="s">
        <v>1882</v>
      </c>
      <c r="C29" s="105">
        <v>18.869999999999997</v>
      </c>
    </row>
    <row r="30" spans="1:3" x14ac:dyDescent="0.25">
      <c r="A30" s="103">
        <v>12676</v>
      </c>
      <c r="B30" s="103" t="s">
        <v>1883</v>
      </c>
      <c r="C30" s="105">
        <v>6.07</v>
      </c>
    </row>
    <row r="31" spans="1:3" x14ac:dyDescent="0.25">
      <c r="A31" s="103">
        <v>8524</v>
      </c>
      <c r="B31" s="103" t="s">
        <v>553</v>
      </c>
      <c r="C31" s="105">
        <v>27.5</v>
      </c>
    </row>
    <row r="32" spans="1:3" x14ac:dyDescent="0.25">
      <c r="A32" s="103">
        <v>46734</v>
      </c>
      <c r="B32" s="103" t="s">
        <v>1884</v>
      </c>
      <c r="C32" s="105">
        <v>44</v>
      </c>
    </row>
    <row r="33" spans="1:3" x14ac:dyDescent="0.25">
      <c r="A33" s="103">
        <v>46320</v>
      </c>
      <c r="B33" s="103" t="s">
        <v>1885</v>
      </c>
      <c r="C33" s="105">
        <v>44</v>
      </c>
    </row>
    <row r="34" spans="1:3" x14ac:dyDescent="0.25">
      <c r="A34" s="103">
        <v>36151</v>
      </c>
      <c r="B34" s="103" t="s">
        <v>1864</v>
      </c>
      <c r="C34" s="105">
        <v>45</v>
      </c>
    </row>
    <row r="35" spans="1:3" x14ac:dyDescent="0.25">
      <c r="A35" s="103">
        <v>33153</v>
      </c>
      <c r="B35" s="103" t="s">
        <v>1886</v>
      </c>
      <c r="C35" s="105">
        <v>17.190000000000001</v>
      </c>
    </row>
    <row r="36" spans="1:3" x14ac:dyDescent="0.25">
      <c r="A36" s="103">
        <v>42813</v>
      </c>
      <c r="B36" s="103" t="s">
        <v>1887</v>
      </c>
      <c r="C36" s="105">
        <v>33</v>
      </c>
    </row>
    <row r="37" spans="1:3" x14ac:dyDescent="0.25">
      <c r="A37" s="103">
        <v>37406</v>
      </c>
      <c r="B37" s="103" t="s">
        <v>1888</v>
      </c>
      <c r="C37" s="105">
        <v>21.5</v>
      </c>
    </row>
    <row r="38" spans="1:3" x14ac:dyDescent="0.25">
      <c r="A38" s="103">
        <v>35715</v>
      </c>
      <c r="B38" s="103" t="s">
        <v>1864</v>
      </c>
      <c r="C38" s="105">
        <v>42</v>
      </c>
    </row>
    <row r="39" spans="1:3" x14ac:dyDescent="0.25">
      <c r="A39" s="103">
        <v>12045</v>
      </c>
      <c r="B39" s="103" t="s">
        <v>1889</v>
      </c>
      <c r="C39" s="105">
        <v>37.21</v>
      </c>
    </row>
    <row r="40" spans="1:3" x14ac:dyDescent="0.25">
      <c r="A40" s="103">
        <v>44589</v>
      </c>
      <c r="B40" s="103" t="s">
        <v>1890</v>
      </c>
      <c r="C40" s="105">
        <v>7.94</v>
      </c>
    </row>
    <row r="41" spans="1:3" x14ac:dyDescent="0.25">
      <c r="A41" s="103">
        <v>20195</v>
      </c>
      <c r="B41" s="103" t="s">
        <v>1891</v>
      </c>
      <c r="C41" s="105">
        <v>14.35</v>
      </c>
    </row>
    <row r="42" spans="1:3" x14ac:dyDescent="0.25">
      <c r="A42" s="103">
        <v>7701</v>
      </c>
      <c r="B42" s="103" t="s">
        <v>542</v>
      </c>
      <c r="C42" s="105">
        <v>0.67</v>
      </c>
    </row>
    <row r="43" spans="1:3" x14ac:dyDescent="0.25">
      <c r="A43" s="103">
        <v>39255</v>
      </c>
      <c r="B43" s="103" t="s">
        <v>1892</v>
      </c>
      <c r="C43" s="105">
        <v>50</v>
      </c>
    </row>
    <row r="44" spans="1:3" x14ac:dyDescent="0.25">
      <c r="A44" s="103">
        <v>5711</v>
      </c>
      <c r="B44" s="103" t="s">
        <v>1893</v>
      </c>
      <c r="C44" s="105">
        <v>17.98</v>
      </c>
    </row>
    <row r="45" spans="1:3" x14ac:dyDescent="0.25">
      <c r="A45" s="103">
        <v>11</v>
      </c>
      <c r="B45" s="103" t="s">
        <v>1894</v>
      </c>
      <c r="C45" s="105">
        <v>4.67</v>
      </c>
    </row>
    <row r="46" spans="1:3" x14ac:dyDescent="0.25">
      <c r="A46" s="103">
        <v>43299</v>
      </c>
      <c r="B46" s="103" t="s">
        <v>1895</v>
      </c>
      <c r="C46" s="105">
        <v>25.5</v>
      </c>
    </row>
    <row r="47" spans="1:3" x14ac:dyDescent="0.25">
      <c r="A47" s="103">
        <v>32793</v>
      </c>
      <c r="B47" s="103" t="s">
        <v>1896</v>
      </c>
      <c r="C47" s="105">
        <v>19.190000000000001</v>
      </c>
    </row>
    <row r="48" spans="1:3" x14ac:dyDescent="0.25">
      <c r="A48" s="103">
        <v>31491</v>
      </c>
      <c r="B48" s="103" t="s">
        <v>1897</v>
      </c>
      <c r="C48" s="105">
        <v>4.0999999999999996</v>
      </c>
    </row>
    <row r="49" spans="1:3" x14ac:dyDescent="0.25">
      <c r="A49" s="103">
        <v>19220</v>
      </c>
      <c r="B49" s="103" t="s">
        <v>1898</v>
      </c>
      <c r="C49" s="105">
        <v>4.2299999999999995</v>
      </c>
    </row>
    <row r="50" spans="1:3" x14ac:dyDescent="0.25">
      <c r="A50" s="103">
        <v>18986</v>
      </c>
      <c r="B50" s="103" t="s">
        <v>1899</v>
      </c>
      <c r="C50" s="105">
        <v>4.21</v>
      </c>
    </row>
    <row r="51" spans="1:3" x14ac:dyDescent="0.25">
      <c r="A51" s="103">
        <v>8215</v>
      </c>
      <c r="B51" s="103" t="s">
        <v>548</v>
      </c>
      <c r="C51" s="105">
        <v>1.1099999999999999</v>
      </c>
    </row>
    <row r="52" spans="1:3" x14ac:dyDescent="0.25">
      <c r="A52" s="103" t="s">
        <v>1900</v>
      </c>
      <c r="B52" s="103" t="s">
        <v>1901</v>
      </c>
      <c r="C52" s="105">
        <v>4.0999999999999996</v>
      </c>
    </row>
    <row r="53" spans="1:3" x14ac:dyDescent="0.25">
      <c r="A53" s="103">
        <v>39135</v>
      </c>
      <c r="B53" s="103" t="s">
        <v>1902</v>
      </c>
      <c r="C53" s="105">
        <v>52.5</v>
      </c>
    </row>
    <row r="54" spans="1:3" x14ac:dyDescent="0.25">
      <c r="A54" s="103">
        <v>35258</v>
      </c>
      <c r="B54" s="103" t="s">
        <v>1903</v>
      </c>
      <c r="C54" s="105">
        <v>4.5299999999999994</v>
      </c>
    </row>
    <row r="55" spans="1:3" x14ac:dyDescent="0.25">
      <c r="A55" s="103">
        <v>19800</v>
      </c>
      <c r="B55" s="103" t="s">
        <v>720</v>
      </c>
      <c r="C55" s="105">
        <v>9.5</v>
      </c>
    </row>
    <row r="56" spans="1:3" x14ac:dyDescent="0.25">
      <c r="A56" s="103">
        <v>13747</v>
      </c>
      <c r="B56" s="103" t="s">
        <v>1904</v>
      </c>
      <c r="C56" s="105">
        <v>6.07</v>
      </c>
    </row>
    <row r="57" spans="1:3" x14ac:dyDescent="0.25">
      <c r="A57" s="103">
        <v>12604</v>
      </c>
      <c r="B57" s="103" t="s">
        <v>1905</v>
      </c>
      <c r="C57" s="105">
        <v>6.42</v>
      </c>
    </row>
    <row r="58" spans="1:3" x14ac:dyDescent="0.25">
      <c r="A58" s="103" t="s">
        <v>372</v>
      </c>
      <c r="B58" s="103" t="s">
        <v>1906</v>
      </c>
      <c r="C58" s="105">
        <v>5.9</v>
      </c>
    </row>
    <row r="59" spans="1:3" x14ac:dyDescent="0.25">
      <c r="A59" s="103">
        <v>32834</v>
      </c>
      <c r="B59" s="103" t="s">
        <v>1907</v>
      </c>
      <c r="C59" s="105">
        <v>6.74</v>
      </c>
    </row>
    <row r="60" spans="1:3" x14ac:dyDescent="0.25">
      <c r="A60" s="103">
        <v>11639</v>
      </c>
      <c r="B60" s="103" t="s">
        <v>1908</v>
      </c>
      <c r="C60" s="105">
        <v>2.8600000000000003</v>
      </c>
    </row>
    <row r="61" spans="1:3" x14ac:dyDescent="0.25">
      <c r="A61" s="103">
        <v>8131</v>
      </c>
      <c r="B61" s="103" t="s">
        <v>1909</v>
      </c>
      <c r="C61" s="105">
        <v>18.399999999999999</v>
      </c>
    </row>
    <row r="62" spans="1:3" x14ac:dyDescent="0.25">
      <c r="A62" s="103">
        <v>42208</v>
      </c>
      <c r="B62" s="103" t="s">
        <v>1484</v>
      </c>
      <c r="C62" s="105">
        <v>29.5</v>
      </c>
    </row>
    <row r="63" spans="1:3" x14ac:dyDescent="0.25">
      <c r="A63" s="103">
        <v>39094</v>
      </c>
      <c r="B63" s="103" t="s">
        <v>1910</v>
      </c>
      <c r="C63" s="105">
        <v>56.5</v>
      </c>
    </row>
    <row r="64" spans="1:3" x14ac:dyDescent="0.25">
      <c r="A64" s="103" t="s">
        <v>426</v>
      </c>
      <c r="B64" s="103" t="s">
        <v>1911</v>
      </c>
      <c r="C64" s="105">
        <v>18</v>
      </c>
    </row>
    <row r="65" spans="1:3" x14ac:dyDescent="0.25">
      <c r="A65" s="103">
        <v>29297</v>
      </c>
      <c r="B65" s="103" t="s">
        <v>1912</v>
      </c>
      <c r="C65" s="105">
        <v>19.190000000000001</v>
      </c>
    </row>
    <row r="66" spans="1:3" x14ac:dyDescent="0.25">
      <c r="A66" s="103">
        <v>19568</v>
      </c>
      <c r="B66" s="103" t="s">
        <v>1899</v>
      </c>
      <c r="C66" s="105">
        <v>3.38</v>
      </c>
    </row>
    <row r="67" spans="1:3" x14ac:dyDescent="0.25">
      <c r="A67" s="103">
        <v>44696</v>
      </c>
      <c r="B67" s="103" t="s">
        <v>1859</v>
      </c>
      <c r="C67" s="105">
        <v>44</v>
      </c>
    </row>
    <row r="68" spans="1:3" x14ac:dyDescent="0.25">
      <c r="A68" s="103">
        <v>44180</v>
      </c>
      <c r="B68" s="103" t="s">
        <v>1913</v>
      </c>
      <c r="C68" s="105">
        <v>5.17</v>
      </c>
    </row>
    <row r="69" spans="1:3" x14ac:dyDescent="0.25">
      <c r="A69" s="103">
        <v>33689</v>
      </c>
      <c r="B69" s="103" t="s">
        <v>1914</v>
      </c>
      <c r="C69" s="105">
        <v>23.73</v>
      </c>
    </row>
    <row r="70" spans="1:3" x14ac:dyDescent="0.25">
      <c r="A70" s="103">
        <v>49944</v>
      </c>
      <c r="B70" s="103" t="s">
        <v>1915</v>
      </c>
      <c r="C70" s="105">
        <v>2073</v>
      </c>
    </row>
    <row r="71" spans="1:3" x14ac:dyDescent="0.25">
      <c r="A71" s="103">
        <v>24341</v>
      </c>
      <c r="B71" s="103" t="s">
        <v>1916</v>
      </c>
      <c r="C71" s="105">
        <v>19.190000000000001</v>
      </c>
    </row>
    <row r="72" spans="1:3" x14ac:dyDescent="0.25">
      <c r="A72" s="103">
        <v>24237</v>
      </c>
      <c r="B72" s="103" t="s">
        <v>1917</v>
      </c>
      <c r="C72" s="105">
        <v>22.15</v>
      </c>
    </row>
    <row r="73" spans="1:3" x14ac:dyDescent="0.25">
      <c r="A73" s="103">
        <v>44238</v>
      </c>
      <c r="B73" s="103" t="s">
        <v>1859</v>
      </c>
      <c r="C73" s="105">
        <v>60</v>
      </c>
    </row>
    <row r="74" spans="1:3" x14ac:dyDescent="0.25">
      <c r="A74" s="103">
        <v>37002</v>
      </c>
      <c r="B74" s="103" t="s">
        <v>848</v>
      </c>
      <c r="C74" s="105">
        <v>26</v>
      </c>
    </row>
    <row r="75" spans="1:3" x14ac:dyDescent="0.25">
      <c r="A75" s="103">
        <v>18839</v>
      </c>
      <c r="B75" s="103" t="s">
        <v>1918</v>
      </c>
      <c r="C75" s="105">
        <v>16.330000000000002</v>
      </c>
    </row>
    <row r="76" spans="1:3" x14ac:dyDescent="0.25">
      <c r="A76" s="103">
        <v>44895</v>
      </c>
      <c r="B76" s="103" t="s">
        <v>1919</v>
      </c>
      <c r="C76" s="105">
        <v>80</v>
      </c>
    </row>
    <row r="77" spans="1:3" x14ac:dyDescent="0.25">
      <c r="A77" s="103">
        <v>44568</v>
      </c>
      <c r="B77" s="103" t="s">
        <v>1890</v>
      </c>
      <c r="C77" s="105">
        <v>7.94</v>
      </c>
    </row>
    <row r="78" spans="1:3" x14ac:dyDescent="0.25">
      <c r="A78" s="103">
        <v>38823</v>
      </c>
      <c r="B78" s="103" t="s">
        <v>1920</v>
      </c>
      <c r="C78" s="105">
        <v>44</v>
      </c>
    </row>
    <row r="79" spans="1:3" x14ac:dyDescent="0.25">
      <c r="A79" s="103">
        <v>1805</v>
      </c>
      <c r="B79" s="103" t="s">
        <v>1921</v>
      </c>
      <c r="C79" s="105">
        <v>17.98</v>
      </c>
    </row>
    <row r="80" spans="1:3" x14ac:dyDescent="0.25">
      <c r="A80" s="103">
        <v>27506</v>
      </c>
      <c r="B80" s="103" t="s">
        <v>1922</v>
      </c>
      <c r="C80" s="105">
        <v>14.540000000000001</v>
      </c>
    </row>
    <row r="81" spans="1:3" x14ac:dyDescent="0.25">
      <c r="A81" s="103" t="s">
        <v>1923</v>
      </c>
      <c r="B81" s="103" t="s">
        <v>1924</v>
      </c>
      <c r="C81" s="105">
        <v>4.0999999999999996</v>
      </c>
    </row>
    <row r="82" spans="1:3" x14ac:dyDescent="0.25">
      <c r="A82" s="103">
        <v>42435</v>
      </c>
      <c r="B82" s="103" t="s">
        <v>1880</v>
      </c>
      <c r="C82" s="105">
        <v>11</v>
      </c>
    </row>
    <row r="83" spans="1:3" x14ac:dyDescent="0.25">
      <c r="A83" s="103">
        <v>38803</v>
      </c>
      <c r="B83" s="103" t="s">
        <v>1925</v>
      </c>
      <c r="C83" s="105">
        <v>44</v>
      </c>
    </row>
    <row r="84" spans="1:3" x14ac:dyDescent="0.25">
      <c r="A84" s="103">
        <v>37130</v>
      </c>
      <c r="B84" s="103" t="s">
        <v>976</v>
      </c>
      <c r="C84" s="105">
        <v>25</v>
      </c>
    </row>
    <row r="85" spans="1:3" x14ac:dyDescent="0.25">
      <c r="A85" s="103">
        <v>16129</v>
      </c>
      <c r="B85" s="103" t="s">
        <v>1926</v>
      </c>
      <c r="C85" s="105">
        <v>41.239999999999995</v>
      </c>
    </row>
    <row r="86" spans="1:3" x14ac:dyDescent="0.25">
      <c r="A86" s="103">
        <v>7528</v>
      </c>
      <c r="B86" s="103" t="s">
        <v>1927</v>
      </c>
      <c r="C86" s="105">
        <v>24.130000000000003</v>
      </c>
    </row>
    <row r="87" spans="1:3" x14ac:dyDescent="0.25">
      <c r="A87" s="103">
        <v>1563</v>
      </c>
      <c r="B87" s="103" t="s">
        <v>1928</v>
      </c>
      <c r="C87" s="105">
        <v>14.809999999999999</v>
      </c>
    </row>
    <row r="88" spans="1:3" x14ac:dyDescent="0.25">
      <c r="A88" s="103">
        <v>43152</v>
      </c>
      <c r="B88" s="103" t="s">
        <v>1890</v>
      </c>
      <c r="C88" s="105">
        <v>7.8599999999999994</v>
      </c>
    </row>
    <row r="89" spans="1:3" x14ac:dyDescent="0.25">
      <c r="A89" s="103">
        <v>38261</v>
      </c>
      <c r="B89" s="103" t="s">
        <v>1929</v>
      </c>
      <c r="C89" s="105">
        <v>10.5</v>
      </c>
    </row>
    <row r="90" spans="1:3" x14ac:dyDescent="0.25">
      <c r="A90" s="103">
        <v>38010</v>
      </c>
      <c r="B90" s="103" t="s">
        <v>1930</v>
      </c>
      <c r="C90" s="105">
        <v>14</v>
      </c>
    </row>
    <row r="91" spans="1:3" x14ac:dyDescent="0.25">
      <c r="A91" s="103">
        <v>35917</v>
      </c>
      <c r="B91" s="103" t="s">
        <v>1864</v>
      </c>
      <c r="C91" s="105">
        <v>45</v>
      </c>
    </row>
    <row r="92" spans="1:3" x14ac:dyDescent="0.25">
      <c r="A92" s="103">
        <v>18982</v>
      </c>
      <c r="B92" s="103" t="s">
        <v>1899</v>
      </c>
      <c r="C92" s="105">
        <v>3.38</v>
      </c>
    </row>
    <row r="93" spans="1:3" x14ac:dyDescent="0.25">
      <c r="A93" s="103">
        <v>7898</v>
      </c>
      <c r="B93" s="103" t="s">
        <v>1931</v>
      </c>
      <c r="C93" s="105">
        <v>33.47</v>
      </c>
    </row>
    <row r="94" spans="1:3" x14ac:dyDescent="0.25">
      <c r="A94" s="103">
        <v>39821</v>
      </c>
      <c r="B94" s="103" t="s">
        <v>1338</v>
      </c>
      <c r="C94" s="105">
        <v>48.5</v>
      </c>
    </row>
    <row r="95" spans="1:3" x14ac:dyDescent="0.25">
      <c r="A95" s="103">
        <v>39147</v>
      </c>
      <c r="B95" s="103" t="s">
        <v>1932</v>
      </c>
      <c r="C95" s="105">
        <v>56.5</v>
      </c>
    </row>
    <row r="96" spans="1:3" x14ac:dyDescent="0.25">
      <c r="A96" s="103">
        <v>35189</v>
      </c>
      <c r="B96" s="103" t="s">
        <v>1933</v>
      </c>
      <c r="C96" s="105">
        <v>12.5</v>
      </c>
    </row>
    <row r="97" spans="1:3" x14ac:dyDescent="0.25">
      <c r="A97" s="103" t="s">
        <v>308</v>
      </c>
      <c r="B97" s="103" t="s">
        <v>1934</v>
      </c>
      <c r="C97" s="105">
        <v>33.6</v>
      </c>
    </row>
    <row r="98" spans="1:3" x14ac:dyDescent="0.25">
      <c r="A98" s="103" t="s">
        <v>1935</v>
      </c>
      <c r="B98" s="103" t="s">
        <v>1936</v>
      </c>
      <c r="C98" s="105">
        <v>21.96</v>
      </c>
    </row>
    <row r="99" spans="1:3" x14ac:dyDescent="0.25">
      <c r="A99" s="103">
        <v>50248</v>
      </c>
      <c r="B99" s="103" t="s">
        <v>1937</v>
      </c>
      <c r="C99" s="105">
        <v>15.73</v>
      </c>
    </row>
    <row r="100" spans="1:3" x14ac:dyDescent="0.25">
      <c r="A100" s="103">
        <v>43562</v>
      </c>
      <c r="B100" s="103" t="s">
        <v>1938</v>
      </c>
      <c r="C100" s="105">
        <v>5.17</v>
      </c>
    </row>
    <row r="101" spans="1:3" x14ac:dyDescent="0.25">
      <c r="A101" s="103">
        <v>19038</v>
      </c>
      <c r="B101" s="103" t="s">
        <v>1899</v>
      </c>
      <c r="C101" s="105">
        <v>3.94</v>
      </c>
    </row>
    <row r="102" spans="1:3" x14ac:dyDescent="0.25">
      <c r="A102" s="103">
        <v>50461</v>
      </c>
      <c r="B102" s="103" t="s">
        <v>1939</v>
      </c>
      <c r="C102" s="105">
        <v>17</v>
      </c>
    </row>
    <row r="103" spans="1:3" x14ac:dyDescent="0.25">
      <c r="A103" s="103">
        <v>49902</v>
      </c>
      <c r="B103" s="103" t="s">
        <v>1940</v>
      </c>
      <c r="C103" s="105">
        <v>6.7200000000000006</v>
      </c>
    </row>
    <row r="104" spans="1:3" x14ac:dyDescent="0.25">
      <c r="A104" s="103">
        <v>24315</v>
      </c>
      <c r="B104" s="103" t="s">
        <v>1941</v>
      </c>
      <c r="C104" s="105">
        <v>19.190000000000001</v>
      </c>
    </row>
    <row r="105" spans="1:3" x14ac:dyDescent="0.25">
      <c r="A105" s="103">
        <v>12927</v>
      </c>
      <c r="B105" s="103" t="s">
        <v>1870</v>
      </c>
      <c r="C105" s="105">
        <v>6.07</v>
      </c>
    </row>
    <row r="106" spans="1:3" x14ac:dyDescent="0.25">
      <c r="A106" s="103">
        <v>8410</v>
      </c>
      <c r="B106" s="103" t="s">
        <v>1942</v>
      </c>
      <c r="C106" s="105">
        <v>9.629999999999999</v>
      </c>
    </row>
    <row r="107" spans="1:3" x14ac:dyDescent="0.25">
      <c r="A107" s="103">
        <v>42437</v>
      </c>
      <c r="B107" s="103" t="s">
        <v>1880</v>
      </c>
      <c r="C107" s="105">
        <v>13</v>
      </c>
    </row>
    <row r="108" spans="1:3" x14ac:dyDescent="0.25">
      <c r="A108" s="103">
        <v>41226</v>
      </c>
      <c r="B108" s="103" t="s">
        <v>1943</v>
      </c>
      <c r="C108" s="105">
        <v>20.94</v>
      </c>
    </row>
    <row r="109" spans="1:3" x14ac:dyDescent="0.25">
      <c r="A109" s="103">
        <v>14974</v>
      </c>
      <c r="B109" s="103" t="s">
        <v>1944</v>
      </c>
      <c r="C109" s="105">
        <v>26.18</v>
      </c>
    </row>
    <row r="110" spans="1:3" x14ac:dyDescent="0.25">
      <c r="A110" s="103">
        <v>44924</v>
      </c>
      <c r="B110" s="103" t="s">
        <v>1919</v>
      </c>
      <c r="C110" s="105">
        <v>80</v>
      </c>
    </row>
    <row r="111" spans="1:3" x14ac:dyDescent="0.25">
      <c r="A111" s="103">
        <v>42532</v>
      </c>
      <c r="B111" s="103" t="s">
        <v>1880</v>
      </c>
      <c r="C111" s="105">
        <v>11</v>
      </c>
    </row>
    <row r="112" spans="1:3" x14ac:dyDescent="0.25">
      <c r="A112" s="103">
        <v>38921</v>
      </c>
      <c r="B112" s="103" t="s">
        <v>1945</v>
      </c>
      <c r="C112" s="105">
        <v>44</v>
      </c>
    </row>
    <row r="113" spans="1:3" x14ac:dyDescent="0.25">
      <c r="A113" s="103">
        <v>2781</v>
      </c>
      <c r="B113" s="103" t="s">
        <v>1946</v>
      </c>
      <c r="C113" s="105">
        <v>6.07</v>
      </c>
    </row>
    <row r="114" spans="1:3" x14ac:dyDescent="0.25">
      <c r="A114" s="103">
        <v>43592</v>
      </c>
      <c r="B114" s="103" t="s">
        <v>1938</v>
      </c>
      <c r="C114" s="105">
        <v>5.17</v>
      </c>
    </row>
    <row r="115" spans="1:3" x14ac:dyDescent="0.25">
      <c r="A115" s="103">
        <v>27516</v>
      </c>
      <c r="B115" s="103" t="s">
        <v>1947</v>
      </c>
      <c r="C115" s="105">
        <v>14.540000000000001</v>
      </c>
    </row>
    <row r="116" spans="1:3" x14ac:dyDescent="0.25">
      <c r="A116" s="103">
        <v>2456</v>
      </c>
      <c r="B116" s="103" t="s">
        <v>1948</v>
      </c>
      <c r="C116" s="105">
        <v>14.95</v>
      </c>
    </row>
    <row r="117" spans="1:3" x14ac:dyDescent="0.25">
      <c r="A117" s="103" t="s">
        <v>463</v>
      </c>
      <c r="B117" s="103" t="s">
        <v>1949</v>
      </c>
      <c r="C117" s="105">
        <v>4.3040000000000003</v>
      </c>
    </row>
    <row r="118" spans="1:3" x14ac:dyDescent="0.25">
      <c r="A118" s="103">
        <v>46704</v>
      </c>
      <c r="B118" s="103" t="s">
        <v>1950</v>
      </c>
      <c r="C118" s="105">
        <v>44</v>
      </c>
    </row>
    <row r="119" spans="1:3" x14ac:dyDescent="0.25">
      <c r="A119" s="103">
        <v>43738</v>
      </c>
      <c r="B119" s="103" t="s">
        <v>1878</v>
      </c>
      <c r="C119" s="105">
        <v>18</v>
      </c>
    </row>
    <row r="120" spans="1:3" x14ac:dyDescent="0.25">
      <c r="A120" s="103">
        <v>41929</v>
      </c>
      <c r="B120" s="103" t="s">
        <v>1951</v>
      </c>
      <c r="C120" s="105">
        <v>60</v>
      </c>
    </row>
    <row r="121" spans="1:3" x14ac:dyDescent="0.25">
      <c r="A121" s="103">
        <v>41641</v>
      </c>
      <c r="B121" s="103" t="s">
        <v>1860</v>
      </c>
      <c r="C121" s="105">
        <v>34</v>
      </c>
    </row>
    <row r="122" spans="1:3" x14ac:dyDescent="0.25">
      <c r="A122" s="103">
        <v>33262</v>
      </c>
      <c r="B122" s="103" t="s">
        <v>1952</v>
      </c>
      <c r="C122" s="105">
        <v>4.0999999999999996</v>
      </c>
    </row>
    <row r="123" spans="1:3" x14ac:dyDescent="0.25">
      <c r="A123" s="103">
        <v>39144</v>
      </c>
      <c r="B123" s="103" t="s">
        <v>1953</v>
      </c>
      <c r="C123" s="105">
        <v>54.5</v>
      </c>
    </row>
    <row r="124" spans="1:3" x14ac:dyDescent="0.25">
      <c r="A124" s="103">
        <v>16080</v>
      </c>
      <c r="B124" s="103" t="s">
        <v>1954</v>
      </c>
      <c r="C124" s="105">
        <v>51</v>
      </c>
    </row>
    <row r="125" spans="1:3" x14ac:dyDescent="0.25">
      <c r="A125" s="103">
        <v>13529</v>
      </c>
      <c r="B125" s="103" t="s">
        <v>1955</v>
      </c>
      <c r="C125" s="105">
        <v>2.6440000000000001</v>
      </c>
    </row>
    <row r="126" spans="1:3" x14ac:dyDescent="0.25">
      <c r="A126" s="103">
        <v>30019</v>
      </c>
      <c r="B126" s="103" t="s">
        <v>1956</v>
      </c>
      <c r="C126" s="105">
        <v>4.96</v>
      </c>
    </row>
    <row r="127" spans="1:3" x14ac:dyDescent="0.25">
      <c r="A127" s="103" t="s">
        <v>1957</v>
      </c>
      <c r="B127" s="103" t="s">
        <v>1958</v>
      </c>
      <c r="C127" s="105">
        <v>2.87</v>
      </c>
    </row>
    <row r="128" spans="1:3" x14ac:dyDescent="0.25">
      <c r="A128" s="103">
        <v>44581</v>
      </c>
      <c r="B128" s="103" t="s">
        <v>1890</v>
      </c>
      <c r="C128" s="105">
        <v>7.94</v>
      </c>
    </row>
    <row r="129" spans="1:3" x14ac:dyDescent="0.25">
      <c r="A129" s="103">
        <v>43895</v>
      </c>
      <c r="B129" s="103" t="s">
        <v>1959</v>
      </c>
      <c r="C129" s="105">
        <v>8</v>
      </c>
    </row>
    <row r="130" spans="1:3" x14ac:dyDescent="0.25">
      <c r="A130" s="103">
        <v>43314</v>
      </c>
      <c r="B130" s="103" t="s">
        <v>1960</v>
      </c>
      <c r="C130" s="105">
        <v>26.5</v>
      </c>
    </row>
    <row r="131" spans="1:3" x14ac:dyDescent="0.25">
      <c r="A131" s="103">
        <v>29915</v>
      </c>
      <c r="B131" s="103" t="s">
        <v>1961</v>
      </c>
      <c r="C131" s="105">
        <v>4.96</v>
      </c>
    </row>
    <row r="132" spans="1:3" x14ac:dyDescent="0.25">
      <c r="A132" s="103">
        <v>29902</v>
      </c>
      <c r="B132" s="103" t="s">
        <v>1962</v>
      </c>
      <c r="C132" s="105">
        <v>4.0999999999999996</v>
      </c>
    </row>
    <row r="133" spans="1:3" x14ac:dyDescent="0.25">
      <c r="A133" s="103">
        <v>14970</v>
      </c>
      <c r="B133" s="103" t="s">
        <v>1944</v>
      </c>
      <c r="C133" s="105">
        <v>23.43</v>
      </c>
    </row>
    <row r="134" spans="1:3" x14ac:dyDescent="0.25">
      <c r="A134" s="103">
        <v>12852</v>
      </c>
      <c r="B134" s="103" t="s">
        <v>1882</v>
      </c>
      <c r="C134" s="105">
        <v>22.98</v>
      </c>
    </row>
    <row r="135" spans="1:3" x14ac:dyDescent="0.25">
      <c r="A135" s="103">
        <v>10861</v>
      </c>
      <c r="B135" s="103" t="s">
        <v>1963</v>
      </c>
      <c r="C135" s="105">
        <v>10.33</v>
      </c>
    </row>
    <row r="136" spans="1:3" x14ac:dyDescent="0.25">
      <c r="A136" s="103">
        <v>6331</v>
      </c>
      <c r="B136" s="103" t="s">
        <v>1964</v>
      </c>
      <c r="C136" s="105">
        <v>18.399999999999999</v>
      </c>
    </row>
    <row r="137" spans="1:3" x14ac:dyDescent="0.25">
      <c r="A137" s="103">
        <v>46316</v>
      </c>
      <c r="B137" s="103" t="s">
        <v>1965</v>
      </c>
      <c r="C137" s="105">
        <v>44</v>
      </c>
    </row>
    <row r="138" spans="1:3" x14ac:dyDescent="0.25">
      <c r="A138" s="103">
        <v>44255</v>
      </c>
      <c r="B138" s="103" t="s">
        <v>1859</v>
      </c>
      <c r="C138" s="105">
        <v>60</v>
      </c>
    </row>
    <row r="139" spans="1:3" x14ac:dyDescent="0.25">
      <c r="A139" s="103">
        <v>43253</v>
      </c>
      <c r="B139" s="103" t="s">
        <v>1966</v>
      </c>
      <c r="C139" s="105">
        <v>26.5</v>
      </c>
    </row>
    <row r="140" spans="1:3" x14ac:dyDescent="0.25">
      <c r="A140" s="103">
        <v>38159</v>
      </c>
      <c r="B140" s="103" t="s">
        <v>1967</v>
      </c>
      <c r="C140" s="105">
        <v>14.7</v>
      </c>
    </row>
    <row r="141" spans="1:3" x14ac:dyDescent="0.25">
      <c r="A141" s="103">
        <v>37499</v>
      </c>
      <c r="B141" s="103" t="s">
        <v>1968</v>
      </c>
      <c r="C141" s="105">
        <v>21</v>
      </c>
    </row>
    <row r="142" spans="1:3" x14ac:dyDescent="0.25">
      <c r="A142" s="103">
        <v>33265</v>
      </c>
      <c r="B142" s="103" t="s">
        <v>1969</v>
      </c>
      <c r="C142" s="105">
        <v>17.009999999999998</v>
      </c>
    </row>
    <row r="143" spans="1:3" x14ac:dyDescent="0.25">
      <c r="A143" s="103">
        <v>32779</v>
      </c>
      <c r="B143" s="103" t="s">
        <v>1970</v>
      </c>
      <c r="C143" s="105">
        <v>18.54</v>
      </c>
    </row>
    <row r="144" spans="1:3" x14ac:dyDescent="0.25">
      <c r="A144" s="103">
        <v>18863</v>
      </c>
      <c r="B144" s="103" t="s">
        <v>647</v>
      </c>
      <c r="C144" s="105">
        <v>10.98</v>
      </c>
    </row>
    <row r="145" spans="1:3" x14ac:dyDescent="0.25">
      <c r="A145" s="103">
        <v>5490</v>
      </c>
      <c r="B145" s="103" t="s">
        <v>1971</v>
      </c>
      <c r="C145" s="105">
        <v>4.3</v>
      </c>
    </row>
    <row r="146" spans="1:3" x14ac:dyDescent="0.25">
      <c r="A146" s="103">
        <v>32224</v>
      </c>
      <c r="B146" s="103" t="s">
        <v>1972</v>
      </c>
      <c r="C146" s="105">
        <v>15.219999999999999</v>
      </c>
    </row>
    <row r="147" spans="1:3" x14ac:dyDescent="0.25">
      <c r="A147" s="103">
        <v>32087</v>
      </c>
      <c r="B147" s="103" t="s">
        <v>1973</v>
      </c>
      <c r="C147" s="105">
        <v>15.219999999999999</v>
      </c>
    </row>
    <row r="148" spans="1:3" x14ac:dyDescent="0.25">
      <c r="A148" s="103">
        <v>39295</v>
      </c>
      <c r="B148" s="103" t="s">
        <v>1974</v>
      </c>
      <c r="C148" s="105">
        <v>48.5</v>
      </c>
    </row>
    <row r="149" spans="1:3" x14ac:dyDescent="0.25">
      <c r="A149" s="103">
        <v>38225</v>
      </c>
      <c r="B149" s="103" t="s">
        <v>1975</v>
      </c>
      <c r="C149" s="105">
        <v>12.5</v>
      </c>
    </row>
    <row r="150" spans="1:3" x14ac:dyDescent="0.25">
      <c r="A150" s="103">
        <v>37001</v>
      </c>
      <c r="B150" s="103" t="s">
        <v>847</v>
      </c>
      <c r="C150" s="105">
        <v>23.5</v>
      </c>
    </row>
    <row r="151" spans="1:3" x14ac:dyDescent="0.25">
      <c r="A151" s="103">
        <v>4913</v>
      </c>
      <c r="B151" s="103" t="s">
        <v>1976</v>
      </c>
      <c r="C151" s="105">
        <v>9.5180000000000007</v>
      </c>
    </row>
    <row r="152" spans="1:3" x14ac:dyDescent="0.25">
      <c r="A152" s="103">
        <v>74329</v>
      </c>
      <c r="B152" s="103" t="s">
        <v>1977</v>
      </c>
      <c r="C152" s="105">
        <v>4.67</v>
      </c>
    </row>
    <row r="153" spans="1:3" x14ac:dyDescent="0.25">
      <c r="A153" s="103">
        <v>32111</v>
      </c>
      <c r="B153" s="103" t="s">
        <v>1978</v>
      </c>
      <c r="C153" s="105">
        <v>15.219999999999999</v>
      </c>
    </row>
    <row r="154" spans="1:3" x14ac:dyDescent="0.25">
      <c r="A154" s="103">
        <v>18609</v>
      </c>
      <c r="B154" s="103" t="s">
        <v>1979</v>
      </c>
      <c r="C154" s="105">
        <v>16.72</v>
      </c>
    </row>
    <row r="155" spans="1:3" x14ac:dyDescent="0.25">
      <c r="A155" s="103" t="s">
        <v>114</v>
      </c>
      <c r="B155" s="103" t="s">
        <v>1980</v>
      </c>
      <c r="C155" s="105">
        <v>0.9</v>
      </c>
    </row>
    <row r="156" spans="1:3" x14ac:dyDescent="0.25">
      <c r="A156" s="103">
        <v>34017</v>
      </c>
      <c r="B156" s="103" t="s">
        <v>1981</v>
      </c>
      <c r="C156" s="105">
        <v>14.35</v>
      </c>
    </row>
    <row r="157" spans="1:3" x14ac:dyDescent="0.25">
      <c r="A157" s="103">
        <v>44328</v>
      </c>
      <c r="B157" s="103" t="s">
        <v>1859</v>
      </c>
      <c r="C157" s="105">
        <v>60</v>
      </c>
    </row>
    <row r="158" spans="1:3" x14ac:dyDescent="0.25">
      <c r="A158" s="103">
        <v>39103</v>
      </c>
      <c r="B158" s="103" t="s">
        <v>1982</v>
      </c>
      <c r="C158" s="105">
        <v>53.5</v>
      </c>
    </row>
    <row r="159" spans="1:3" x14ac:dyDescent="0.25">
      <c r="A159" s="103">
        <v>38607</v>
      </c>
      <c r="B159" s="103" t="s">
        <v>1983</v>
      </c>
      <c r="C159" s="105">
        <v>44</v>
      </c>
    </row>
    <row r="160" spans="1:3" x14ac:dyDescent="0.25">
      <c r="A160" s="103">
        <v>37046</v>
      </c>
      <c r="B160" s="103" t="s">
        <v>892</v>
      </c>
      <c r="C160" s="105">
        <v>27</v>
      </c>
    </row>
    <row r="161" spans="1:3" x14ac:dyDescent="0.25">
      <c r="A161" s="103">
        <v>25291</v>
      </c>
      <c r="B161" s="103" t="s">
        <v>1984</v>
      </c>
      <c r="C161" s="105">
        <v>14.35</v>
      </c>
    </row>
    <row r="162" spans="1:3" x14ac:dyDescent="0.25">
      <c r="A162" s="103">
        <v>4049</v>
      </c>
      <c r="B162" s="103" t="s">
        <v>1985</v>
      </c>
      <c r="C162" s="105">
        <v>6.07</v>
      </c>
    </row>
    <row r="163" spans="1:3" x14ac:dyDescent="0.25">
      <c r="A163" s="103">
        <v>50383</v>
      </c>
      <c r="B163" s="103" t="s">
        <v>1986</v>
      </c>
      <c r="C163" s="105">
        <v>21.72</v>
      </c>
    </row>
    <row r="164" spans="1:3" x14ac:dyDescent="0.25">
      <c r="A164" s="103">
        <v>43398</v>
      </c>
      <c r="B164" s="103" t="s">
        <v>1938</v>
      </c>
      <c r="C164" s="105">
        <v>5.17</v>
      </c>
    </row>
    <row r="165" spans="1:3" x14ac:dyDescent="0.25">
      <c r="A165" s="103">
        <v>37064</v>
      </c>
      <c r="B165" s="103" t="s">
        <v>910</v>
      </c>
      <c r="C165" s="105">
        <v>26.5</v>
      </c>
    </row>
    <row r="166" spans="1:3" x14ac:dyDescent="0.25">
      <c r="A166" s="103" t="s">
        <v>344</v>
      </c>
      <c r="B166" s="103" t="s">
        <v>1987</v>
      </c>
      <c r="C166" s="105">
        <v>38.5</v>
      </c>
    </row>
    <row r="167" spans="1:3" x14ac:dyDescent="0.25">
      <c r="A167" s="103">
        <v>31464</v>
      </c>
      <c r="B167" s="103" t="s">
        <v>1988</v>
      </c>
      <c r="C167" s="105">
        <v>8.8099999999999987</v>
      </c>
    </row>
    <row r="168" spans="1:3" x14ac:dyDescent="0.25">
      <c r="A168" s="103">
        <v>19883</v>
      </c>
      <c r="B168" s="103" t="s">
        <v>803</v>
      </c>
      <c r="C168" s="105">
        <v>9.5</v>
      </c>
    </row>
    <row r="169" spans="1:3" x14ac:dyDescent="0.25">
      <c r="A169" s="103">
        <v>45241</v>
      </c>
      <c r="B169" s="103" t="s">
        <v>1898</v>
      </c>
      <c r="C169" s="105">
        <v>4.2299999999999995</v>
      </c>
    </row>
    <row r="170" spans="1:3" x14ac:dyDescent="0.25">
      <c r="A170" s="103">
        <v>27593</v>
      </c>
      <c r="B170" s="103" t="s">
        <v>1989</v>
      </c>
      <c r="C170" s="105">
        <v>12.6</v>
      </c>
    </row>
    <row r="171" spans="1:3" x14ac:dyDescent="0.25">
      <c r="A171" s="103">
        <v>29926</v>
      </c>
      <c r="B171" s="103" t="s">
        <v>1990</v>
      </c>
      <c r="C171" s="105">
        <v>4.5299999999999994</v>
      </c>
    </row>
    <row r="172" spans="1:3" x14ac:dyDescent="0.25">
      <c r="A172" s="103">
        <v>46607</v>
      </c>
      <c r="B172" s="103" t="s">
        <v>1991</v>
      </c>
      <c r="C172" s="105">
        <v>44</v>
      </c>
    </row>
    <row r="173" spans="1:3" x14ac:dyDescent="0.25">
      <c r="A173" s="103">
        <v>19981</v>
      </c>
      <c r="B173" s="103" t="s">
        <v>1864</v>
      </c>
      <c r="C173" s="105">
        <v>44</v>
      </c>
    </row>
    <row r="174" spans="1:3" x14ac:dyDescent="0.25">
      <c r="A174" s="103">
        <v>46668</v>
      </c>
      <c r="B174" s="103" t="s">
        <v>1992</v>
      </c>
      <c r="C174" s="105">
        <v>44</v>
      </c>
    </row>
    <row r="175" spans="1:3" x14ac:dyDescent="0.25">
      <c r="A175" s="103">
        <v>44062</v>
      </c>
      <c r="B175" s="103" t="s">
        <v>1993</v>
      </c>
      <c r="C175" s="105">
        <v>60</v>
      </c>
    </row>
    <row r="176" spans="1:3" x14ac:dyDescent="0.25">
      <c r="A176" s="103">
        <v>27619</v>
      </c>
      <c r="B176" s="103" t="s">
        <v>1994</v>
      </c>
      <c r="C176" s="105">
        <v>12.6</v>
      </c>
    </row>
    <row r="177" spans="1:3" x14ac:dyDescent="0.25">
      <c r="A177" s="103">
        <v>2361</v>
      </c>
      <c r="B177" s="103" t="s">
        <v>487</v>
      </c>
      <c r="C177" s="105">
        <v>7.1</v>
      </c>
    </row>
    <row r="178" spans="1:3" x14ac:dyDescent="0.25">
      <c r="A178" s="103">
        <v>45087</v>
      </c>
      <c r="B178" s="103" t="s">
        <v>1995</v>
      </c>
      <c r="C178" s="105">
        <v>29.02</v>
      </c>
    </row>
    <row r="179" spans="1:3" x14ac:dyDescent="0.25">
      <c r="A179" s="103">
        <v>43220</v>
      </c>
      <c r="B179" s="103" t="s">
        <v>1996</v>
      </c>
      <c r="C179" s="105">
        <v>25.5</v>
      </c>
    </row>
    <row r="180" spans="1:3" x14ac:dyDescent="0.25">
      <c r="A180" s="103">
        <v>38394</v>
      </c>
      <c r="B180" s="103" t="s">
        <v>1022</v>
      </c>
      <c r="C180" s="105">
        <v>19</v>
      </c>
    </row>
    <row r="181" spans="1:3" x14ac:dyDescent="0.25">
      <c r="A181" s="103">
        <v>3218</v>
      </c>
      <c r="B181" s="103" t="s">
        <v>1997</v>
      </c>
      <c r="C181" s="105">
        <v>34.410000000000004</v>
      </c>
    </row>
    <row r="182" spans="1:3" x14ac:dyDescent="0.25">
      <c r="A182" s="103">
        <v>45429</v>
      </c>
      <c r="B182" s="103" t="s">
        <v>1998</v>
      </c>
      <c r="C182" s="105">
        <v>4.5</v>
      </c>
    </row>
    <row r="183" spans="1:3" x14ac:dyDescent="0.25">
      <c r="A183" s="103">
        <v>38002</v>
      </c>
      <c r="B183" s="103" t="s">
        <v>1999</v>
      </c>
      <c r="C183" s="105">
        <v>13.5</v>
      </c>
    </row>
    <row r="184" spans="1:3" x14ac:dyDescent="0.25">
      <c r="A184" s="103">
        <v>36472</v>
      </c>
      <c r="B184" s="103" t="s">
        <v>1890</v>
      </c>
      <c r="C184" s="105">
        <v>7.44</v>
      </c>
    </row>
    <row r="185" spans="1:3" x14ac:dyDescent="0.25">
      <c r="A185" s="103">
        <v>44110</v>
      </c>
      <c r="B185" s="103" t="s">
        <v>2000</v>
      </c>
      <c r="C185" s="105">
        <v>60</v>
      </c>
    </row>
    <row r="186" spans="1:3" x14ac:dyDescent="0.25">
      <c r="A186" s="103">
        <v>49771</v>
      </c>
      <c r="B186" s="103" t="s">
        <v>2001</v>
      </c>
      <c r="C186" s="105">
        <v>3</v>
      </c>
    </row>
    <row r="187" spans="1:3" x14ac:dyDescent="0.25">
      <c r="A187" s="103">
        <v>45111</v>
      </c>
      <c r="B187" s="103" t="s">
        <v>2002</v>
      </c>
      <c r="C187" s="105">
        <v>25.36</v>
      </c>
    </row>
    <row r="188" spans="1:3" x14ac:dyDescent="0.25">
      <c r="A188" s="103">
        <v>41705</v>
      </c>
      <c r="B188" s="103" t="s">
        <v>1860</v>
      </c>
      <c r="C188" s="105">
        <v>33</v>
      </c>
    </row>
    <row r="189" spans="1:3" x14ac:dyDescent="0.25">
      <c r="A189" s="103">
        <v>33106</v>
      </c>
      <c r="B189" s="103" t="s">
        <v>2003</v>
      </c>
      <c r="C189" s="105">
        <v>4.0999999999999996</v>
      </c>
    </row>
    <row r="190" spans="1:3" x14ac:dyDescent="0.25">
      <c r="A190" s="103">
        <v>27571</v>
      </c>
      <c r="B190" s="103" t="s">
        <v>2004</v>
      </c>
      <c r="C190" s="105">
        <v>12.6</v>
      </c>
    </row>
    <row r="191" spans="1:3" x14ac:dyDescent="0.25">
      <c r="A191" s="103">
        <v>7762</v>
      </c>
      <c r="B191" s="103" t="s">
        <v>2005</v>
      </c>
      <c r="C191" s="105">
        <v>32.799999999999997</v>
      </c>
    </row>
    <row r="192" spans="1:3" x14ac:dyDescent="0.25">
      <c r="A192" s="103">
        <v>27535</v>
      </c>
      <c r="B192" s="103" t="s">
        <v>2006</v>
      </c>
      <c r="C192" s="105">
        <v>14.540000000000001</v>
      </c>
    </row>
    <row r="193" spans="1:3" x14ac:dyDescent="0.25">
      <c r="A193" s="103">
        <v>25452</v>
      </c>
      <c r="B193" s="103" t="s">
        <v>1907</v>
      </c>
      <c r="C193" s="105">
        <v>6.74</v>
      </c>
    </row>
    <row r="194" spans="1:3" x14ac:dyDescent="0.25">
      <c r="A194" s="103">
        <v>6145</v>
      </c>
      <c r="B194" s="103" t="s">
        <v>2007</v>
      </c>
      <c r="C194" s="105">
        <v>24.9</v>
      </c>
    </row>
    <row r="195" spans="1:3" x14ac:dyDescent="0.25">
      <c r="A195" s="103">
        <v>14496</v>
      </c>
      <c r="B195" s="103" t="s">
        <v>2008</v>
      </c>
      <c r="C195" s="105">
        <v>48.25</v>
      </c>
    </row>
    <row r="196" spans="1:3" x14ac:dyDescent="0.25">
      <c r="A196" s="103">
        <v>12826</v>
      </c>
      <c r="B196" s="103" t="s">
        <v>2009</v>
      </c>
      <c r="C196" s="105">
        <v>19.899999999999999</v>
      </c>
    </row>
    <row r="197" spans="1:3" x14ac:dyDescent="0.25">
      <c r="A197" s="103">
        <v>45369</v>
      </c>
      <c r="B197" s="103" t="s">
        <v>1943</v>
      </c>
      <c r="C197" s="105">
        <v>18.899999999999999</v>
      </c>
    </row>
    <row r="198" spans="1:3" x14ac:dyDescent="0.25">
      <c r="A198" s="103">
        <v>27585</v>
      </c>
      <c r="B198" s="103" t="s">
        <v>1947</v>
      </c>
      <c r="C198" s="105">
        <v>12.6</v>
      </c>
    </row>
    <row r="199" spans="1:3" x14ac:dyDescent="0.25">
      <c r="A199" s="103">
        <v>45047</v>
      </c>
      <c r="B199" s="103" t="s">
        <v>1995</v>
      </c>
      <c r="C199" s="105">
        <v>29.02</v>
      </c>
    </row>
    <row r="200" spans="1:3" x14ac:dyDescent="0.25">
      <c r="A200" s="103">
        <v>42893</v>
      </c>
      <c r="B200" s="103" t="s">
        <v>2010</v>
      </c>
      <c r="C200" s="105">
        <v>32</v>
      </c>
    </row>
    <row r="201" spans="1:3" x14ac:dyDescent="0.25">
      <c r="A201" s="103">
        <v>33806</v>
      </c>
      <c r="B201" s="103" t="s">
        <v>2011</v>
      </c>
      <c r="C201" s="105">
        <v>17.009999999999998</v>
      </c>
    </row>
    <row r="202" spans="1:3" x14ac:dyDescent="0.25">
      <c r="A202" s="103">
        <v>44630</v>
      </c>
      <c r="B202" s="103" t="s">
        <v>1859</v>
      </c>
      <c r="C202" s="105">
        <v>44</v>
      </c>
    </row>
    <row r="203" spans="1:3" x14ac:dyDescent="0.25">
      <c r="A203" s="103">
        <v>44786</v>
      </c>
      <c r="B203" s="103" t="s">
        <v>1890</v>
      </c>
      <c r="C203" s="105">
        <v>7.94</v>
      </c>
    </row>
    <row r="204" spans="1:3" x14ac:dyDescent="0.25">
      <c r="A204" s="103">
        <v>41527</v>
      </c>
      <c r="B204" s="103" t="s">
        <v>2012</v>
      </c>
      <c r="C204" s="105">
        <v>22.5</v>
      </c>
    </row>
    <row r="205" spans="1:3" x14ac:dyDescent="0.25">
      <c r="A205" s="103">
        <v>38128</v>
      </c>
      <c r="B205" s="103" t="s">
        <v>2013</v>
      </c>
      <c r="C205" s="105">
        <v>13</v>
      </c>
    </row>
    <row r="206" spans="1:3" x14ac:dyDescent="0.25">
      <c r="A206" s="103">
        <v>35708</v>
      </c>
      <c r="B206" s="103" t="s">
        <v>1864</v>
      </c>
      <c r="C206" s="105">
        <v>42</v>
      </c>
    </row>
    <row r="207" spans="1:3" x14ac:dyDescent="0.25">
      <c r="A207" s="103">
        <v>33452</v>
      </c>
      <c r="B207" s="103" t="s">
        <v>2014</v>
      </c>
      <c r="C207" s="105">
        <v>19.64</v>
      </c>
    </row>
    <row r="208" spans="1:3" x14ac:dyDescent="0.25">
      <c r="A208" s="103">
        <v>33222</v>
      </c>
      <c r="B208" s="103" t="s">
        <v>2015</v>
      </c>
      <c r="C208" s="105">
        <v>19.64</v>
      </c>
    </row>
    <row r="209" spans="1:3" x14ac:dyDescent="0.25">
      <c r="A209" s="103">
        <v>30884</v>
      </c>
      <c r="B209" s="103" t="s">
        <v>2016</v>
      </c>
      <c r="C209" s="105">
        <v>4.0999999999999996</v>
      </c>
    </row>
    <row r="210" spans="1:3" x14ac:dyDescent="0.25">
      <c r="A210" s="103">
        <v>10894</v>
      </c>
      <c r="B210" s="103" t="s">
        <v>2017</v>
      </c>
      <c r="C210" s="105">
        <v>176</v>
      </c>
    </row>
    <row r="211" spans="1:3" x14ac:dyDescent="0.25">
      <c r="A211" s="103">
        <v>36924</v>
      </c>
      <c r="B211" s="103" t="s">
        <v>2018</v>
      </c>
      <c r="C211" s="105">
        <v>4.67</v>
      </c>
    </row>
    <row r="212" spans="1:3" x14ac:dyDescent="0.25">
      <c r="A212" s="103">
        <v>7429</v>
      </c>
      <c r="B212" s="103" t="s">
        <v>2019</v>
      </c>
      <c r="C212" s="105">
        <v>18.36</v>
      </c>
    </row>
    <row r="213" spans="1:3" x14ac:dyDescent="0.25">
      <c r="A213" s="103">
        <v>45952</v>
      </c>
      <c r="B213" s="103" t="s">
        <v>2020</v>
      </c>
      <c r="C213" s="105">
        <v>3.31</v>
      </c>
    </row>
    <row r="214" spans="1:3" x14ac:dyDescent="0.25">
      <c r="A214" s="103">
        <v>39240</v>
      </c>
      <c r="B214" s="103" t="s">
        <v>2021</v>
      </c>
      <c r="C214" s="105">
        <v>59</v>
      </c>
    </row>
    <row r="215" spans="1:3" x14ac:dyDescent="0.25">
      <c r="A215" s="103">
        <v>14979</v>
      </c>
      <c r="B215" s="103" t="s">
        <v>1944</v>
      </c>
      <c r="C215" s="105">
        <v>23.43</v>
      </c>
    </row>
    <row r="216" spans="1:3" x14ac:dyDescent="0.25">
      <c r="A216" s="103">
        <v>45095</v>
      </c>
      <c r="B216" s="103" t="s">
        <v>1995</v>
      </c>
      <c r="C216" s="105">
        <v>29.02</v>
      </c>
    </row>
    <row r="217" spans="1:3" x14ac:dyDescent="0.25">
      <c r="A217" s="103">
        <v>17493</v>
      </c>
      <c r="B217" s="103" t="s">
        <v>621</v>
      </c>
      <c r="C217" s="105">
        <v>8.879999999999999</v>
      </c>
    </row>
    <row r="218" spans="1:3" x14ac:dyDescent="0.25">
      <c r="A218" s="103">
        <v>42195</v>
      </c>
      <c r="B218" s="103" t="s">
        <v>2022</v>
      </c>
      <c r="C218" s="105">
        <v>44</v>
      </c>
    </row>
    <row r="219" spans="1:3" x14ac:dyDescent="0.25">
      <c r="A219" s="103">
        <v>46691</v>
      </c>
      <c r="B219" s="103" t="s">
        <v>2023</v>
      </c>
      <c r="C219" s="105">
        <v>44</v>
      </c>
    </row>
    <row r="220" spans="1:3" x14ac:dyDescent="0.25">
      <c r="A220" s="103">
        <v>34391</v>
      </c>
      <c r="B220" s="103" t="s">
        <v>1907</v>
      </c>
      <c r="C220" s="105">
        <v>6.74</v>
      </c>
    </row>
    <row r="221" spans="1:3" x14ac:dyDescent="0.25">
      <c r="A221" s="103">
        <v>8169</v>
      </c>
      <c r="B221" s="103" t="s">
        <v>2024</v>
      </c>
      <c r="C221" s="105">
        <v>18.740000000000002</v>
      </c>
    </row>
    <row r="222" spans="1:3" x14ac:dyDescent="0.25">
      <c r="A222" s="103">
        <v>7750</v>
      </c>
      <c r="B222" s="103" t="s">
        <v>2025</v>
      </c>
      <c r="C222" s="105">
        <v>30.78</v>
      </c>
    </row>
    <row r="223" spans="1:3" x14ac:dyDescent="0.25">
      <c r="A223" s="103">
        <v>43262</v>
      </c>
      <c r="B223" s="103" t="s">
        <v>2026</v>
      </c>
      <c r="C223" s="105">
        <v>26.5</v>
      </c>
    </row>
    <row r="224" spans="1:3" x14ac:dyDescent="0.25">
      <c r="A224" s="103">
        <v>41160</v>
      </c>
      <c r="B224" s="103" t="s">
        <v>2027</v>
      </c>
      <c r="C224" s="105">
        <v>20.94</v>
      </c>
    </row>
    <row r="225" spans="1:3" x14ac:dyDescent="0.25">
      <c r="A225" s="103">
        <v>38755</v>
      </c>
      <c r="B225" s="103" t="s">
        <v>1083</v>
      </c>
      <c r="C225" s="105">
        <v>18.5</v>
      </c>
    </row>
    <row r="226" spans="1:3" x14ac:dyDescent="0.25">
      <c r="A226" s="103">
        <v>19028</v>
      </c>
      <c r="B226" s="103" t="s">
        <v>2028</v>
      </c>
      <c r="C226" s="105">
        <v>88.1</v>
      </c>
    </row>
    <row r="227" spans="1:3" x14ac:dyDescent="0.25">
      <c r="A227" s="103">
        <v>50277</v>
      </c>
      <c r="B227" s="103" t="s">
        <v>2029</v>
      </c>
      <c r="C227" s="105">
        <v>15.73</v>
      </c>
    </row>
    <row r="228" spans="1:3" x14ac:dyDescent="0.25">
      <c r="A228" s="103">
        <v>46293</v>
      </c>
      <c r="B228" s="103" t="s">
        <v>2030</v>
      </c>
      <c r="C228" s="105">
        <v>44</v>
      </c>
    </row>
    <row r="229" spans="1:3" x14ac:dyDescent="0.25">
      <c r="A229" s="103">
        <v>38606</v>
      </c>
      <c r="B229" s="103" t="s">
        <v>2031</v>
      </c>
      <c r="C229" s="105">
        <v>44</v>
      </c>
    </row>
    <row r="230" spans="1:3" x14ac:dyDescent="0.25">
      <c r="A230" s="103">
        <v>37456</v>
      </c>
      <c r="B230" s="103" t="s">
        <v>2032</v>
      </c>
      <c r="C230" s="105">
        <v>19.5</v>
      </c>
    </row>
    <row r="231" spans="1:3" x14ac:dyDescent="0.25">
      <c r="A231" s="103">
        <v>11654</v>
      </c>
      <c r="B231" s="103" t="s">
        <v>2033</v>
      </c>
      <c r="C231" s="105">
        <v>3.04</v>
      </c>
    </row>
    <row r="232" spans="1:3" x14ac:dyDescent="0.25">
      <c r="A232" s="103">
        <v>43073</v>
      </c>
      <c r="B232" s="103" t="s">
        <v>2034</v>
      </c>
      <c r="C232" s="105">
        <v>4.5</v>
      </c>
    </row>
    <row r="233" spans="1:3" x14ac:dyDescent="0.25">
      <c r="A233" s="103">
        <v>39316</v>
      </c>
      <c r="B233" s="103" t="s">
        <v>2035</v>
      </c>
      <c r="C233" s="105">
        <v>49.5</v>
      </c>
    </row>
    <row r="234" spans="1:3" x14ac:dyDescent="0.25">
      <c r="A234" s="103">
        <v>38063</v>
      </c>
      <c r="B234" s="103" t="s">
        <v>2036</v>
      </c>
      <c r="C234" s="105">
        <v>12.5</v>
      </c>
    </row>
    <row r="235" spans="1:3" x14ac:dyDescent="0.25">
      <c r="A235" s="103">
        <v>43822</v>
      </c>
      <c r="B235" s="103" t="s">
        <v>2037</v>
      </c>
      <c r="C235" s="105">
        <v>8</v>
      </c>
    </row>
    <row r="236" spans="1:3" x14ac:dyDescent="0.25">
      <c r="A236" s="103">
        <v>41959</v>
      </c>
      <c r="B236" s="103" t="s">
        <v>1475</v>
      </c>
      <c r="C236" s="105">
        <v>1.1400000000000001</v>
      </c>
    </row>
    <row r="237" spans="1:3" x14ac:dyDescent="0.25">
      <c r="A237" s="103">
        <v>6205</v>
      </c>
      <c r="B237" s="103" t="s">
        <v>2038</v>
      </c>
      <c r="C237" s="105">
        <v>18.869999999999997</v>
      </c>
    </row>
    <row r="238" spans="1:3" x14ac:dyDescent="0.25">
      <c r="A238" s="103">
        <v>42703</v>
      </c>
      <c r="B238" s="103" t="s">
        <v>1729</v>
      </c>
      <c r="C238" s="105">
        <v>49.5</v>
      </c>
    </row>
    <row r="239" spans="1:3" x14ac:dyDescent="0.25">
      <c r="A239" s="103">
        <v>42106</v>
      </c>
      <c r="B239" s="103" t="s">
        <v>2039</v>
      </c>
      <c r="C239" s="105">
        <v>19</v>
      </c>
    </row>
    <row r="240" spans="1:3" x14ac:dyDescent="0.25">
      <c r="A240" s="103">
        <v>35113</v>
      </c>
      <c r="B240" s="103" t="s">
        <v>2040</v>
      </c>
      <c r="C240" s="105">
        <v>10.33</v>
      </c>
    </row>
    <row r="241" spans="1:3" x14ac:dyDescent="0.25">
      <c r="A241" s="103">
        <v>48872</v>
      </c>
      <c r="B241" s="103" t="s">
        <v>2041</v>
      </c>
      <c r="C241" s="105">
        <v>4.0999999999999996</v>
      </c>
    </row>
    <row r="242" spans="1:3" x14ac:dyDescent="0.25">
      <c r="A242" s="103">
        <v>42272</v>
      </c>
      <c r="B242" s="103" t="s">
        <v>1548</v>
      </c>
      <c r="C242" s="105">
        <v>27.5</v>
      </c>
    </row>
    <row r="243" spans="1:3" x14ac:dyDescent="0.25">
      <c r="A243" s="103">
        <v>42003</v>
      </c>
      <c r="B243" s="103" t="s">
        <v>2042</v>
      </c>
      <c r="C243" s="105">
        <v>19</v>
      </c>
    </row>
    <row r="244" spans="1:3" x14ac:dyDescent="0.25">
      <c r="A244" s="103">
        <v>8245</v>
      </c>
      <c r="B244" s="103" t="s">
        <v>2043</v>
      </c>
      <c r="C244" s="105">
        <v>9.5</v>
      </c>
    </row>
    <row r="245" spans="1:3" x14ac:dyDescent="0.25">
      <c r="A245" s="103">
        <v>35502</v>
      </c>
      <c r="B245" s="103" t="s">
        <v>2044</v>
      </c>
      <c r="C245" s="105">
        <v>6.8400000000000007</v>
      </c>
    </row>
    <row r="246" spans="1:3" x14ac:dyDescent="0.25">
      <c r="A246" s="103">
        <v>45208</v>
      </c>
      <c r="B246" s="103" t="s">
        <v>2002</v>
      </c>
      <c r="C246" s="105">
        <v>23.3</v>
      </c>
    </row>
    <row r="247" spans="1:3" x14ac:dyDescent="0.25">
      <c r="A247" s="103">
        <v>42109</v>
      </c>
      <c r="B247" s="103" t="s">
        <v>2045</v>
      </c>
      <c r="C247" s="105">
        <v>19.5</v>
      </c>
    </row>
    <row r="248" spans="1:3" x14ac:dyDescent="0.25">
      <c r="A248" s="103">
        <v>37341</v>
      </c>
      <c r="B248" s="103" t="s">
        <v>2046</v>
      </c>
      <c r="C248" s="105">
        <v>24</v>
      </c>
    </row>
    <row r="249" spans="1:3" x14ac:dyDescent="0.25">
      <c r="A249" s="103">
        <v>31004</v>
      </c>
      <c r="B249" s="103" t="s">
        <v>2047</v>
      </c>
      <c r="C249" s="105">
        <v>4.96</v>
      </c>
    </row>
    <row r="250" spans="1:3" x14ac:dyDescent="0.25">
      <c r="A250" s="103">
        <v>45834</v>
      </c>
      <c r="B250" s="103" t="s">
        <v>2048</v>
      </c>
      <c r="C250" s="105">
        <v>6.74</v>
      </c>
    </row>
    <row r="251" spans="1:3" x14ac:dyDescent="0.25">
      <c r="A251" s="103">
        <v>10533</v>
      </c>
      <c r="B251" s="103" t="s">
        <v>2049</v>
      </c>
      <c r="C251" s="105">
        <v>118</v>
      </c>
    </row>
    <row r="252" spans="1:3" x14ac:dyDescent="0.25">
      <c r="A252" s="103">
        <v>7066</v>
      </c>
      <c r="B252" s="103" t="s">
        <v>2050</v>
      </c>
      <c r="C252" s="105">
        <v>1.1099999999999999</v>
      </c>
    </row>
    <row r="253" spans="1:3" x14ac:dyDescent="0.25">
      <c r="A253" s="103">
        <v>8075</v>
      </c>
      <c r="B253" s="103" t="s">
        <v>2051</v>
      </c>
      <c r="C253" s="105">
        <v>17.52</v>
      </c>
    </row>
    <row r="254" spans="1:3" x14ac:dyDescent="0.25">
      <c r="A254" s="103">
        <v>50028</v>
      </c>
      <c r="B254" s="103" t="s">
        <v>2052</v>
      </c>
      <c r="C254" s="105">
        <v>15.91</v>
      </c>
    </row>
    <row r="255" spans="1:3" x14ac:dyDescent="0.25">
      <c r="A255" s="103">
        <v>49583</v>
      </c>
      <c r="B255" s="103" t="s">
        <v>2053</v>
      </c>
      <c r="C255" s="105">
        <v>335.4</v>
      </c>
    </row>
    <row r="256" spans="1:3" x14ac:dyDescent="0.25">
      <c r="A256" s="103">
        <v>38969</v>
      </c>
      <c r="B256" s="103" t="s">
        <v>1147</v>
      </c>
      <c r="C256" s="105">
        <v>18.5</v>
      </c>
    </row>
    <row r="257" spans="1:3" x14ac:dyDescent="0.25">
      <c r="A257" s="103">
        <v>17491</v>
      </c>
      <c r="B257" s="103" t="s">
        <v>2054</v>
      </c>
      <c r="C257" s="105">
        <v>7.18</v>
      </c>
    </row>
    <row r="258" spans="1:3" x14ac:dyDescent="0.25">
      <c r="A258" s="103">
        <v>3404</v>
      </c>
      <c r="B258" s="103" t="s">
        <v>2055</v>
      </c>
      <c r="C258" s="105">
        <v>11.28</v>
      </c>
    </row>
    <row r="259" spans="1:3" x14ac:dyDescent="0.25">
      <c r="A259" s="103">
        <v>46606</v>
      </c>
      <c r="B259" s="103" t="s">
        <v>2056</v>
      </c>
      <c r="C259" s="105">
        <v>44</v>
      </c>
    </row>
    <row r="260" spans="1:3" x14ac:dyDescent="0.25">
      <c r="A260" s="103">
        <v>42002</v>
      </c>
      <c r="B260" s="103" t="s">
        <v>2057</v>
      </c>
      <c r="C260" s="105">
        <v>19</v>
      </c>
    </row>
    <row r="261" spans="1:3" x14ac:dyDescent="0.25">
      <c r="A261" s="103">
        <v>4397</v>
      </c>
      <c r="B261" s="103" t="s">
        <v>2058</v>
      </c>
      <c r="C261" s="105">
        <v>11.559999999999999</v>
      </c>
    </row>
    <row r="262" spans="1:3" x14ac:dyDescent="0.25">
      <c r="A262" s="103">
        <v>41547</v>
      </c>
      <c r="B262" s="103" t="s">
        <v>2059</v>
      </c>
      <c r="C262" s="105">
        <v>36.5</v>
      </c>
    </row>
    <row r="263" spans="1:3" x14ac:dyDescent="0.25">
      <c r="A263" s="103">
        <v>31537</v>
      </c>
      <c r="B263" s="103" t="s">
        <v>2060</v>
      </c>
      <c r="C263" s="105">
        <v>4.0999999999999996</v>
      </c>
    </row>
    <row r="264" spans="1:3" x14ac:dyDescent="0.25">
      <c r="A264" s="103">
        <v>47037</v>
      </c>
      <c r="B264" s="103" t="s">
        <v>2061</v>
      </c>
      <c r="C264" s="105">
        <v>10.33</v>
      </c>
    </row>
    <row r="265" spans="1:3" x14ac:dyDescent="0.25">
      <c r="A265" s="103">
        <v>24289</v>
      </c>
      <c r="B265" s="103" t="s">
        <v>2062</v>
      </c>
      <c r="C265" s="105">
        <v>17.190000000000001</v>
      </c>
    </row>
    <row r="266" spans="1:3" x14ac:dyDescent="0.25">
      <c r="A266" s="103" t="s">
        <v>2063</v>
      </c>
      <c r="B266" s="103" t="s">
        <v>2064</v>
      </c>
      <c r="C266" s="105">
        <v>3.46</v>
      </c>
    </row>
    <row r="267" spans="1:3" x14ac:dyDescent="0.25">
      <c r="A267" s="103">
        <v>44133</v>
      </c>
      <c r="B267" s="103" t="s">
        <v>2065</v>
      </c>
      <c r="C267" s="105">
        <v>60</v>
      </c>
    </row>
    <row r="268" spans="1:3" x14ac:dyDescent="0.25">
      <c r="A268" s="103">
        <v>43514</v>
      </c>
      <c r="B268" s="103" t="s">
        <v>2066</v>
      </c>
      <c r="C268" s="105">
        <v>30</v>
      </c>
    </row>
    <row r="269" spans="1:3" x14ac:dyDescent="0.25">
      <c r="A269" s="103">
        <v>39547</v>
      </c>
      <c r="B269" s="103" t="s">
        <v>1899</v>
      </c>
      <c r="C269" s="105">
        <v>3.38</v>
      </c>
    </row>
    <row r="270" spans="1:3" x14ac:dyDescent="0.25">
      <c r="A270" s="103">
        <v>39352</v>
      </c>
      <c r="B270" s="103" t="s">
        <v>1205</v>
      </c>
      <c r="C270" s="105">
        <v>16.5</v>
      </c>
    </row>
    <row r="271" spans="1:3" x14ac:dyDescent="0.25">
      <c r="A271" s="103">
        <v>33382</v>
      </c>
      <c r="B271" s="103" t="s">
        <v>2067</v>
      </c>
      <c r="C271" s="105">
        <v>4.0999999999999996</v>
      </c>
    </row>
    <row r="272" spans="1:3" x14ac:dyDescent="0.25">
      <c r="A272" s="103">
        <v>12200</v>
      </c>
      <c r="B272" s="103" t="s">
        <v>2068</v>
      </c>
      <c r="C272" s="105">
        <v>3.8200000000000003</v>
      </c>
    </row>
    <row r="273" spans="1:3" x14ac:dyDescent="0.25">
      <c r="A273" s="103">
        <v>45489</v>
      </c>
      <c r="B273" s="103" t="s">
        <v>2069</v>
      </c>
      <c r="C273" s="105">
        <v>17.009999999999998</v>
      </c>
    </row>
    <row r="274" spans="1:3" x14ac:dyDescent="0.25">
      <c r="A274" s="103">
        <v>44315</v>
      </c>
      <c r="B274" s="103" t="s">
        <v>1859</v>
      </c>
      <c r="C274" s="105">
        <v>60</v>
      </c>
    </row>
    <row r="275" spans="1:3" x14ac:dyDescent="0.25">
      <c r="A275" s="103">
        <v>34244</v>
      </c>
      <c r="B275" s="103" t="s">
        <v>2070</v>
      </c>
      <c r="C275" s="105">
        <v>4.5299999999999994</v>
      </c>
    </row>
    <row r="276" spans="1:3" x14ac:dyDescent="0.25">
      <c r="A276" s="103">
        <v>23925</v>
      </c>
      <c r="B276" s="103" t="s">
        <v>2071</v>
      </c>
      <c r="C276" s="105">
        <v>24.15</v>
      </c>
    </row>
    <row r="277" spans="1:3" x14ac:dyDescent="0.25">
      <c r="A277" s="103">
        <v>43045</v>
      </c>
      <c r="B277" s="103" t="s">
        <v>2072</v>
      </c>
      <c r="C277" s="105">
        <v>5</v>
      </c>
    </row>
    <row r="278" spans="1:3" x14ac:dyDescent="0.25">
      <c r="A278" s="103">
        <v>42605</v>
      </c>
      <c r="B278" s="103" t="s">
        <v>1631</v>
      </c>
      <c r="C278" s="105">
        <v>49.5</v>
      </c>
    </row>
    <row r="279" spans="1:3" x14ac:dyDescent="0.25">
      <c r="A279" s="103">
        <v>21764</v>
      </c>
      <c r="B279" s="103" t="s">
        <v>1907</v>
      </c>
      <c r="C279" s="105">
        <v>7.8599999999999994</v>
      </c>
    </row>
    <row r="280" spans="1:3" x14ac:dyDescent="0.25">
      <c r="A280" s="103">
        <v>5552</v>
      </c>
      <c r="B280" s="103" t="s">
        <v>515</v>
      </c>
      <c r="C280" s="105">
        <v>40</v>
      </c>
    </row>
    <row r="281" spans="1:3" x14ac:dyDescent="0.25">
      <c r="A281" s="103" t="s">
        <v>161</v>
      </c>
      <c r="B281" s="103" t="s">
        <v>2073</v>
      </c>
      <c r="C281" s="105">
        <v>0.9</v>
      </c>
    </row>
    <row r="282" spans="1:3" x14ac:dyDescent="0.25">
      <c r="A282" s="103">
        <v>34668</v>
      </c>
      <c r="B282" s="103" t="s">
        <v>2074</v>
      </c>
      <c r="C282" s="105">
        <v>4.0999999999999996</v>
      </c>
    </row>
    <row r="283" spans="1:3" x14ac:dyDescent="0.25">
      <c r="A283" s="103">
        <v>19323</v>
      </c>
      <c r="B283" s="103" t="s">
        <v>2075</v>
      </c>
      <c r="C283" s="105">
        <v>4.68</v>
      </c>
    </row>
    <row r="284" spans="1:3" x14ac:dyDescent="0.25">
      <c r="A284" s="103">
        <v>16194</v>
      </c>
      <c r="B284" s="103" t="s">
        <v>2076</v>
      </c>
      <c r="C284" s="105">
        <v>6.87</v>
      </c>
    </row>
    <row r="285" spans="1:3" x14ac:dyDescent="0.25">
      <c r="A285" s="103">
        <v>8677</v>
      </c>
      <c r="B285" s="103" t="s">
        <v>2077</v>
      </c>
      <c r="C285" s="105">
        <v>6.42</v>
      </c>
    </row>
    <row r="286" spans="1:3" x14ac:dyDescent="0.25">
      <c r="A286" s="103" t="s">
        <v>189</v>
      </c>
      <c r="B286" s="103" t="s">
        <v>2078</v>
      </c>
      <c r="C286" s="105">
        <v>0.9</v>
      </c>
    </row>
    <row r="287" spans="1:3" x14ac:dyDescent="0.25">
      <c r="A287" s="103">
        <v>46601</v>
      </c>
      <c r="B287" s="103" t="s">
        <v>2079</v>
      </c>
      <c r="C287" s="105">
        <v>44</v>
      </c>
    </row>
    <row r="288" spans="1:3" x14ac:dyDescent="0.25">
      <c r="A288" s="103">
        <v>43737</v>
      </c>
      <c r="B288" s="103" t="s">
        <v>1878</v>
      </c>
      <c r="C288" s="105">
        <v>18</v>
      </c>
    </row>
    <row r="289" spans="1:3" x14ac:dyDescent="0.25">
      <c r="A289" s="103">
        <v>23749</v>
      </c>
      <c r="B289" s="103" t="s">
        <v>2080</v>
      </c>
      <c r="C289" s="105">
        <v>26.99</v>
      </c>
    </row>
    <row r="290" spans="1:3" x14ac:dyDescent="0.25">
      <c r="A290" s="103" t="s">
        <v>2081</v>
      </c>
      <c r="B290" s="103" t="s">
        <v>2082</v>
      </c>
      <c r="C290" s="105">
        <v>8.1</v>
      </c>
    </row>
    <row r="291" spans="1:3" x14ac:dyDescent="0.25">
      <c r="A291" s="103">
        <v>18663</v>
      </c>
      <c r="B291" s="103" t="s">
        <v>2083</v>
      </c>
      <c r="C291" s="105">
        <v>10.5</v>
      </c>
    </row>
    <row r="292" spans="1:3" x14ac:dyDescent="0.25">
      <c r="A292" s="103">
        <v>46638</v>
      </c>
      <c r="B292" s="103" t="s">
        <v>2084</v>
      </c>
      <c r="C292" s="105">
        <v>44</v>
      </c>
    </row>
    <row r="293" spans="1:3" x14ac:dyDescent="0.25">
      <c r="A293" s="103">
        <v>43792</v>
      </c>
      <c r="B293" s="103" t="s">
        <v>2085</v>
      </c>
      <c r="C293" s="105">
        <v>27.160000000000004</v>
      </c>
    </row>
    <row r="294" spans="1:3" x14ac:dyDescent="0.25">
      <c r="A294" s="103">
        <v>42651</v>
      </c>
      <c r="B294" s="103" t="s">
        <v>1677</v>
      </c>
      <c r="C294" s="105">
        <v>48.5</v>
      </c>
    </row>
    <row r="295" spans="1:3" x14ac:dyDescent="0.25">
      <c r="A295" s="103">
        <v>39751</v>
      </c>
      <c r="B295" s="103" t="s">
        <v>1899</v>
      </c>
      <c r="C295" s="105">
        <v>3.38</v>
      </c>
    </row>
    <row r="296" spans="1:3" x14ac:dyDescent="0.25">
      <c r="A296" s="103">
        <v>37543</v>
      </c>
      <c r="B296" s="103" t="s">
        <v>2086</v>
      </c>
      <c r="C296" s="105">
        <v>24</v>
      </c>
    </row>
    <row r="297" spans="1:3" x14ac:dyDescent="0.25">
      <c r="A297" s="103">
        <v>44288</v>
      </c>
      <c r="B297" s="103" t="s">
        <v>1859</v>
      </c>
      <c r="C297" s="105">
        <v>60</v>
      </c>
    </row>
    <row r="298" spans="1:3" x14ac:dyDescent="0.25">
      <c r="A298" s="103">
        <v>42947</v>
      </c>
      <c r="B298" s="103" t="s">
        <v>2087</v>
      </c>
      <c r="C298" s="105">
        <v>32</v>
      </c>
    </row>
    <row r="299" spans="1:3" x14ac:dyDescent="0.25">
      <c r="A299" s="103">
        <v>39964</v>
      </c>
      <c r="B299" s="103" t="s">
        <v>2088</v>
      </c>
      <c r="C299" s="105">
        <v>48.5</v>
      </c>
    </row>
    <row r="300" spans="1:3" x14ac:dyDescent="0.25">
      <c r="A300" s="103">
        <v>38016</v>
      </c>
      <c r="B300" s="103" t="s">
        <v>2089</v>
      </c>
      <c r="C300" s="105">
        <v>13</v>
      </c>
    </row>
    <row r="301" spans="1:3" x14ac:dyDescent="0.25">
      <c r="A301" s="103">
        <v>20152</v>
      </c>
      <c r="B301" s="103" t="s">
        <v>2090</v>
      </c>
      <c r="C301" s="105">
        <v>10.33</v>
      </c>
    </row>
    <row r="302" spans="1:3" x14ac:dyDescent="0.25">
      <c r="A302" s="103">
        <v>45209</v>
      </c>
      <c r="B302" s="103" t="s">
        <v>2002</v>
      </c>
      <c r="C302" s="105">
        <v>23.3</v>
      </c>
    </row>
    <row r="303" spans="1:3" x14ac:dyDescent="0.25">
      <c r="A303" s="103">
        <v>41719</v>
      </c>
      <c r="B303" s="103" t="s">
        <v>1860</v>
      </c>
      <c r="C303" s="105">
        <v>33</v>
      </c>
    </row>
    <row r="304" spans="1:3" x14ac:dyDescent="0.25">
      <c r="A304" s="103">
        <v>34289</v>
      </c>
      <c r="B304" s="103" t="s">
        <v>2091</v>
      </c>
      <c r="C304" s="105">
        <v>17.009999999999998</v>
      </c>
    </row>
    <row r="305" spans="1:3" x14ac:dyDescent="0.25">
      <c r="A305" s="103">
        <v>41953</v>
      </c>
      <c r="B305" s="103" t="s">
        <v>2092</v>
      </c>
      <c r="C305" s="105">
        <v>4.5</v>
      </c>
    </row>
    <row r="306" spans="1:3" x14ac:dyDescent="0.25">
      <c r="A306" s="103">
        <v>38432</v>
      </c>
      <c r="B306" s="103" t="s">
        <v>1877</v>
      </c>
      <c r="C306" s="105">
        <v>9.5</v>
      </c>
    </row>
    <row r="307" spans="1:3" x14ac:dyDescent="0.25">
      <c r="A307" s="103">
        <v>33872</v>
      </c>
      <c r="B307" s="103" t="s">
        <v>2093</v>
      </c>
      <c r="C307" s="105">
        <v>23.73</v>
      </c>
    </row>
    <row r="308" spans="1:3" x14ac:dyDescent="0.25">
      <c r="A308" s="103">
        <v>26157</v>
      </c>
      <c r="B308" s="103" t="s">
        <v>2094</v>
      </c>
      <c r="C308" s="105">
        <v>37.700000000000003</v>
      </c>
    </row>
    <row r="309" spans="1:3" x14ac:dyDescent="0.25">
      <c r="A309" s="103">
        <v>13207</v>
      </c>
      <c r="B309" s="103" t="s">
        <v>2095</v>
      </c>
      <c r="C309" s="105">
        <v>9.120000000000001</v>
      </c>
    </row>
    <row r="310" spans="1:3" x14ac:dyDescent="0.25">
      <c r="A310" s="103">
        <v>12582</v>
      </c>
      <c r="B310" s="103" t="s">
        <v>2096</v>
      </c>
      <c r="C310" s="105">
        <v>6.42</v>
      </c>
    </row>
    <row r="311" spans="1:3" x14ac:dyDescent="0.25">
      <c r="A311" s="103">
        <v>43764</v>
      </c>
      <c r="B311" s="103" t="s">
        <v>1913</v>
      </c>
      <c r="C311" s="105">
        <v>5.17</v>
      </c>
    </row>
    <row r="312" spans="1:3" x14ac:dyDescent="0.25">
      <c r="A312" s="103">
        <v>38641</v>
      </c>
      <c r="B312" s="103" t="s">
        <v>2097</v>
      </c>
      <c r="C312" s="105">
        <v>44</v>
      </c>
    </row>
    <row r="313" spans="1:3" x14ac:dyDescent="0.25">
      <c r="A313" s="103">
        <v>43330</v>
      </c>
      <c r="B313" s="103" t="s">
        <v>2098</v>
      </c>
      <c r="C313" s="105">
        <v>25.5</v>
      </c>
    </row>
    <row r="314" spans="1:3" x14ac:dyDescent="0.25">
      <c r="A314" s="103">
        <v>21660</v>
      </c>
      <c r="B314" s="103" t="s">
        <v>2099</v>
      </c>
      <c r="C314" s="105">
        <v>26.99</v>
      </c>
    </row>
    <row r="315" spans="1:3" x14ac:dyDescent="0.25">
      <c r="A315" s="103">
        <v>44229</v>
      </c>
      <c r="B315" s="103" t="s">
        <v>1859</v>
      </c>
      <c r="C315" s="105">
        <v>60</v>
      </c>
    </row>
    <row r="316" spans="1:3" x14ac:dyDescent="0.25">
      <c r="A316" s="103">
        <v>44112</v>
      </c>
      <c r="B316" s="103" t="s">
        <v>2100</v>
      </c>
      <c r="C316" s="105">
        <v>60</v>
      </c>
    </row>
    <row r="317" spans="1:3" x14ac:dyDescent="0.25">
      <c r="A317" s="103">
        <v>43583</v>
      </c>
      <c r="B317" s="103" t="s">
        <v>1938</v>
      </c>
      <c r="C317" s="105">
        <v>5.17</v>
      </c>
    </row>
    <row r="318" spans="1:3" x14ac:dyDescent="0.25">
      <c r="A318" s="103">
        <v>43348</v>
      </c>
      <c r="B318" s="103" t="s">
        <v>2101</v>
      </c>
      <c r="C318" s="105">
        <v>27.5</v>
      </c>
    </row>
    <row r="319" spans="1:3" x14ac:dyDescent="0.25">
      <c r="A319" s="103">
        <v>38055</v>
      </c>
      <c r="B319" s="103" t="s">
        <v>2102</v>
      </c>
      <c r="C319" s="105">
        <v>14</v>
      </c>
    </row>
    <row r="320" spans="1:3" x14ac:dyDescent="0.25">
      <c r="A320" s="103">
        <v>36566</v>
      </c>
      <c r="B320" s="103" t="s">
        <v>2103</v>
      </c>
      <c r="C320" s="105">
        <v>19.190000000000001</v>
      </c>
    </row>
    <row r="321" spans="1:3" x14ac:dyDescent="0.25">
      <c r="A321" s="103">
        <v>7892</v>
      </c>
      <c r="B321" s="103" t="s">
        <v>2104</v>
      </c>
      <c r="C321" s="105">
        <v>30.78</v>
      </c>
    </row>
    <row r="322" spans="1:3" x14ac:dyDescent="0.25">
      <c r="A322" s="103">
        <v>42410</v>
      </c>
      <c r="B322" s="103" t="s">
        <v>1880</v>
      </c>
      <c r="C322" s="105">
        <v>11</v>
      </c>
    </row>
    <row r="323" spans="1:3" x14ac:dyDescent="0.25">
      <c r="A323" s="103">
        <v>18807</v>
      </c>
      <c r="B323" s="103" t="s">
        <v>2105</v>
      </c>
      <c r="C323" s="105">
        <v>8.120000000000001</v>
      </c>
    </row>
    <row r="324" spans="1:3" x14ac:dyDescent="0.25">
      <c r="A324" s="103">
        <v>50282</v>
      </c>
      <c r="B324" s="103" t="s">
        <v>2106</v>
      </c>
      <c r="C324" s="105">
        <v>15.73</v>
      </c>
    </row>
    <row r="325" spans="1:3" x14ac:dyDescent="0.25">
      <c r="A325" s="103">
        <v>45428</v>
      </c>
      <c r="B325" s="103" t="s">
        <v>1998</v>
      </c>
      <c r="C325" s="105">
        <v>3.38</v>
      </c>
    </row>
    <row r="326" spans="1:3" x14ac:dyDescent="0.25">
      <c r="A326" s="103">
        <v>12946</v>
      </c>
      <c r="B326" s="103" t="s">
        <v>1946</v>
      </c>
      <c r="C326" s="105">
        <v>6.07</v>
      </c>
    </row>
    <row r="327" spans="1:3" x14ac:dyDescent="0.25">
      <c r="A327" s="103">
        <v>37541</v>
      </c>
      <c r="B327" s="103" t="s">
        <v>2107</v>
      </c>
      <c r="C327" s="105">
        <v>21.5</v>
      </c>
    </row>
    <row r="328" spans="1:3" x14ac:dyDescent="0.25">
      <c r="A328" s="103">
        <v>29330</v>
      </c>
      <c r="B328" s="103" t="s">
        <v>2108</v>
      </c>
      <c r="C328" s="105">
        <v>24.19</v>
      </c>
    </row>
    <row r="329" spans="1:3" x14ac:dyDescent="0.25">
      <c r="A329" s="103">
        <v>13101</v>
      </c>
      <c r="B329" s="103" t="s">
        <v>2109</v>
      </c>
      <c r="C329" s="105">
        <v>17.3</v>
      </c>
    </row>
    <row r="330" spans="1:3" x14ac:dyDescent="0.25">
      <c r="A330" s="103">
        <v>45448</v>
      </c>
      <c r="B330" s="103" t="s">
        <v>1998</v>
      </c>
      <c r="C330" s="105">
        <v>17.059999999999999</v>
      </c>
    </row>
    <row r="331" spans="1:3" x14ac:dyDescent="0.25">
      <c r="A331" s="103">
        <v>44354</v>
      </c>
      <c r="B331" s="103" t="s">
        <v>2048</v>
      </c>
      <c r="C331" s="105">
        <v>7.94</v>
      </c>
    </row>
    <row r="332" spans="1:3" x14ac:dyDescent="0.25">
      <c r="A332" s="103">
        <v>35908</v>
      </c>
      <c r="B332" s="103" t="s">
        <v>1864</v>
      </c>
      <c r="C332" s="105">
        <v>45</v>
      </c>
    </row>
    <row r="333" spans="1:3" x14ac:dyDescent="0.25">
      <c r="A333" s="103">
        <v>49055</v>
      </c>
      <c r="B333" s="103" t="s">
        <v>2110</v>
      </c>
      <c r="C333" s="105">
        <v>9.6</v>
      </c>
    </row>
    <row r="334" spans="1:3" x14ac:dyDescent="0.25">
      <c r="A334" s="103">
        <v>36585</v>
      </c>
      <c r="B334" s="103" t="s">
        <v>2111</v>
      </c>
      <c r="C334" s="105">
        <v>19.190000000000001</v>
      </c>
    </row>
    <row r="335" spans="1:3" x14ac:dyDescent="0.25">
      <c r="A335" s="103">
        <v>30507</v>
      </c>
      <c r="B335" s="103" t="s">
        <v>2112</v>
      </c>
      <c r="C335" s="105">
        <v>4.0999999999999996</v>
      </c>
    </row>
    <row r="336" spans="1:3" x14ac:dyDescent="0.25">
      <c r="A336" s="103">
        <v>43824</v>
      </c>
      <c r="B336" s="103" t="s">
        <v>2113</v>
      </c>
      <c r="C336" s="105">
        <v>8</v>
      </c>
    </row>
    <row r="337" spans="1:3" x14ac:dyDescent="0.25">
      <c r="A337" s="103">
        <v>42887</v>
      </c>
      <c r="B337" s="103" t="s">
        <v>2114</v>
      </c>
      <c r="C337" s="105">
        <v>33</v>
      </c>
    </row>
    <row r="338" spans="1:3" x14ac:dyDescent="0.25">
      <c r="A338" s="103">
        <v>39437</v>
      </c>
      <c r="B338" s="103" t="s">
        <v>1290</v>
      </c>
      <c r="C338" s="105">
        <v>16</v>
      </c>
    </row>
    <row r="339" spans="1:3" x14ac:dyDescent="0.25">
      <c r="A339" s="103">
        <v>37077</v>
      </c>
      <c r="B339" s="103" t="s">
        <v>923</v>
      </c>
      <c r="C339" s="105">
        <v>26.5</v>
      </c>
    </row>
    <row r="340" spans="1:3" x14ac:dyDescent="0.25">
      <c r="A340" s="103">
        <v>4954</v>
      </c>
      <c r="B340" s="103" t="s">
        <v>2115</v>
      </c>
      <c r="C340" s="105">
        <v>2.8600000000000003</v>
      </c>
    </row>
    <row r="341" spans="1:3" x14ac:dyDescent="0.25">
      <c r="A341" s="103">
        <v>50926</v>
      </c>
      <c r="B341" s="103" t="s">
        <v>2116</v>
      </c>
      <c r="C341" s="105">
        <v>15.7</v>
      </c>
    </row>
    <row r="342" spans="1:3" x14ac:dyDescent="0.25">
      <c r="A342" s="103">
        <v>43331</v>
      </c>
      <c r="B342" s="103" t="s">
        <v>2117</v>
      </c>
      <c r="C342" s="105">
        <v>25.5</v>
      </c>
    </row>
    <row r="343" spans="1:3" x14ac:dyDescent="0.25">
      <c r="A343" s="103">
        <v>38879</v>
      </c>
      <c r="B343" s="103" t="s">
        <v>2118</v>
      </c>
      <c r="C343" s="105">
        <v>44</v>
      </c>
    </row>
    <row r="344" spans="1:3" x14ac:dyDescent="0.25">
      <c r="A344" s="103">
        <v>13232</v>
      </c>
      <c r="B344" s="103" t="s">
        <v>1904</v>
      </c>
      <c r="C344" s="105">
        <v>6.87</v>
      </c>
    </row>
    <row r="345" spans="1:3" x14ac:dyDescent="0.25">
      <c r="A345" s="103">
        <v>48644</v>
      </c>
      <c r="B345" s="103" t="s">
        <v>2119</v>
      </c>
      <c r="C345" s="105">
        <v>3</v>
      </c>
    </row>
    <row r="346" spans="1:3" x14ac:dyDescent="0.25">
      <c r="A346" s="103">
        <v>30463</v>
      </c>
      <c r="B346" s="103" t="s">
        <v>2120</v>
      </c>
      <c r="C346" s="105">
        <v>4.5299999999999994</v>
      </c>
    </row>
    <row r="347" spans="1:3" x14ac:dyDescent="0.25">
      <c r="A347" s="103">
        <v>11790</v>
      </c>
      <c r="B347" s="103" t="s">
        <v>2121</v>
      </c>
      <c r="C347" s="105">
        <v>2.8600000000000003</v>
      </c>
    </row>
    <row r="348" spans="1:3" x14ac:dyDescent="0.25">
      <c r="A348" s="103" t="s">
        <v>130</v>
      </c>
      <c r="B348" s="103" t="s">
        <v>2122</v>
      </c>
      <c r="C348" s="105">
        <v>0.9</v>
      </c>
    </row>
    <row r="349" spans="1:3" x14ac:dyDescent="0.25">
      <c r="A349" s="103">
        <v>17469</v>
      </c>
      <c r="B349" s="103" t="s">
        <v>2123</v>
      </c>
      <c r="C349" s="105">
        <v>32.049999999999997</v>
      </c>
    </row>
    <row r="350" spans="1:3" x14ac:dyDescent="0.25">
      <c r="A350" s="103">
        <v>46694</v>
      </c>
      <c r="B350" s="103" t="s">
        <v>2124</v>
      </c>
      <c r="C350" s="105">
        <v>44</v>
      </c>
    </row>
    <row r="351" spans="1:3" x14ac:dyDescent="0.25">
      <c r="A351" s="103">
        <v>45499</v>
      </c>
      <c r="B351" s="103" t="s">
        <v>1890</v>
      </c>
      <c r="C351" s="105">
        <v>6.74</v>
      </c>
    </row>
    <row r="352" spans="1:3" x14ac:dyDescent="0.25">
      <c r="A352" s="103">
        <v>43615</v>
      </c>
      <c r="B352" s="103" t="s">
        <v>1878</v>
      </c>
      <c r="C352" s="105">
        <v>18</v>
      </c>
    </row>
    <row r="353" spans="1:3" x14ac:dyDescent="0.25">
      <c r="A353" s="103">
        <v>24888</v>
      </c>
      <c r="B353" s="103" t="s">
        <v>1907</v>
      </c>
      <c r="C353" s="105">
        <v>6.74</v>
      </c>
    </row>
    <row r="354" spans="1:3" x14ac:dyDescent="0.25">
      <c r="A354" s="103">
        <v>24518</v>
      </c>
      <c r="B354" s="103" t="s">
        <v>2044</v>
      </c>
      <c r="C354" s="105">
        <v>8.0400000000000009</v>
      </c>
    </row>
    <row r="355" spans="1:3" x14ac:dyDescent="0.25">
      <c r="A355" s="103">
        <v>19138</v>
      </c>
      <c r="B355" s="103" t="s">
        <v>1879</v>
      </c>
      <c r="C355" s="105">
        <v>34</v>
      </c>
    </row>
    <row r="356" spans="1:3" x14ac:dyDescent="0.25">
      <c r="A356" s="103">
        <v>18641</v>
      </c>
      <c r="B356" s="103" t="s">
        <v>626</v>
      </c>
      <c r="C356" s="105">
        <v>22</v>
      </c>
    </row>
    <row r="357" spans="1:3" x14ac:dyDescent="0.25">
      <c r="A357" s="103">
        <v>46344</v>
      </c>
      <c r="B357" s="103" t="s">
        <v>2125</v>
      </c>
      <c r="C357" s="105">
        <v>44</v>
      </c>
    </row>
    <row r="358" spans="1:3" x14ac:dyDescent="0.25">
      <c r="A358" s="103">
        <v>44820</v>
      </c>
      <c r="B358" s="103" t="s">
        <v>1919</v>
      </c>
      <c r="C358" s="105">
        <v>80</v>
      </c>
    </row>
    <row r="359" spans="1:3" x14ac:dyDescent="0.25">
      <c r="A359" s="103">
        <v>44596</v>
      </c>
      <c r="B359" s="103" t="s">
        <v>1890</v>
      </c>
      <c r="C359" s="105">
        <v>7.94</v>
      </c>
    </row>
    <row r="360" spans="1:3" x14ac:dyDescent="0.25">
      <c r="A360" s="103">
        <v>11811</v>
      </c>
      <c r="B360" s="103" t="s">
        <v>2126</v>
      </c>
      <c r="C360" s="105">
        <v>3.04</v>
      </c>
    </row>
    <row r="361" spans="1:3" x14ac:dyDescent="0.25">
      <c r="A361" s="103">
        <v>3429</v>
      </c>
      <c r="B361" s="103" t="s">
        <v>2038</v>
      </c>
      <c r="C361" s="105">
        <v>18.869999999999997</v>
      </c>
    </row>
    <row r="362" spans="1:3" x14ac:dyDescent="0.25">
      <c r="A362" s="103">
        <v>43863</v>
      </c>
      <c r="B362" s="103" t="s">
        <v>2127</v>
      </c>
      <c r="C362" s="105">
        <v>8</v>
      </c>
    </row>
    <row r="363" spans="1:3" x14ac:dyDescent="0.25">
      <c r="A363" s="103">
        <v>41450</v>
      </c>
      <c r="B363" s="103" t="s">
        <v>2128</v>
      </c>
      <c r="C363" s="105">
        <v>24.5</v>
      </c>
    </row>
    <row r="364" spans="1:3" x14ac:dyDescent="0.25">
      <c r="A364" s="103">
        <v>35711</v>
      </c>
      <c r="B364" s="103" t="s">
        <v>1864</v>
      </c>
      <c r="C364" s="105">
        <v>42</v>
      </c>
    </row>
    <row r="365" spans="1:3" x14ac:dyDescent="0.25">
      <c r="A365" s="103">
        <v>43138</v>
      </c>
      <c r="B365" s="103" t="s">
        <v>2129</v>
      </c>
      <c r="C365" s="105">
        <v>5</v>
      </c>
    </row>
    <row r="366" spans="1:3" x14ac:dyDescent="0.25">
      <c r="A366" s="103">
        <v>36539</v>
      </c>
      <c r="B366" s="103" t="s">
        <v>2130</v>
      </c>
      <c r="C366" s="105">
        <v>19.190000000000001</v>
      </c>
    </row>
    <row r="367" spans="1:3" x14ac:dyDescent="0.25">
      <c r="A367" s="103">
        <v>12671</v>
      </c>
      <c r="B367" s="103" t="s">
        <v>2131</v>
      </c>
      <c r="C367" s="105">
        <v>6.07</v>
      </c>
    </row>
    <row r="368" spans="1:3" x14ac:dyDescent="0.25">
      <c r="A368" s="103">
        <v>7126</v>
      </c>
      <c r="B368" s="103" t="s">
        <v>2132</v>
      </c>
      <c r="C368" s="105">
        <v>9.92</v>
      </c>
    </row>
    <row r="369" spans="1:3" x14ac:dyDescent="0.25">
      <c r="A369" s="103">
        <v>37080</v>
      </c>
      <c r="B369" s="103" t="s">
        <v>926</v>
      </c>
      <c r="C369" s="105">
        <v>24.5</v>
      </c>
    </row>
    <row r="370" spans="1:3" x14ac:dyDescent="0.25">
      <c r="A370" s="103" t="s">
        <v>431</v>
      </c>
      <c r="B370" s="103" t="s">
        <v>2133</v>
      </c>
      <c r="C370" s="105">
        <v>18</v>
      </c>
    </row>
    <row r="371" spans="1:3" x14ac:dyDescent="0.25">
      <c r="A371" s="103">
        <v>19377</v>
      </c>
      <c r="B371" s="103" t="s">
        <v>2028</v>
      </c>
      <c r="C371" s="105">
        <v>34.369999999999997</v>
      </c>
    </row>
    <row r="372" spans="1:3" x14ac:dyDescent="0.25">
      <c r="A372" s="103" t="s">
        <v>2134</v>
      </c>
      <c r="B372" s="103" t="s">
        <v>2135</v>
      </c>
      <c r="C372" s="105">
        <v>4.0999999999999996</v>
      </c>
    </row>
    <row r="373" spans="1:3" x14ac:dyDescent="0.25">
      <c r="A373" s="103">
        <v>38332</v>
      </c>
      <c r="B373" s="103" t="s">
        <v>2136</v>
      </c>
      <c r="C373" s="105">
        <v>12</v>
      </c>
    </row>
    <row r="374" spans="1:3" x14ac:dyDescent="0.25">
      <c r="A374" s="103">
        <v>8861</v>
      </c>
      <c r="B374" s="103" t="s">
        <v>2137</v>
      </c>
      <c r="C374" s="105">
        <v>18.740000000000002</v>
      </c>
    </row>
    <row r="375" spans="1:3" x14ac:dyDescent="0.25">
      <c r="A375" s="103">
        <v>31990</v>
      </c>
      <c r="B375" s="103" t="s">
        <v>2138</v>
      </c>
      <c r="C375" s="105">
        <v>16.72</v>
      </c>
    </row>
    <row r="376" spans="1:3" x14ac:dyDescent="0.25">
      <c r="A376" s="103">
        <v>19606</v>
      </c>
      <c r="B376" s="103" t="s">
        <v>2139</v>
      </c>
      <c r="C376" s="105">
        <v>49.4</v>
      </c>
    </row>
    <row r="377" spans="1:3" x14ac:dyDescent="0.25">
      <c r="A377" s="103">
        <v>38948</v>
      </c>
      <c r="B377" s="103" t="s">
        <v>2140</v>
      </c>
      <c r="C377" s="105">
        <v>44</v>
      </c>
    </row>
    <row r="378" spans="1:3" x14ac:dyDescent="0.25">
      <c r="A378" s="103">
        <v>33200</v>
      </c>
      <c r="B378" s="103" t="s">
        <v>1879</v>
      </c>
      <c r="C378" s="105">
        <v>34</v>
      </c>
    </row>
    <row r="379" spans="1:3" x14ac:dyDescent="0.25">
      <c r="A379" s="103">
        <v>3373</v>
      </c>
      <c r="B379" s="103" t="s">
        <v>1985</v>
      </c>
      <c r="C379" s="105">
        <v>6.42</v>
      </c>
    </row>
    <row r="380" spans="1:3" x14ac:dyDescent="0.25">
      <c r="A380" s="103">
        <v>46630</v>
      </c>
      <c r="B380" s="103" t="s">
        <v>2141</v>
      </c>
      <c r="C380" s="105">
        <v>44</v>
      </c>
    </row>
    <row r="381" spans="1:3" x14ac:dyDescent="0.25">
      <c r="A381" s="103">
        <v>45695</v>
      </c>
      <c r="B381" s="103" t="s">
        <v>2142</v>
      </c>
      <c r="C381" s="105">
        <v>6.07</v>
      </c>
    </row>
    <row r="382" spans="1:3" x14ac:dyDescent="0.25">
      <c r="A382" s="103">
        <v>43995</v>
      </c>
      <c r="B382" s="103" t="s">
        <v>2085</v>
      </c>
      <c r="C382" s="105">
        <v>27.160000000000004</v>
      </c>
    </row>
    <row r="383" spans="1:3" x14ac:dyDescent="0.25">
      <c r="A383" s="103">
        <v>42351</v>
      </c>
      <c r="B383" s="103" t="s">
        <v>2143</v>
      </c>
      <c r="C383" s="105">
        <v>44</v>
      </c>
    </row>
    <row r="384" spans="1:3" x14ac:dyDescent="0.25">
      <c r="A384" s="103">
        <v>20242</v>
      </c>
      <c r="B384" s="103" t="s">
        <v>2144</v>
      </c>
      <c r="C384" s="105">
        <v>11.36</v>
      </c>
    </row>
    <row r="385" spans="1:3" x14ac:dyDescent="0.25">
      <c r="A385" s="103">
        <v>7406</v>
      </c>
      <c r="B385" s="103" t="s">
        <v>2145</v>
      </c>
      <c r="C385" s="105">
        <v>1.264</v>
      </c>
    </row>
    <row r="386" spans="1:3" x14ac:dyDescent="0.25">
      <c r="A386" s="103" t="s">
        <v>2146</v>
      </c>
      <c r="B386" s="103" t="s">
        <v>2147</v>
      </c>
      <c r="C386" s="105">
        <v>12.98</v>
      </c>
    </row>
    <row r="387" spans="1:3" x14ac:dyDescent="0.25">
      <c r="A387" s="103">
        <v>38738</v>
      </c>
      <c r="B387" s="103" t="s">
        <v>2148</v>
      </c>
      <c r="C387" s="105">
        <v>44</v>
      </c>
    </row>
    <row r="388" spans="1:3" x14ac:dyDescent="0.25">
      <c r="A388" s="103">
        <v>25438</v>
      </c>
      <c r="B388" s="103" t="s">
        <v>2149</v>
      </c>
      <c r="C388" s="105">
        <v>21.96</v>
      </c>
    </row>
    <row r="389" spans="1:3" x14ac:dyDescent="0.25">
      <c r="A389" s="103">
        <v>39858</v>
      </c>
      <c r="B389" s="103" t="s">
        <v>1375</v>
      </c>
      <c r="C389" s="105">
        <v>48.5</v>
      </c>
    </row>
    <row r="390" spans="1:3" x14ac:dyDescent="0.25">
      <c r="A390" s="103" t="s">
        <v>166</v>
      </c>
      <c r="B390" s="103" t="s">
        <v>2150</v>
      </c>
      <c r="C390" s="105">
        <v>0.9</v>
      </c>
    </row>
    <row r="391" spans="1:3" x14ac:dyDescent="0.25">
      <c r="A391" s="103">
        <v>42298</v>
      </c>
      <c r="B391" s="103" t="s">
        <v>1574</v>
      </c>
      <c r="C391" s="105">
        <v>29.5</v>
      </c>
    </row>
    <row r="392" spans="1:3" x14ac:dyDescent="0.25">
      <c r="A392" s="103">
        <v>10316</v>
      </c>
      <c r="B392" s="103" t="s">
        <v>2151</v>
      </c>
      <c r="C392" s="105">
        <v>2.8600000000000003</v>
      </c>
    </row>
    <row r="393" spans="1:3" x14ac:dyDescent="0.25">
      <c r="A393" s="103">
        <v>46336</v>
      </c>
      <c r="B393" s="103" t="s">
        <v>2148</v>
      </c>
      <c r="C393" s="105">
        <v>44</v>
      </c>
    </row>
    <row r="394" spans="1:3" x14ac:dyDescent="0.25">
      <c r="A394" s="103">
        <v>36917</v>
      </c>
      <c r="B394" s="103" t="s">
        <v>2152</v>
      </c>
      <c r="C394" s="105">
        <v>4.67</v>
      </c>
    </row>
    <row r="395" spans="1:3" x14ac:dyDescent="0.25">
      <c r="A395" s="103" t="s">
        <v>2153</v>
      </c>
      <c r="B395" s="103" t="s">
        <v>2075</v>
      </c>
      <c r="C395" s="105">
        <v>4.32</v>
      </c>
    </row>
    <row r="396" spans="1:3" x14ac:dyDescent="0.25">
      <c r="A396" s="103">
        <v>38747</v>
      </c>
      <c r="B396" s="103" t="s">
        <v>2125</v>
      </c>
      <c r="C396" s="105">
        <v>44</v>
      </c>
    </row>
    <row r="397" spans="1:3" x14ac:dyDescent="0.25">
      <c r="A397" s="103">
        <v>29829</v>
      </c>
      <c r="B397" s="103" t="s">
        <v>2154</v>
      </c>
      <c r="C397" s="105">
        <v>4.0999999999999996</v>
      </c>
    </row>
    <row r="398" spans="1:3" x14ac:dyDescent="0.25">
      <c r="A398" s="103">
        <v>21671</v>
      </c>
      <c r="B398" s="103" t="s">
        <v>2155</v>
      </c>
      <c r="C398" s="105">
        <v>26.99</v>
      </c>
    </row>
    <row r="399" spans="1:3" x14ac:dyDescent="0.25">
      <c r="A399" s="103">
        <v>43700</v>
      </c>
      <c r="B399" s="103" t="s">
        <v>1878</v>
      </c>
      <c r="C399" s="105">
        <v>16</v>
      </c>
    </row>
    <row r="400" spans="1:3" x14ac:dyDescent="0.25">
      <c r="A400" s="103">
        <v>42092</v>
      </c>
      <c r="B400" s="103" t="s">
        <v>2156</v>
      </c>
      <c r="C400" s="105">
        <v>20</v>
      </c>
    </row>
    <row r="401" spans="1:3" x14ac:dyDescent="0.25">
      <c r="A401" s="103">
        <v>38789</v>
      </c>
      <c r="B401" s="103" t="s">
        <v>1117</v>
      </c>
      <c r="C401" s="105">
        <v>20</v>
      </c>
    </row>
    <row r="402" spans="1:3" x14ac:dyDescent="0.25">
      <c r="A402" s="103">
        <v>50253</v>
      </c>
      <c r="B402" s="103" t="s">
        <v>2157</v>
      </c>
      <c r="C402" s="105">
        <v>15.73</v>
      </c>
    </row>
    <row r="403" spans="1:3" x14ac:dyDescent="0.25">
      <c r="A403" s="103">
        <v>32929</v>
      </c>
      <c r="B403" s="103" t="s">
        <v>2158</v>
      </c>
      <c r="C403" s="105">
        <v>10.33</v>
      </c>
    </row>
    <row r="404" spans="1:3" x14ac:dyDescent="0.25">
      <c r="A404" s="103">
        <v>46752</v>
      </c>
      <c r="B404" s="103" t="s">
        <v>2159</v>
      </c>
      <c r="C404" s="105">
        <v>44</v>
      </c>
    </row>
    <row r="405" spans="1:3" x14ac:dyDescent="0.25">
      <c r="A405" s="103">
        <v>44640</v>
      </c>
      <c r="B405" s="103" t="s">
        <v>1859</v>
      </c>
      <c r="C405" s="105">
        <v>44</v>
      </c>
    </row>
    <row r="406" spans="1:3" x14ac:dyDescent="0.25">
      <c r="A406" s="103">
        <v>44306</v>
      </c>
      <c r="B406" s="103" t="s">
        <v>1859</v>
      </c>
      <c r="C406" s="105">
        <v>60</v>
      </c>
    </row>
    <row r="407" spans="1:3" x14ac:dyDescent="0.25">
      <c r="A407" s="103">
        <v>43644</v>
      </c>
      <c r="B407" s="103" t="s">
        <v>1878</v>
      </c>
      <c r="C407" s="105">
        <v>18</v>
      </c>
    </row>
    <row r="408" spans="1:3" x14ac:dyDescent="0.25">
      <c r="A408" s="103" t="s">
        <v>2160</v>
      </c>
      <c r="B408" s="103" t="s">
        <v>2161</v>
      </c>
      <c r="C408" s="105">
        <v>9.24</v>
      </c>
    </row>
    <row r="409" spans="1:3" x14ac:dyDescent="0.25">
      <c r="A409" s="103">
        <v>49399</v>
      </c>
      <c r="B409" s="103" t="s">
        <v>2162</v>
      </c>
      <c r="C409" s="105">
        <v>365.84000000000003</v>
      </c>
    </row>
    <row r="410" spans="1:3" x14ac:dyDescent="0.25">
      <c r="A410" s="103">
        <v>43962</v>
      </c>
      <c r="B410" s="103" t="s">
        <v>2085</v>
      </c>
      <c r="C410" s="105">
        <v>27.160000000000004</v>
      </c>
    </row>
    <row r="411" spans="1:3" x14ac:dyDescent="0.25">
      <c r="A411" s="103">
        <v>42622</v>
      </c>
      <c r="B411" s="103" t="s">
        <v>1648</v>
      </c>
      <c r="C411" s="105">
        <v>49.5</v>
      </c>
    </row>
    <row r="412" spans="1:3" x14ac:dyDescent="0.25">
      <c r="A412" s="103">
        <v>41406</v>
      </c>
      <c r="B412" s="103" t="s">
        <v>2163</v>
      </c>
      <c r="C412" s="105">
        <v>21.5</v>
      </c>
    </row>
    <row r="413" spans="1:3" x14ac:dyDescent="0.25">
      <c r="A413" s="103">
        <v>30693</v>
      </c>
      <c r="B413" s="103" t="s">
        <v>2164</v>
      </c>
      <c r="C413" s="105">
        <v>4.96</v>
      </c>
    </row>
    <row r="414" spans="1:3" x14ac:dyDescent="0.25">
      <c r="A414" s="103">
        <v>30545</v>
      </c>
      <c r="B414" s="103" t="s">
        <v>2120</v>
      </c>
      <c r="C414" s="105">
        <v>4.96</v>
      </c>
    </row>
    <row r="415" spans="1:3" x14ac:dyDescent="0.25">
      <c r="A415" s="103">
        <v>21757</v>
      </c>
      <c r="B415" s="103" t="s">
        <v>1907</v>
      </c>
      <c r="C415" s="105">
        <v>7.44</v>
      </c>
    </row>
    <row r="416" spans="1:3" x14ac:dyDescent="0.25">
      <c r="A416" s="103">
        <v>44791</v>
      </c>
      <c r="B416" s="103" t="s">
        <v>1890</v>
      </c>
      <c r="C416" s="105">
        <v>7.94</v>
      </c>
    </row>
    <row r="417" spans="1:3" x14ac:dyDescent="0.25">
      <c r="A417" s="103">
        <v>12552</v>
      </c>
      <c r="B417" s="103" t="s">
        <v>2165</v>
      </c>
      <c r="C417" s="105">
        <v>6.07</v>
      </c>
    </row>
    <row r="418" spans="1:3" x14ac:dyDescent="0.25">
      <c r="A418" s="103">
        <v>39043</v>
      </c>
      <c r="B418" s="103" t="s">
        <v>2166</v>
      </c>
      <c r="C418" s="105">
        <v>53</v>
      </c>
    </row>
    <row r="419" spans="1:3" x14ac:dyDescent="0.25">
      <c r="A419" s="103">
        <v>35774</v>
      </c>
      <c r="B419" s="103" t="s">
        <v>1864</v>
      </c>
      <c r="C419" s="105">
        <v>42</v>
      </c>
    </row>
    <row r="420" spans="1:3" x14ac:dyDescent="0.25">
      <c r="A420" s="103">
        <v>15040</v>
      </c>
      <c r="B420" s="103" t="s">
        <v>2167</v>
      </c>
      <c r="C420" s="105">
        <v>122</v>
      </c>
    </row>
    <row r="421" spans="1:3" x14ac:dyDescent="0.25">
      <c r="A421" s="103">
        <v>12555</v>
      </c>
      <c r="B421" s="103" t="s">
        <v>2165</v>
      </c>
      <c r="C421" s="105">
        <v>6.07</v>
      </c>
    </row>
    <row r="422" spans="1:3" x14ac:dyDescent="0.25">
      <c r="A422" s="103">
        <v>14959</v>
      </c>
      <c r="B422" s="103" t="s">
        <v>2168</v>
      </c>
      <c r="C422" s="105">
        <v>0.22999999999999998</v>
      </c>
    </row>
    <row r="423" spans="1:3" x14ac:dyDescent="0.25">
      <c r="A423" s="103">
        <v>49952</v>
      </c>
      <c r="B423" s="103" t="s">
        <v>2169</v>
      </c>
      <c r="C423" s="105">
        <v>800</v>
      </c>
    </row>
    <row r="424" spans="1:3" x14ac:dyDescent="0.25">
      <c r="A424" s="103">
        <v>38329</v>
      </c>
      <c r="B424" s="103" t="s">
        <v>2170</v>
      </c>
      <c r="C424" s="105">
        <v>11</v>
      </c>
    </row>
    <row r="425" spans="1:3" x14ac:dyDescent="0.25">
      <c r="A425" s="103">
        <v>29735</v>
      </c>
      <c r="B425" s="103" t="s">
        <v>2171</v>
      </c>
      <c r="C425" s="105">
        <v>19.190000000000001</v>
      </c>
    </row>
    <row r="426" spans="1:3" x14ac:dyDescent="0.25">
      <c r="A426" s="103">
        <v>45147</v>
      </c>
      <c r="B426" s="103" t="s">
        <v>2002</v>
      </c>
      <c r="C426" s="105">
        <v>25.36</v>
      </c>
    </row>
    <row r="427" spans="1:3" x14ac:dyDescent="0.25">
      <c r="A427" s="103">
        <v>30043</v>
      </c>
      <c r="B427" s="103" t="s">
        <v>2172</v>
      </c>
      <c r="C427" s="105">
        <v>4.0999999999999996</v>
      </c>
    </row>
    <row r="428" spans="1:3" x14ac:dyDescent="0.25">
      <c r="A428" s="103">
        <v>29481</v>
      </c>
      <c r="B428" s="103" t="s">
        <v>833</v>
      </c>
      <c r="C428" s="105">
        <v>60.4</v>
      </c>
    </row>
    <row r="429" spans="1:3" x14ac:dyDescent="0.25">
      <c r="A429" s="103">
        <v>43883</v>
      </c>
      <c r="B429" s="103" t="s">
        <v>2173</v>
      </c>
      <c r="C429" s="105">
        <v>8</v>
      </c>
    </row>
    <row r="430" spans="1:3" x14ac:dyDescent="0.25">
      <c r="A430" s="103">
        <v>43848</v>
      </c>
      <c r="B430" s="103" t="s">
        <v>2174</v>
      </c>
      <c r="C430" s="105">
        <v>8</v>
      </c>
    </row>
    <row r="431" spans="1:3" x14ac:dyDescent="0.25">
      <c r="A431" s="103">
        <v>42215</v>
      </c>
      <c r="B431" s="103" t="s">
        <v>1491</v>
      </c>
      <c r="C431" s="105">
        <v>29.5</v>
      </c>
    </row>
    <row r="432" spans="1:3" x14ac:dyDescent="0.25">
      <c r="A432" s="103">
        <v>44865</v>
      </c>
      <c r="B432" s="103" t="s">
        <v>1919</v>
      </c>
      <c r="C432" s="105">
        <v>80</v>
      </c>
    </row>
    <row r="433" spans="1:3" x14ac:dyDescent="0.25">
      <c r="A433" s="103">
        <v>35403</v>
      </c>
      <c r="B433" s="103" t="s">
        <v>2175</v>
      </c>
      <c r="C433" s="105">
        <v>12.6</v>
      </c>
    </row>
    <row r="434" spans="1:3" x14ac:dyDescent="0.25">
      <c r="A434" s="103">
        <v>24262</v>
      </c>
      <c r="B434" s="103" t="s">
        <v>2176</v>
      </c>
      <c r="C434" s="105">
        <v>18.899999999999999</v>
      </c>
    </row>
    <row r="435" spans="1:3" x14ac:dyDescent="0.25">
      <c r="A435" s="103">
        <v>7798</v>
      </c>
      <c r="B435" s="103" t="s">
        <v>2177</v>
      </c>
      <c r="C435" s="105">
        <v>32.799999999999997</v>
      </c>
    </row>
    <row r="436" spans="1:3" x14ac:dyDescent="0.25">
      <c r="A436" s="103" t="s">
        <v>2178</v>
      </c>
      <c r="B436" s="103" t="s">
        <v>2179</v>
      </c>
      <c r="C436" s="105">
        <v>23.06</v>
      </c>
    </row>
    <row r="437" spans="1:3" x14ac:dyDescent="0.25">
      <c r="A437" s="103">
        <v>38503</v>
      </c>
      <c r="B437" s="103" t="s">
        <v>1877</v>
      </c>
      <c r="C437" s="105">
        <v>9.5</v>
      </c>
    </row>
    <row r="438" spans="1:3" x14ac:dyDescent="0.25">
      <c r="A438" s="103">
        <v>19010</v>
      </c>
      <c r="B438" s="103" t="s">
        <v>1899</v>
      </c>
      <c r="C438" s="105">
        <v>3.38</v>
      </c>
    </row>
    <row r="439" spans="1:3" x14ac:dyDescent="0.25">
      <c r="A439" s="103">
        <v>6265</v>
      </c>
      <c r="B439" s="103" t="s">
        <v>2180</v>
      </c>
      <c r="C439" s="105">
        <v>6.6400000000000006</v>
      </c>
    </row>
    <row r="440" spans="1:3" x14ac:dyDescent="0.25">
      <c r="A440" s="103">
        <v>19837</v>
      </c>
      <c r="B440" s="103" t="s">
        <v>757</v>
      </c>
      <c r="C440" s="105">
        <v>9</v>
      </c>
    </row>
    <row r="441" spans="1:3" x14ac:dyDescent="0.25">
      <c r="A441" s="103">
        <v>18697</v>
      </c>
      <c r="B441" s="103" t="s">
        <v>1899</v>
      </c>
      <c r="C441" s="105">
        <v>3.38</v>
      </c>
    </row>
    <row r="442" spans="1:3" x14ac:dyDescent="0.25">
      <c r="A442" s="103" t="s">
        <v>178</v>
      </c>
      <c r="B442" s="103" t="s">
        <v>2181</v>
      </c>
      <c r="C442" s="105">
        <v>0.9</v>
      </c>
    </row>
    <row r="443" spans="1:3" x14ac:dyDescent="0.25">
      <c r="A443" s="103">
        <v>38507</v>
      </c>
      <c r="B443" s="103" t="s">
        <v>1877</v>
      </c>
      <c r="C443" s="105">
        <v>9.5</v>
      </c>
    </row>
    <row r="444" spans="1:3" x14ac:dyDescent="0.25">
      <c r="A444" s="103">
        <v>37257</v>
      </c>
      <c r="B444" s="103" t="s">
        <v>2182</v>
      </c>
      <c r="C444" s="105">
        <v>22</v>
      </c>
    </row>
    <row r="445" spans="1:3" x14ac:dyDescent="0.25">
      <c r="A445" s="103">
        <v>32300</v>
      </c>
      <c r="B445" s="103" t="s">
        <v>2183</v>
      </c>
      <c r="C445" s="105">
        <v>21.96</v>
      </c>
    </row>
    <row r="446" spans="1:3" x14ac:dyDescent="0.25">
      <c r="A446" s="103">
        <v>29759</v>
      </c>
      <c r="B446" s="103" t="s">
        <v>2184</v>
      </c>
      <c r="C446" s="105">
        <v>4.0999999999999996</v>
      </c>
    </row>
    <row r="447" spans="1:3" x14ac:dyDescent="0.25">
      <c r="A447" s="103">
        <v>7284</v>
      </c>
      <c r="B447" s="103" t="s">
        <v>2185</v>
      </c>
      <c r="C447" s="105">
        <v>18.399999999999999</v>
      </c>
    </row>
    <row r="448" spans="1:3" x14ac:dyDescent="0.25">
      <c r="A448" s="103">
        <v>41683</v>
      </c>
      <c r="B448" s="103" t="s">
        <v>1860</v>
      </c>
      <c r="C448" s="105">
        <v>32</v>
      </c>
    </row>
    <row r="449" spans="1:3" x14ac:dyDescent="0.25">
      <c r="A449" s="103">
        <v>39257</v>
      </c>
      <c r="B449" s="103" t="s">
        <v>2186</v>
      </c>
      <c r="C449" s="105">
        <v>49.5</v>
      </c>
    </row>
    <row r="450" spans="1:3" x14ac:dyDescent="0.25">
      <c r="A450" s="103">
        <v>31982</v>
      </c>
      <c r="B450" s="103" t="s">
        <v>2187</v>
      </c>
      <c r="C450" s="105">
        <v>4.0999999999999996</v>
      </c>
    </row>
    <row r="451" spans="1:3" x14ac:dyDescent="0.25">
      <c r="A451" s="103">
        <v>26268</v>
      </c>
      <c r="B451" s="103" t="s">
        <v>2188</v>
      </c>
      <c r="C451" s="105">
        <v>34</v>
      </c>
    </row>
    <row r="452" spans="1:3" x14ac:dyDescent="0.25">
      <c r="A452" s="103">
        <v>24670</v>
      </c>
      <c r="B452" s="103" t="s">
        <v>2189</v>
      </c>
      <c r="C452" s="105">
        <v>34</v>
      </c>
    </row>
    <row r="453" spans="1:3" x14ac:dyDescent="0.25">
      <c r="A453" s="103">
        <v>12862</v>
      </c>
      <c r="B453" s="103" t="s">
        <v>2190</v>
      </c>
      <c r="C453" s="105">
        <v>19.899999999999999</v>
      </c>
    </row>
    <row r="454" spans="1:3" x14ac:dyDescent="0.25">
      <c r="A454" s="103">
        <v>7812</v>
      </c>
      <c r="B454" s="103" t="s">
        <v>2191</v>
      </c>
      <c r="C454" s="105">
        <v>32.799999999999997</v>
      </c>
    </row>
    <row r="455" spans="1:3" x14ac:dyDescent="0.25">
      <c r="A455" s="103">
        <v>43457</v>
      </c>
      <c r="B455" s="103" t="s">
        <v>2066</v>
      </c>
      <c r="C455" s="105">
        <v>30.5</v>
      </c>
    </row>
    <row r="456" spans="1:3" x14ac:dyDescent="0.25">
      <c r="A456" s="103">
        <v>6153</v>
      </c>
      <c r="B456" s="103" t="s">
        <v>2192</v>
      </c>
      <c r="C456" s="105">
        <v>16.690000000000001</v>
      </c>
    </row>
    <row r="457" spans="1:3" x14ac:dyDescent="0.25">
      <c r="A457" s="103">
        <v>4314</v>
      </c>
      <c r="B457" s="103" t="s">
        <v>2193</v>
      </c>
      <c r="C457" s="105">
        <v>2.8600000000000003</v>
      </c>
    </row>
    <row r="458" spans="1:3" x14ac:dyDescent="0.25">
      <c r="A458" s="103" t="s">
        <v>2194</v>
      </c>
      <c r="B458" s="103" t="s">
        <v>2195</v>
      </c>
      <c r="C458" s="105">
        <v>1</v>
      </c>
    </row>
    <row r="459" spans="1:3" x14ac:dyDescent="0.25">
      <c r="A459" s="103">
        <v>46201</v>
      </c>
      <c r="B459" s="103" t="s">
        <v>2196</v>
      </c>
      <c r="C459" s="105">
        <v>44</v>
      </c>
    </row>
    <row r="460" spans="1:3" x14ac:dyDescent="0.25">
      <c r="A460" s="103">
        <v>19356</v>
      </c>
      <c r="B460" s="103" t="s">
        <v>2197</v>
      </c>
      <c r="C460" s="105">
        <v>26.8</v>
      </c>
    </row>
    <row r="461" spans="1:3" x14ac:dyDescent="0.25">
      <c r="A461" s="103" t="s">
        <v>2198</v>
      </c>
      <c r="B461" s="103" t="s">
        <v>2008</v>
      </c>
      <c r="C461" s="105">
        <v>28.6</v>
      </c>
    </row>
    <row r="462" spans="1:3" x14ac:dyDescent="0.25">
      <c r="A462" s="103">
        <v>19294</v>
      </c>
      <c r="B462" s="103" t="s">
        <v>2199</v>
      </c>
      <c r="C462" s="105">
        <v>15.35</v>
      </c>
    </row>
    <row r="463" spans="1:3" x14ac:dyDescent="0.25">
      <c r="A463" s="103">
        <v>14982</v>
      </c>
      <c r="B463" s="103" t="s">
        <v>1944</v>
      </c>
      <c r="C463" s="105">
        <v>23.43</v>
      </c>
    </row>
    <row r="464" spans="1:3" x14ac:dyDescent="0.25">
      <c r="A464" s="103">
        <v>7844</v>
      </c>
      <c r="B464" s="103" t="s">
        <v>2200</v>
      </c>
      <c r="C464" s="105">
        <v>35.880000000000003</v>
      </c>
    </row>
    <row r="465" spans="1:3" x14ac:dyDescent="0.25">
      <c r="A465" s="103">
        <v>33166</v>
      </c>
      <c r="B465" s="103" t="s">
        <v>2201</v>
      </c>
      <c r="C465" s="105">
        <v>26.99</v>
      </c>
    </row>
    <row r="466" spans="1:3" x14ac:dyDescent="0.25">
      <c r="A466" s="103">
        <v>32868</v>
      </c>
      <c r="B466" s="103" t="s">
        <v>2202</v>
      </c>
      <c r="C466" s="105">
        <v>19.64</v>
      </c>
    </row>
    <row r="467" spans="1:3" x14ac:dyDescent="0.25">
      <c r="A467" s="103">
        <v>43882</v>
      </c>
      <c r="B467" s="103" t="s">
        <v>2203</v>
      </c>
      <c r="C467" s="105">
        <v>8</v>
      </c>
    </row>
    <row r="468" spans="1:3" x14ac:dyDescent="0.25">
      <c r="A468" s="103">
        <v>22175</v>
      </c>
      <c r="B468" s="103" t="s">
        <v>2024</v>
      </c>
      <c r="C468" s="105">
        <v>18.740000000000002</v>
      </c>
    </row>
    <row r="469" spans="1:3" x14ac:dyDescent="0.25">
      <c r="A469" s="103">
        <v>17334</v>
      </c>
      <c r="B469" s="103" t="s">
        <v>2204</v>
      </c>
      <c r="C469" s="105">
        <v>16.690000000000001</v>
      </c>
    </row>
    <row r="470" spans="1:3" x14ac:dyDescent="0.25">
      <c r="A470" s="103">
        <v>38109</v>
      </c>
      <c r="B470" s="103" t="s">
        <v>2205</v>
      </c>
      <c r="C470" s="105">
        <v>13</v>
      </c>
    </row>
    <row r="471" spans="1:3" x14ac:dyDescent="0.25">
      <c r="A471" s="103">
        <v>26435</v>
      </c>
      <c r="B471" s="103" t="s">
        <v>1907</v>
      </c>
      <c r="C471" s="105">
        <v>7.44</v>
      </c>
    </row>
    <row r="472" spans="1:3" x14ac:dyDescent="0.25">
      <c r="A472" s="103">
        <v>46740</v>
      </c>
      <c r="B472" s="103" t="s">
        <v>2140</v>
      </c>
      <c r="C472" s="105">
        <v>44</v>
      </c>
    </row>
    <row r="473" spans="1:3" x14ac:dyDescent="0.25">
      <c r="A473" s="103" t="s">
        <v>2206</v>
      </c>
      <c r="B473" s="103" t="s">
        <v>2207</v>
      </c>
      <c r="C473" s="105">
        <v>13.319999999999999</v>
      </c>
    </row>
    <row r="474" spans="1:3" x14ac:dyDescent="0.25">
      <c r="A474" s="103">
        <v>33479</v>
      </c>
      <c r="B474" s="103" t="s">
        <v>2208</v>
      </c>
      <c r="C474" s="105">
        <v>15.219999999999999</v>
      </c>
    </row>
    <row r="475" spans="1:3" x14ac:dyDescent="0.25">
      <c r="A475" s="103">
        <v>16765</v>
      </c>
      <c r="B475" s="103" t="s">
        <v>2209</v>
      </c>
      <c r="C475" s="105">
        <v>6.5</v>
      </c>
    </row>
    <row r="476" spans="1:3" x14ac:dyDescent="0.25">
      <c r="A476" s="103">
        <v>16169</v>
      </c>
      <c r="B476" s="103" t="s">
        <v>611</v>
      </c>
      <c r="C476" s="105">
        <v>14.9</v>
      </c>
    </row>
    <row r="477" spans="1:3" x14ac:dyDescent="0.25">
      <c r="A477" s="103">
        <v>44384</v>
      </c>
      <c r="B477" s="103" t="s">
        <v>2048</v>
      </c>
      <c r="C477" s="105">
        <v>7.94</v>
      </c>
    </row>
    <row r="478" spans="1:3" x14ac:dyDescent="0.25">
      <c r="A478" s="103">
        <v>45333</v>
      </c>
      <c r="B478" s="103" t="s">
        <v>1890</v>
      </c>
      <c r="C478" s="105">
        <v>6.74</v>
      </c>
    </row>
    <row r="479" spans="1:3" x14ac:dyDescent="0.25">
      <c r="A479" s="103">
        <v>31177</v>
      </c>
      <c r="B479" s="103" t="s">
        <v>2210</v>
      </c>
      <c r="C479" s="105">
        <v>4.5299999999999994</v>
      </c>
    </row>
    <row r="480" spans="1:3" x14ac:dyDescent="0.25">
      <c r="A480" s="103" t="s">
        <v>2211</v>
      </c>
      <c r="B480" s="103" t="s">
        <v>2212</v>
      </c>
      <c r="C480" s="105">
        <v>10.85</v>
      </c>
    </row>
    <row r="481" spans="1:3" x14ac:dyDescent="0.25">
      <c r="A481" s="103">
        <v>43546</v>
      </c>
      <c r="B481" s="103" t="s">
        <v>2066</v>
      </c>
      <c r="C481" s="105">
        <v>30.5</v>
      </c>
    </row>
    <row r="482" spans="1:3" x14ac:dyDescent="0.25">
      <c r="A482" s="103">
        <v>42483</v>
      </c>
      <c r="B482" s="103" t="s">
        <v>1880</v>
      </c>
      <c r="C482" s="105">
        <v>11</v>
      </c>
    </row>
    <row r="483" spans="1:3" x14ac:dyDescent="0.25">
      <c r="A483" s="103">
        <v>31667</v>
      </c>
      <c r="B483" s="103" t="s">
        <v>2213</v>
      </c>
      <c r="C483" s="105">
        <v>16.72</v>
      </c>
    </row>
    <row r="484" spans="1:3" x14ac:dyDescent="0.25">
      <c r="A484" s="103">
        <v>25065</v>
      </c>
      <c r="B484" s="103" t="s">
        <v>2214</v>
      </c>
      <c r="C484" s="105">
        <v>21.36</v>
      </c>
    </row>
    <row r="485" spans="1:3" x14ac:dyDescent="0.25">
      <c r="A485" s="103">
        <v>15210</v>
      </c>
      <c r="B485" s="103" t="s">
        <v>2215</v>
      </c>
      <c r="C485" s="105">
        <v>8.120000000000001</v>
      </c>
    </row>
    <row r="486" spans="1:3" x14ac:dyDescent="0.25">
      <c r="A486" s="103">
        <v>42278</v>
      </c>
      <c r="B486" s="103" t="s">
        <v>1554</v>
      </c>
      <c r="C486" s="105">
        <v>27.5</v>
      </c>
    </row>
    <row r="487" spans="1:3" x14ac:dyDescent="0.25">
      <c r="A487" s="103">
        <v>39923</v>
      </c>
      <c r="B487" s="103" t="s">
        <v>1440</v>
      </c>
      <c r="C487" s="105">
        <v>50.5</v>
      </c>
    </row>
    <row r="488" spans="1:3" x14ac:dyDescent="0.25">
      <c r="A488" s="103">
        <v>38124</v>
      </c>
      <c r="B488" s="103" t="s">
        <v>2216</v>
      </c>
      <c r="C488" s="105">
        <v>12.5</v>
      </c>
    </row>
    <row r="489" spans="1:3" x14ac:dyDescent="0.25">
      <c r="A489" s="103">
        <v>45531</v>
      </c>
      <c r="B489" s="103" t="s">
        <v>2217</v>
      </c>
      <c r="C489" s="105">
        <v>4.2299999999999995</v>
      </c>
    </row>
    <row r="490" spans="1:3" x14ac:dyDescent="0.25">
      <c r="A490" s="103">
        <v>38143</v>
      </c>
      <c r="B490" s="103" t="s">
        <v>2218</v>
      </c>
      <c r="C490" s="105">
        <v>14.5</v>
      </c>
    </row>
    <row r="491" spans="1:3" x14ac:dyDescent="0.25">
      <c r="A491" s="103">
        <v>10796</v>
      </c>
      <c r="B491" s="103" t="s">
        <v>2219</v>
      </c>
      <c r="C491" s="105">
        <v>33.57</v>
      </c>
    </row>
    <row r="492" spans="1:3" x14ac:dyDescent="0.25">
      <c r="A492" s="103">
        <v>45129</v>
      </c>
      <c r="B492" s="103" t="s">
        <v>2002</v>
      </c>
      <c r="C492" s="105">
        <v>25.36</v>
      </c>
    </row>
    <row r="493" spans="1:3" x14ac:dyDescent="0.25">
      <c r="A493" s="103">
        <v>42856</v>
      </c>
      <c r="B493" s="103" t="s">
        <v>2220</v>
      </c>
      <c r="C493" s="105">
        <v>32</v>
      </c>
    </row>
    <row r="494" spans="1:3" x14ac:dyDescent="0.25">
      <c r="A494" s="103">
        <v>36590</v>
      </c>
      <c r="B494" s="103" t="s">
        <v>2221</v>
      </c>
      <c r="C494" s="105">
        <v>19.190000000000001</v>
      </c>
    </row>
    <row r="495" spans="1:3" x14ac:dyDescent="0.25">
      <c r="A495" s="103">
        <v>12744</v>
      </c>
      <c r="B495" s="103" t="s">
        <v>2222</v>
      </c>
      <c r="C495" s="105">
        <v>21.05</v>
      </c>
    </row>
    <row r="496" spans="1:3" x14ac:dyDescent="0.25">
      <c r="A496" s="103">
        <v>12612</v>
      </c>
      <c r="B496" s="103" t="s">
        <v>2223</v>
      </c>
      <c r="C496" s="105">
        <v>6.07</v>
      </c>
    </row>
    <row r="497" spans="1:3" x14ac:dyDescent="0.25">
      <c r="A497" s="103" t="s">
        <v>2224</v>
      </c>
      <c r="B497" s="103" t="s">
        <v>2225</v>
      </c>
      <c r="C497" s="105">
        <v>4.38</v>
      </c>
    </row>
    <row r="498" spans="1:3" x14ac:dyDescent="0.25">
      <c r="A498" s="103">
        <v>11633</v>
      </c>
      <c r="B498" s="103" t="s">
        <v>2226</v>
      </c>
      <c r="C498" s="105">
        <v>3.04</v>
      </c>
    </row>
    <row r="499" spans="1:3" x14ac:dyDescent="0.25">
      <c r="A499" s="103">
        <v>42453</v>
      </c>
      <c r="B499" s="103" t="s">
        <v>1880</v>
      </c>
      <c r="C499" s="105">
        <v>12</v>
      </c>
    </row>
    <row r="500" spans="1:3" x14ac:dyDescent="0.25">
      <c r="A500" s="103">
        <v>26430</v>
      </c>
      <c r="B500" s="103" t="s">
        <v>1907</v>
      </c>
      <c r="C500" s="105">
        <v>6.74</v>
      </c>
    </row>
    <row r="501" spans="1:3" x14ac:dyDescent="0.25">
      <c r="A501" s="103">
        <v>18483</v>
      </c>
      <c r="B501" s="103" t="s">
        <v>1869</v>
      </c>
      <c r="C501" s="105">
        <v>7.44</v>
      </c>
    </row>
    <row r="502" spans="1:3" x14ac:dyDescent="0.25">
      <c r="A502" s="103">
        <v>8530</v>
      </c>
      <c r="B502" s="103" t="s">
        <v>559</v>
      </c>
      <c r="C502" s="105">
        <v>27.5</v>
      </c>
    </row>
    <row r="503" spans="1:3" x14ac:dyDescent="0.25">
      <c r="A503" s="103">
        <v>46284</v>
      </c>
      <c r="B503" s="103" t="s">
        <v>2227</v>
      </c>
      <c r="C503" s="105">
        <v>44</v>
      </c>
    </row>
    <row r="504" spans="1:3" x14ac:dyDescent="0.25">
      <c r="A504" s="103">
        <v>44679</v>
      </c>
      <c r="B504" s="103" t="s">
        <v>1859</v>
      </c>
      <c r="C504" s="105">
        <v>44</v>
      </c>
    </row>
    <row r="505" spans="1:3" x14ac:dyDescent="0.25">
      <c r="A505" s="103">
        <v>41902</v>
      </c>
      <c r="B505" s="103" t="s">
        <v>2228</v>
      </c>
      <c r="C505" s="105">
        <v>60</v>
      </c>
    </row>
    <row r="506" spans="1:3" x14ac:dyDescent="0.25">
      <c r="A506" s="103">
        <v>17172</v>
      </c>
      <c r="B506" s="103" t="s">
        <v>2229</v>
      </c>
      <c r="C506" s="105">
        <v>33.65</v>
      </c>
    </row>
    <row r="507" spans="1:3" x14ac:dyDescent="0.25">
      <c r="A507" s="103">
        <v>7960</v>
      </c>
      <c r="B507" s="103" t="s">
        <v>2230</v>
      </c>
      <c r="C507" s="105">
        <v>7.18</v>
      </c>
    </row>
    <row r="508" spans="1:3" x14ac:dyDescent="0.25">
      <c r="A508" s="103">
        <v>104</v>
      </c>
      <c r="B508" s="103" t="s">
        <v>2135</v>
      </c>
      <c r="C508" s="105">
        <v>4.5299999999999994</v>
      </c>
    </row>
    <row r="509" spans="1:3" x14ac:dyDescent="0.25">
      <c r="A509" s="103">
        <v>38097</v>
      </c>
      <c r="B509" s="103" t="s">
        <v>2231</v>
      </c>
      <c r="C509" s="105">
        <v>14.5</v>
      </c>
    </row>
    <row r="510" spans="1:3" x14ac:dyDescent="0.25">
      <c r="A510" s="103">
        <v>31308</v>
      </c>
      <c r="B510" s="103" t="s">
        <v>2232</v>
      </c>
      <c r="C510" s="105">
        <v>28.78</v>
      </c>
    </row>
    <row r="511" spans="1:3" x14ac:dyDescent="0.25">
      <c r="A511" s="103">
        <v>30952</v>
      </c>
      <c r="B511" s="103" t="s">
        <v>2171</v>
      </c>
      <c r="C511" s="105">
        <v>17.190000000000001</v>
      </c>
    </row>
    <row r="512" spans="1:3" x14ac:dyDescent="0.25">
      <c r="A512" s="103">
        <v>14812</v>
      </c>
      <c r="B512" s="103" t="s">
        <v>2233</v>
      </c>
      <c r="C512" s="105">
        <v>2.8600000000000003</v>
      </c>
    </row>
    <row r="513" spans="1:3" x14ac:dyDescent="0.25">
      <c r="A513" s="103">
        <v>8857</v>
      </c>
      <c r="B513" s="103" t="s">
        <v>2234</v>
      </c>
      <c r="C513" s="105">
        <v>19.25</v>
      </c>
    </row>
    <row r="514" spans="1:3" x14ac:dyDescent="0.25">
      <c r="A514" s="103">
        <v>4364</v>
      </c>
      <c r="B514" s="103" t="s">
        <v>2235</v>
      </c>
      <c r="C514" s="105">
        <v>8.74</v>
      </c>
    </row>
    <row r="515" spans="1:3" x14ac:dyDescent="0.25">
      <c r="A515" s="103">
        <v>3486</v>
      </c>
      <c r="B515" s="103" t="s">
        <v>2236</v>
      </c>
      <c r="C515" s="105">
        <v>16.940000000000001</v>
      </c>
    </row>
    <row r="516" spans="1:3" x14ac:dyDescent="0.25">
      <c r="A516" s="103">
        <v>35787</v>
      </c>
      <c r="B516" s="103" t="s">
        <v>1864</v>
      </c>
      <c r="C516" s="105">
        <v>42.5</v>
      </c>
    </row>
    <row r="517" spans="1:3" x14ac:dyDescent="0.25">
      <c r="A517" s="103">
        <v>29877</v>
      </c>
      <c r="B517" s="103" t="s">
        <v>2237</v>
      </c>
      <c r="C517" s="105">
        <v>4.5299999999999994</v>
      </c>
    </row>
    <row r="518" spans="1:3" x14ac:dyDescent="0.25">
      <c r="A518" s="103">
        <v>20153</v>
      </c>
      <c r="B518" s="103" t="s">
        <v>2238</v>
      </c>
      <c r="C518" s="105">
        <v>10.33</v>
      </c>
    </row>
    <row r="519" spans="1:3" x14ac:dyDescent="0.25">
      <c r="A519" s="103">
        <v>12807</v>
      </c>
      <c r="B519" s="103" t="s">
        <v>2239</v>
      </c>
      <c r="C519" s="105">
        <v>21.05</v>
      </c>
    </row>
    <row r="520" spans="1:3" x14ac:dyDescent="0.25">
      <c r="A520" s="103">
        <v>43610</v>
      </c>
      <c r="B520" s="103" t="s">
        <v>1878</v>
      </c>
      <c r="C520" s="105">
        <v>16</v>
      </c>
    </row>
    <row r="521" spans="1:3" x14ac:dyDescent="0.25">
      <c r="A521" s="103">
        <v>8589</v>
      </c>
      <c r="B521" s="103" t="s">
        <v>563</v>
      </c>
      <c r="C521" s="105">
        <v>15</v>
      </c>
    </row>
    <row r="522" spans="1:3" x14ac:dyDescent="0.25">
      <c r="A522" s="103">
        <v>43081</v>
      </c>
      <c r="B522" s="103" t="s">
        <v>2240</v>
      </c>
      <c r="C522" s="105">
        <v>4.5</v>
      </c>
    </row>
    <row r="523" spans="1:3" x14ac:dyDescent="0.25">
      <c r="A523" s="103">
        <v>38712</v>
      </c>
      <c r="B523" s="103" t="s">
        <v>1965</v>
      </c>
      <c r="C523" s="105">
        <v>44</v>
      </c>
    </row>
    <row r="524" spans="1:3" x14ac:dyDescent="0.25">
      <c r="A524" s="103">
        <v>34098</v>
      </c>
      <c r="B524" s="103" t="s">
        <v>2241</v>
      </c>
      <c r="C524" s="105">
        <v>2.81</v>
      </c>
    </row>
    <row r="525" spans="1:3" x14ac:dyDescent="0.25">
      <c r="A525" s="103">
        <v>173</v>
      </c>
      <c r="B525" s="103" t="s">
        <v>2242</v>
      </c>
      <c r="C525" s="105">
        <v>0.43</v>
      </c>
    </row>
    <row r="526" spans="1:3" x14ac:dyDescent="0.25">
      <c r="A526" s="103">
        <v>50271</v>
      </c>
      <c r="B526" s="103" t="s">
        <v>2243</v>
      </c>
      <c r="C526" s="105">
        <v>15.73</v>
      </c>
    </row>
    <row r="527" spans="1:3" x14ac:dyDescent="0.25">
      <c r="A527" s="103">
        <v>45261</v>
      </c>
      <c r="B527" s="103" t="s">
        <v>1899</v>
      </c>
      <c r="C527" s="105">
        <v>4.21</v>
      </c>
    </row>
    <row r="528" spans="1:3" x14ac:dyDescent="0.25">
      <c r="A528" s="103">
        <v>44071</v>
      </c>
      <c r="B528" s="103" t="s">
        <v>2244</v>
      </c>
      <c r="C528" s="105">
        <v>60</v>
      </c>
    </row>
    <row r="529" spans="1:3" x14ac:dyDescent="0.25">
      <c r="A529" s="103">
        <v>42640</v>
      </c>
      <c r="B529" s="103" t="s">
        <v>1666</v>
      </c>
      <c r="C529" s="105">
        <v>49.5</v>
      </c>
    </row>
    <row r="530" spans="1:3" x14ac:dyDescent="0.25">
      <c r="A530" s="103">
        <v>19748</v>
      </c>
      <c r="B530" s="103" t="s">
        <v>672</v>
      </c>
      <c r="C530" s="105">
        <v>9</v>
      </c>
    </row>
    <row r="531" spans="1:3" x14ac:dyDescent="0.25">
      <c r="A531" s="103">
        <v>5918</v>
      </c>
      <c r="B531" s="103" t="s">
        <v>1985</v>
      </c>
      <c r="C531" s="105">
        <v>6.07</v>
      </c>
    </row>
    <row r="532" spans="1:3" x14ac:dyDescent="0.25">
      <c r="A532" s="103">
        <v>44617</v>
      </c>
      <c r="B532" s="103" t="s">
        <v>1859</v>
      </c>
      <c r="C532" s="105">
        <v>44</v>
      </c>
    </row>
    <row r="533" spans="1:3" x14ac:dyDescent="0.25">
      <c r="A533" s="103">
        <v>32918</v>
      </c>
      <c r="B533" s="103" t="s">
        <v>2245</v>
      </c>
      <c r="C533" s="105">
        <v>15.219999999999999</v>
      </c>
    </row>
    <row r="534" spans="1:3" x14ac:dyDescent="0.25">
      <c r="A534" s="103">
        <v>46712</v>
      </c>
      <c r="B534" s="103" t="s">
        <v>2246</v>
      </c>
      <c r="C534" s="105">
        <v>44</v>
      </c>
    </row>
    <row r="535" spans="1:3" x14ac:dyDescent="0.25">
      <c r="A535" s="103">
        <v>46230</v>
      </c>
      <c r="B535" s="103" t="s">
        <v>2247</v>
      </c>
      <c r="C535" s="105">
        <v>44</v>
      </c>
    </row>
    <row r="536" spans="1:3" x14ac:dyDescent="0.25">
      <c r="A536" s="103">
        <v>36116</v>
      </c>
      <c r="B536" s="103" t="s">
        <v>1864</v>
      </c>
      <c r="C536" s="105">
        <v>45</v>
      </c>
    </row>
    <row r="537" spans="1:3" x14ac:dyDescent="0.25">
      <c r="A537" s="103">
        <v>2071</v>
      </c>
      <c r="B537" s="103" t="s">
        <v>2248</v>
      </c>
      <c r="C537" s="105">
        <v>9.2799999999999994</v>
      </c>
    </row>
    <row r="538" spans="1:3" x14ac:dyDescent="0.25">
      <c r="A538" s="103" t="s">
        <v>2249</v>
      </c>
      <c r="B538" s="103" t="s">
        <v>2250</v>
      </c>
      <c r="C538" s="105">
        <v>4.17</v>
      </c>
    </row>
    <row r="539" spans="1:3" x14ac:dyDescent="0.25">
      <c r="A539" s="103">
        <v>37102</v>
      </c>
      <c r="B539" s="103" t="s">
        <v>948</v>
      </c>
      <c r="C539" s="105">
        <v>22</v>
      </c>
    </row>
    <row r="540" spans="1:3" x14ac:dyDescent="0.25">
      <c r="A540" s="103">
        <v>21619</v>
      </c>
      <c r="B540" s="103" t="s">
        <v>2251</v>
      </c>
      <c r="C540" s="105">
        <v>24.15</v>
      </c>
    </row>
    <row r="541" spans="1:3" x14ac:dyDescent="0.25">
      <c r="A541" s="103">
        <v>43636</v>
      </c>
      <c r="B541" s="103" t="s">
        <v>1878</v>
      </c>
      <c r="C541" s="105">
        <v>21</v>
      </c>
    </row>
    <row r="542" spans="1:3" x14ac:dyDescent="0.25">
      <c r="A542" s="103">
        <v>18991</v>
      </c>
      <c r="B542" s="103" t="s">
        <v>1899</v>
      </c>
      <c r="C542" s="105">
        <v>3.38</v>
      </c>
    </row>
    <row r="543" spans="1:3" x14ac:dyDescent="0.25">
      <c r="A543" s="103" t="s">
        <v>2252</v>
      </c>
      <c r="B543" s="103" t="s">
        <v>2253</v>
      </c>
      <c r="C543" s="105">
        <v>4.96</v>
      </c>
    </row>
    <row r="544" spans="1:3" x14ac:dyDescent="0.25">
      <c r="A544" s="103">
        <v>34773</v>
      </c>
      <c r="B544" s="103" t="s">
        <v>2254</v>
      </c>
      <c r="C544" s="105">
        <v>14.540000000000001</v>
      </c>
    </row>
    <row r="545" spans="1:3" x14ac:dyDescent="0.25">
      <c r="A545" s="103">
        <v>19072</v>
      </c>
      <c r="B545" s="103" t="s">
        <v>1904</v>
      </c>
      <c r="C545" s="105">
        <v>6.42</v>
      </c>
    </row>
    <row r="546" spans="1:3" x14ac:dyDescent="0.25">
      <c r="A546" s="103">
        <v>7818</v>
      </c>
      <c r="B546" s="103" t="s">
        <v>2255</v>
      </c>
      <c r="C546" s="105">
        <v>30.78</v>
      </c>
    </row>
    <row r="547" spans="1:3" x14ac:dyDescent="0.25">
      <c r="A547" s="103">
        <v>50273</v>
      </c>
      <c r="B547" s="103" t="s">
        <v>2256</v>
      </c>
      <c r="C547" s="105">
        <v>15.73</v>
      </c>
    </row>
    <row r="548" spans="1:3" x14ac:dyDescent="0.25">
      <c r="A548" s="103">
        <v>49395</v>
      </c>
      <c r="B548" s="103" t="s">
        <v>1826</v>
      </c>
      <c r="C548" s="105">
        <v>9.7200000000000006</v>
      </c>
    </row>
    <row r="549" spans="1:3" x14ac:dyDescent="0.25">
      <c r="A549" s="103">
        <v>43907</v>
      </c>
      <c r="B549" s="103" t="s">
        <v>2257</v>
      </c>
      <c r="C549" s="105">
        <v>8</v>
      </c>
    </row>
    <row r="550" spans="1:3" x14ac:dyDescent="0.25">
      <c r="A550" s="103">
        <v>42898</v>
      </c>
      <c r="B550" s="103" t="s">
        <v>2258</v>
      </c>
      <c r="C550" s="105">
        <v>33</v>
      </c>
    </row>
    <row r="551" spans="1:3" x14ac:dyDescent="0.25">
      <c r="A551" s="103">
        <v>38753</v>
      </c>
      <c r="B551" s="103" t="s">
        <v>1081</v>
      </c>
      <c r="C551" s="105">
        <v>18.5</v>
      </c>
    </row>
    <row r="552" spans="1:3" x14ac:dyDescent="0.25">
      <c r="A552" s="103">
        <v>43599</v>
      </c>
      <c r="B552" s="103" t="s">
        <v>1938</v>
      </c>
      <c r="C552" s="105">
        <v>5.17</v>
      </c>
    </row>
    <row r="553" spans="1:3" x14ac:dyDescent="0.25">
      <c r="A553" s="103">
        <v>41602</v>
      </c>
      <c r="B553" s="103" t="s">
        <v>1860</v>
      </c>
      <c r="C553" s="105">
        <v>33</v>
      </c>
    </row>
    <row r="554" spans="1:3" x14ac:dyDescent="0.25">
      <c r="A554" s="103">
        <v>39415</v>
      </c>
      <c r="B554" s="103" t="s">
        <v>1268</v>
      </c>
      <c r="C554" s="105">
        <v>16</v>
      </c>
    </row>
    <row r="555" spans="1:3" x14ac:dyDescent="0.25">
      <c r="A555" s="103">
        <v>21781</v>
      </c>
      <c r="B555" s="103" t="s">
        <v>1907</v>
      </c>
      <c r="C555" s="105">
        <v>7.44</v>
      </c>
    </row>
    <row r="556" spans="1:3" x14ac:dyDescent="0.25">
      <c r="A556" s="103">
        <v>11846</v>
      </c>
      <c r="B556" s="103" t="s">
        <v>2259</v>
      </c>
      <c r="C556" s="105">
        <v>4.3</v>
      </c>
    </row>
    <row r="557" spans="1:3" x14ac:dyDescent="0.25">
      <c r="A557" s="103">
        <v>42447</v>
      </c>
      <c r="B557" s="103" t="s">
        <v>1880</v>
      </c>
      <c r="C557" s="105">
        <v>11</v>
      </c>
    </row>
    <row r="558" spans="1:3" x14ac:dyDescent="0.25">
      <c r="A558" s="103">
        <v>39776</v>
      </c>
      <c r="B558" s="103" t="s">
        <v>1899</v>
      </c>
      <c r="C558" s="105">
        <v>3.38</v>
      </c>
    </row>
    <row r="559" spans="1:3" x14ac:dyDescent="0.25">
      <c r="A559" s="103">
        <v>19634</v>
      </c>
      <c r="B559" s="103" t="s">
        <v>1879</v>
      </c>
      <c r="C559" s="105">
        <v>34</v>
      </c>
    </row>
    <row r="560" spans="1:3" x14ac:dyDescent="0.25">
      <c r="A560" s="103">
        <v>44392</v>
      </c>
      <c r="B560" s="103" t="s">
        <v>2048</v>
      </c>
      <c r="C560" s="105">
        <v>7.94</v>
      </c>
    </row>
    <row r="561" spans="1:3" x14ac:dyDescent="0.25">
      <c r="A561" s="103">
        <v>43324</v>
      </c>
      <c r="B561" s="103" t="s">
        <v>2260</v>
      </c>
      <c r="C561" s="105">
        <v>25.5</v>
      </c>
    </row>
    <row r="562" spans="1:3" x14ac:dyDescent="0.25">
      <c r="A562" s="103">
        <v>38914</v>
      </c>
      <c r="B562" s="103" t="s">
        <v>2246</v>
      </c>
      <c r="C562" s="105">
        <v>44</v>
      </c>
    </row>
    <row r="563" spans="1:3" x14ac:dyDescent="0.25">
      <c r="A563" s="103">
        <v>35760</v>
      </c>
      <c r="B563" s="103" t="s">
        <v>1864</v>
      </c>
      <c r="C563" s="105">
        <v>42</v>
      </c>
    </row>
    <row r="564" spans="1:3" x14ac:dyDescent="0.25">
      <c r="A564" s="103">
        <v>23422</v>
      </c>
      <c r="B564" s="103" t="s">
        <v>1907</v>
      </c>
      <c r="C564" s="105">
        <v>7.8599999999999994</v>
      </c>
    </row>
    <row r="565" spans="1:3" x14ac:dyDescent="0.25">
      <c r="A565" s="103">
        <v>74352</v>
      </c>
      <c r="B565" s="103" t="s">
        <v>2261</v>
      </c>
      <c r="C565" s="105">
        <v>3.66</v>
      </c>
    </row>
    <row r="566" spans="1:3" x14ac:dyDescent="0.25">
      <c r="A566" s="103">
        <v>38707</v>
      </c>
      <c r="B566" s="103" t="s">
        <v>2262</v>
      </c>
      <c r="C566" s="105">
        <v>44</v>
      </c>
    </row>
    <row r="567" spans="1:3" x14ac:dyDescent="0.25">
      <c r="A567" s="103">
        <v>18914</v>
      </c>
      <c r="B567" s="103" t="s">
        <v>1869</v>
      </c>
      <c r="C567" s="105">
        <v>6.74</v>
      </c>
    </row>
    <row r="568" spans="1:3" x14ac:dyDescent="0.25">
      <c r="A568" s="103">
        <v>6693</v>
      </c>
      <c r="B568" s="103" t="s">
        <v>2263</v>
      </c>
      <c r="C568" s="105">
        <v>2.8600000000000003</v>
      </c>
    </row>
    <row r="569" spans="1:3" x14ac:dyDescent="0.25">
      <c r="A569" s="103">
        <v>43239</v>
      </c>
      <c r="B569" s="103" t="s">
        <v>2264</v>
      </c>
      <c r="C569" s="105">
        <v>26.5</v>
      </c>
    </row>
    <row r="570" spans="1:3" x14ac:dyDescent="0.25">
      <c r="A570" s="103">
        <v>24238</v>
      </c>
      <c r="B570" s="103" t="s">
        <v>1917</v>
      </c>
      <c r="C570" s="105">
        <v>17.190000000000001</v>
      </c>
    </row>
    <row r="571" spans="1:3" x14ac:dyDescent="0.25">
      <c r="A571" s="103" t="s">
        <v>150</v>
      </c>
      <c r="B571" s="103" t="s">
        <v>2265</v>
      </c>
      <c r="C571" s="105">
        <v>0.9</v>
      </c>
    </row>
    <row r="572" spans="1:3" x14ac:dyDescent="0.25">
      <c r="A572" s="103">
        <v>50152</v>
      </c>
      <c r="B572" s="103" t="s">
        <v>2266</v>
      </c>
      <c r="C572" s="105">
        <v>13.27</v>
      </c>
    </row>
    <row r="573" spans="1:3" x14ac:dyDescent="0.25">
      <c r="A573" s="103">
        <v>44297</v>
      </c>
      <c r="B573" s="103" t="s">
        <v>1859</v>
      </c>
      <c r="C573" s="105">
        <v>60</v>
      </c>
    </row>
    <row r="574" spans="1:3" x14ac:dyDescent="0.25">
      <c r="A574" s="103">
        <v>41691</v>
      </c>
      <c r="B574" s="103" t="s">
        <v>1860</v>
      </c>
      <c r="C574" s="105">
        <v>32</v>
      </c>
    </row>
    <row r="575" spans="1:3" x14ac:dyDescent="0.25">
      <c r="A575" s="103">
        <v>15052</v>
      </c>
      <c r="B575" s="103" t="s">
        <v>599</v>
      </c>
      <c r="C575" s="105">
        <v>0.22999999999999998</v>
      </c>
    </row>
    <row r="576" spans="1:3" x14ac:dyDescent="0.25">
      <c r="A576" s="103" t="s">
        <v>2267</v>
      </c>
      <c r="B576" s="103" t="s">
        <v>2268</v>
      </c>
      <c r="C576" s="105">
        <v>11.666</v>
      </c>
    </row>
    <row r="577" spans="1:3" x14ac:dyDescent="0.25">
      <c r="A577" s="103">
        <v>38305</v>
      </c>
      <c r="B577" s="103" t="s">
        <v>2269</v>
      </c>
      <c r="C577" s="105">
        <v>10.5</v>
      </c>
    </row>
    <row r="578" spans="1:3" x14ac:dyDescent="0.25">
      <c r="A578" s="103" t="s">
        <v>389</v>
      </c>
      <c r="B578" s="103" t="s">
        <v>2270</v>
      </c>
      <c r="C578" s="105">
        <v>4.67</v>
      </c>
    </row>
    <row r="579" spans="1:3" x14ac:dyDescent="0.25">
      <c r="A579" s="103" t="s">
        <v>2271</v>
      </c>
      <c r="B579" s="103" t="s">
        <v>2272</v>
      </c>
      <c r="C579" s="105">
        <v>1</v>
      </c>
    </row>
    <row r="580" spans="1:3" x14ac:dyDescent="0.25">
      <c r="A580" s="103">
        <v>45083</v>
      </c>
      <c r="B580" s="103" t="s">
        <v>1995</v>
      </c>
      <c r="C580" s="105">
        <v>29.02</v>
      </c>
    </row>
    <row r="581" spans="1:3" x14ac:dyDescent="0.25">
      <c r="A581" s="103">
        <v>15191</v>
      </c>
      <c r="B581" s="103" t="s">
        <v>2273</v>
      </c>
      <c r="C581" s="105">
        <v>18.869999999999997</v>
      </c>
    </row>
    <row r="582" spans="1:3" x14ac:dyDescent="0.25">
      <c r="A582" s="103">
        <v>74337</v>
      </c>
      <c r="B582" s="103" t="s">
        <v>2274</v>
      </c>
      <c r="C582" s="105">
        <v>4.67</v>
      </c>
    </row>
    <row r="583" spans="1:3" x14ac:dyDescent="0.25">
      <c r="A583" s="103">
        <v>24311</v>
      </c>
      <c r="B583" s="103" t="s">
        <v>2275</v>
      </c>
      <c r="C583" s="105">
        <v>19.190000000000001</v>
      </c>
    </row>
    <row r="584" spans="1:3" x14ac:dyDescent="0.25">
      <c r="A584" s="103">
        <v>13834</v>
      </c>
      <c r="B584" s="103" t="s">
        <v>2276</v>
      </c>
      <c r="C584" s="105">
        <v>16.940000000000001</v>
      </c>
    </row>
    <row r="585" spans="1:3" x14ac:dyDescent="0.25">
      <c r="A585" s="103">
        <v>6447</v>
      </c>
      <c r="B585" s="103" t="s">
        <v>2277</v>
      </c>
      <c r="C585" s="105">
        <v>8.74</v>
      </c>
    </row>
    <row r="586" spans="1:3" x14ac:dyDescent="0.25">
      <c r="A586" s="103">
        <v>14278</v>
      </c>
      <c r="B586" s="103" t="s">
        <v>2204</v>
      </c>
      <c r="C586" s="105">
        <v>16.690000000000001</v>
      </c>
    </row>
    <row r="587" spans="1:3" x14ac:dyDescent="0.25">
      <c r="A587" s="103">
        <v>43616</v>
      </c>
      <c r="B587" s="103" t="s">
        <v>1878</v>
      </c>
      <c r="C587" s="105">
        <v>18</v>
      </c>
    </row>
    <row r="588" spans="1:3" x14ac:dyDescent="0.25">
      <c r="A588" s="103">
        <v>34330</v>
      </c>
      <c r="B588" s="103" t="s">
        <v>2278</v>
      </c>
      <c r="C588" s="105">
        <v>4.96</v>
      </c>
    </row>
    <row r="589" spans="1:3" x14ac:dyDescent="0.25">
      <c r="A589" s="103">
        <v>19717</v>
      </c>
      <c r="B589" s="103" t="s">
        <v>1898</v>
      </c>
      <c r="C589" s="105">
        <v>4.68</v>
      </c>
    </row>
    <row r="590" spans="1:3" x14ac:dyDescent="0.25">
      <c r="A590" s="103" t="s">
        <v>2279</v>
      </c>
      <c r="B590" s="103" t="s">
        <v>2280</v>
      </c>
      <c r="C590" s="105">
        <v>32</v>
      </c>
    </row>
    <row r="591" spans="1:3" x14ac:dyDescent="0.25">
      <c r="A591" s="103">
        <v>44624</v>
      </c>
      <c r="B591" s="103" t="s">
        <v>1859</v>
      </c>
      <c r="C591" s="105">
        <v>44</v>
      </c>
    </row>
    <row r="592" spans="1:3" x14ac:dyDescent="0.25">
      <c r="A592" s="103">
        <v>44472</v>
      </c>
      <c r="B592" s="103" t="s">
        <v>1899</v>
      </c>
      <c r="C592" s="105">
        <v>4.21</v>
      </c>
    </row>
    <row r="593" spans="1:3" x14ac:dyDescent="0.25">
      <c r="A593" s="103">
        <v>42902</v>
      </c>
      <c r="B593" s="103" t="s">
        <v>2281</v>
      </c>
      <c r="C593" s="105">
        <v>32</v>
      </c>
    </row>
    <row r="594" spans="1:3" x14ac:dyDescent="0.25">
      <c r="A594" s="103">
        <v>33510</v>
      </c>
      <c r="B594" s="103" t="s">
        <v>2282</v>
      </c>
      <c r="C594" s="105">
        <v>14.540000000000001</v>
      </c>
    </row>
    <row r="595" spans="1:3" x14ac:dyDescent="0.25">
      <c r="A595" s="103">
        <v>29857</v>
      </c>
      <c r="B595" s="103" t="s">
        <v>2283</v>
      </c>
      <c r="C595" s="105">
        <v>4.5299999999999994</v>
      </c>
    </row>
    <row r="596" spans="1:3" x14ac:dyDescent="0.25">
      <c r="A596" s="103">
        <v>20025</v>
      </c>
      <c r="B596" s="103" t="s">
        <v>2284</v>
      </c>
      <c r="C596" s="105">
        <v>12.190000000000001</v>
      </c>
    </row>
    <row r="597" spans="1:3" x14ac:dyDescent="0.25">
      <c r="A597" s="103">
        <v>2924</v>
      </c>
      <c r="B597" s="103" t="s">
        <v>2038</v>
      </c>
      <c r="C597" s="105">
        <v>16.940000000000001</v>
      </c>
    </row>
    <row r="598" spans="1:3" x14ac:dyDescent="0.25">
      <c r="A598" s="103">
        <v>45571</v>
      </c>
      <c r="B598" s="103" t="s">
        <v>1890</v>
      </c>
      <c r="C598" s="105">
        <v>7.44</v>
      </c>
    </row>
    <row r="599" spans="1:3" x14ac:dyDescent="0.25">
      <c r="A599" s="103">
        <v>38282</v>
      </c>
      <c r="B599" s="103" t="s">
        <v>2285</v>
      </c>
      <c r="C599" s="105">
        <v>12</v>
      </c>
    </row>
    <row r="600" spans="1:3" x14ac:dyDescent="0.25">
      <c r="A600" s="103">
        <v>25916</v>
      </c>
      <c r="B600" s="103" t="s">
        <v>2286</v>
      </c>
      <c r="C600" s="105">
        <v>17.97</v>
      </c>
    </row>
    <row r="601" spans="1:3" x14ac:dyDescent="0.25">
      <c r="A601" s="103">
        <v>19433</v>
      </c>
      <c r="B601" s="103" t="s">
        <v>2287</v>
      </c>
      <c r="C601" s="105">
        <v>32</v>
      </c>
    </row>
    <row r="602" spans="1:3" x14ac:dyDescent="0.25">
      <c r="A602" s="103">
        <v>15136</v>
      </c>
      <c r="B602" s="103" t="s">
        <v>2288</v>
      </c>
      <c r="C602" s="105">
        <v>0.65999999999999992</v>
      </c>
    </row>
    <row r="603" spans="1:3" x14ac:dyDescent="0.25">
      <c r="A603" s="103">
        <v>13627</v>
      </c>
      <c r="B603" s="103" t="s">
        <v>2289</v>
      </c>
      <c r="C603" s="105">
        <v>34.200000000000003</v>
      </c>
    </row>
    <row r="604" spans="1:3" x14ac:dyDescent="0.25">
      <c r="A604" s="103">
        <v>43868</v>
      </c>
      <c r="B604" s="103" t="s">
        <v>2290</v>
      </c>
      <c r="C604" s="105">
        <v>8</v>
      </c>
    </row>
    <row r="605" spans="1:3" x14ac:dyDescent="0.25">
      <c r="A605" s="103" t="s">
        <v>337</v>
      </c>
      <c r="B605" s="103" t="s">
        <v>2291</v>
      </c>
      <c r="C605" s="105">
        <v>4.0999999999999996</v>
      </c>
    </row>
    <row r="606" spans="1:3" x14ac:dyDescent="0.25">
      <c r="A606" s="103">
        <v>43625</v>
      </c>
      <c r="B606" s="103" t="s">
        <v>1878</v>
      </c>
      <c r="C606" s="105">
        <v>18</v>
      </c>
    </row>
    <row r="607" spans="1:3" x14ac:dyDescent="0.25">
      <c r="A607" s="103">
        <v>43596</v>
      </c>
      <c r="B607" s="103" t="s">
        <v>1938</v>
      </c>
      <c r="C607" s="105">
        <v>5.17</v>
      </c>
    </row>
    <row r="608" spans="1:3" x14ac:dyDescent="0.25">
      <c r="A608" s="103">
        <v>41147</v>
      </c>
      <c r="B608" s="103" t="s">
        <v>2292</v>
      </c>
      <c r="C608" s="105">
        <v>20.94</v>
      </c>
    </row>
    <row r="609" spans="1:3" x14ac:dyDescent="0.25">
      <c r="A609" s="103">
        <v>39424</v>
      </c>
      <c r="B609" s="103" t="s">
        <v>1277</v>
      </c>
      <c r="C609" s="105">
        <v>16</v>
      </c>
    </row>
    <row r="610" spans="1:3" x14ac:dyDescent="0.25">
      <c r="A610" s="103">
        <v>38651</v>
      </c>
      <c r="B610" s="103" t="s">
        <v>2293</v>
      </c>
      <c r="C610" s="105">
        <v>44</v>
      </c>
    </row>
    <row r="611" spans="1:3" x14ac:dyDescent="0.25">
      <c r="A611" s="103">
        <v>38609</v>
      </c>
      <c r="B611" s="103" t="s">
        <v>2294</v>
      </c>
      <c r="C611" s="105">
        <v>44</v>
      </c>
    </row>
    <row r="612" spans="1:3" x14ac:dyDescent="0.25">
      <c r="A612" s="103">
        <v>32763</v>
      </c>
      <c r="B612" s="103" t="s">
        <v>2295</v>
      </c>
      <c r="C612" s="105">
        <v>23.73</v>
      </c>
    </row>
    <row r="613" spans="1:3" x14ac:dyDescent="0.25">
      <c r="A613" s="103">
        <v>28421</v>
      </c>
      <c r="B613" s="103" t="s">
        <v>2296</v>
      </c>
      <c r="C613" s="105">
        <v>10.33</v>
      </c>
    </row>
    <row r="614" spans="1:3" x14ac:dyDescent="0.25">
      <c r="A614" s="103">
        <v>25649</v>
      </c>
      <c r="B614" s="103" t="s">
        <v>1907</v>
      </c>
      <c r="C614" s="105">
        <v>6.74</v>
      </c>
    </row>
    <row r="615" spans="1:3" x14ac:dyDescent="0.25">
      <c r="A615" s="103">
        <v>13519</v>
      </c>
      <c r="B615" s="103" t="s">
        <v>1955</v>
      </c>
      <c r="C615" s="105">
        <v>0.64</v>
      </c>
    </row>
    <row r="616" spans="1:3" x14ac:dyDescent="0.25">
      <c r="A616" s="103">
        <v>43969</v>
      </c>
      <c r="B616" s="103" t="s">
        <v>2085</v>
      </c>
      <c r="C616" s="105">
        <v>27.160000000000004</v>
      </c>
    </row>
    <row r="617" spans="1:3" x14ac:dyDescent="0.25">
      <c r="A617" s="103">
        <v>38947</v>
      </c>
      <c r="B617" s="103" t="s">
        <v>2140</v>
      </c>
      <c r="C617" s="105">
        <v>44</v>
      </c>
    </row>
    <row r="618" spans="1:3" x14ac:dyDescent="0.25">
      <c r="A618" s="103">
        <v>38486</v>
      </c>
      <c r="B618" s="103" t="s">
        <v>1877</v>
      </c>
      <c r="C618" s="105">
        <v>9.5</v>
      </c>
    </row>
    <row r="619" spans="1:3" x14ac:dyDescent="0.25">
      <c r="A619" s="103">
        <v>38023</v>
      </c>
      <c r="B619" s="103" t="s">
        <v>2297</v>
      </c>
      <c r="C619" s="105">
        <v>13.5</v>
      </c>
    </row>
    <row r="620" spans="1:3" x14ac:dyDescent="0.25">
      <c r="A620" s="103">
        <v>35749</v>
      </c>
      <c r="B620" s="103" t="s">
        <v>1864</v>
      </c>
      <c r="C620" s="105">
        <v>42</v>
      </c>
    </row>
    <row r="621" spans="1:3" x14ac:dyDescent="0.25">
      <c r="A621" s="103">
        <v>3835</v>
      </c>
      <c r="B621" s="103" t="s">
        <v>2298</v>
      </c>
      <c r="C621" s="105">
        <v>6.07</v>
      </c>
    </row>
    <row r="622" spans="1:3" x14ac:dyDescent="0.25">
      <c r="A622" s="103">
        <v>7500</v>
      </c>
      <c r="B622" s="103" t="s">
        <v>2299</v>
      </c>
      <c r="C622" s="105">
        <v>25.610000000000003</v>
      </c>
    </row>
    <row r="623" spans="1:3" x14ac:dyDescent="0.25">
      <c r="A623" s="103" t="s">
        <v>121</v>
      </c>
      <c r="B623" s="103" t="s">
        <v>2300</v>
      </c>
      <c r="C623" s="105">
        <v>0.9</v>
      </c>
    </row>
    <row r="624" spans="1:3" x14ac:dyDescent="0.25">
      <c r="A624" s="103">
        <v>25509</v>
      </c>
      <c r="B624" s="103" t="s">
        <v>2301</v>
      </c>
      <c r="C624" s="105">
        <v>21.96</v>
      </c>
    </row>
    <row r="625" spans="1:3" x14ac:dyDescent="0.25">
      <c r="A625" s="103">
        <v>43766</v>
      </c>
      <c r="B625" s="103" t="s">
        <v>1913</v>
      </c>
      <c r="C625" s="105">
        <v>5.17</v>
      </c>
    </row>
    <row r="626" spans="1:3" x14ac:dyDescent="0.25">
      <c r="A626" s="103">
        <v>39242</v>
      </c>
      <c r="B626" s="103" t="s">
        <v>2302</v>
      </c>
      <c r="C626" s="105">
        <v>53</v>
      </c>
    </row>
    <row r="627" spans="1:3" x14ac:dyDescent="0.25">
      <c r="A627" s="103">
        <v>35367</v>
      </c>
      <c r="B627" s="103" t="s">
        <v>2303</v>
      </c>
      <c r="C627" s="105">
        <v>19.64</v>
      </c>
    </row>
    <row r="628" spans="1:3" x14ac:dyDescent="0.25">
      <c r="A628" s="103">
        <v>34755</v>
      </c>
      <c r="B628" s="103" t="s">
        <v>2304</v>
      </c>
      <c r="C628" s="105">
        <v>4.5299999999999994</v>
      </c>
    </row>
    <row r="629" spans="1:3" x14ac:dyDescent="0.25">
      <c r="A629" s="103">
        <v>26433</v>
      </c>
      <c r="B629" s="103" t="s">
        <v>1907</v>
      </c>
      <c r="C629" s="105">
        <v>7.44</v>
      </c>
    </row>
    <row r="630" spans="1:3" x14ac:dyDescent="0.25">
      <c r="A630" s="103">
        <v>49774</v>
      </c>
      <c r="B630" s="103" t="s">
        <v>2001</v>
      </c>
      <c r="C630" s="105">
        <v>3</v>
      </c>
    </row>
    <row r="631" spans="1:3" x14ac:dyDescent="0.25">
      <c r="A631" s="103">
        <v>45717</v>
      </c>
      <c r="B631" s="103" t="s">
        <v>1890</v>
      </c>
      <c r="C631" s="105">
        <v>6.74</v>
      </c>
    </row>
    <row r="632" spans="1:3" x14ac:dyDescent="0.25">
      <c r="A632" s="103">
        <v>44189</v>
      </c>
      <c r="B632" s="103" t="s">
        <v>1913</v>
      </c>
      <c r="C632" s="105">
        <v>5.17</v>
      </c>
    </row>
    <row r="633" spans="1:3" x14ac:dyDescent="0.25">
      <c r="A633" s="103">
        <v>37098</v>
      </c>
      <c r="B633" s="103" t="s">
        <v>944</v>
      </c>
      <c r="C633" s="105">
        <v>26</v>
      </c>
    </row>
    <row r="634" spans="1:3" x14ac:dyDescent="0.25">
      <c r="A634" s="103">
        <v>36599</v>
      </c>
      <c r="B634" s="103" t="s">
        <v>2305</v>
      </c>
      <c r="C634" s="105">
        <v>19.190000000000001</v>
      </c>
    </row>
    <row r="635" spans="1:3" x14ac:dyDescent="0.25">
      <c r="A635" s="103">
        <v>33688</v>
      </c>
      <c r="B635" s="103" t="s">
        <v>1879</v>
      </c>
      <c r="C635" s="105">
        <v>34</v>
      </c>
    </row>
    <row r="636" spans="1:3" x14ac:dyDescent="0.25">
      <c r="A636" s="103">
        <v>11519</v>
      </c>
      <c r="B636" s="103" t="s">
        <v>2306</v>
      </c>
      <c r="C636" s="105">
        <v>6.32</v>
      </c>
    </row>
    <row r="637" spans="1:3" x14ac:dyDescent="0.25">
      <c r="A637" s="103">
        <v>42016</v>
      </c>
      <c r="B637" s="103" t="s">
        <v>2307</v>
      </c>
      <c r="C637" s="105">
        <v>19</v>
      </c>
    </row>
    <row r="638" spans="1:3" x14ac:dyDescent="0.25">
      <c r="A638" s="103">
        <v>21657</v>
      </c>
      <c r="B638" s="103" t="s">
        <v>2308</v>
      </c>
      <c r="C638" s="105">
        <v>21.96</v>
      </c>
    </row>
    <row r="639" spans="1:3" x14ac:dyDescent="0.25">
      <c r="A639" s="103">
        <v>46287</v>
      </c>
      <c r="B639" s="103" t="s">
        <v>2309</v>
      </c>
      <c r="C639" s="105">
        <v>44</v>
      </c>
    </row>
    <row r="640" spans="1:3" x14ac:dyDescent="0.25">
      <c r="A640" s="103">
        <v>39014</v>
      </c>
      <c r="B640" s="103" t="s">
        <v>2310</v>
      </c>
      <c r="C640" s="105">
        <v>53</v>
      </c>
    </row>
    <row r="641" spans="1:3" x14ac:dyDescent="0.25">
      <c r="A641" s="103">
        <v>24537</v>
      </c>
      <c r="B641" s="103" t="s">
        <v>2044</v>
      </c>
      <c r="C641" s="105">
        <v>6.8400000000000007</v>
      </c>
    </row>
    <row r="642" spans="1:3" x14ac:dyDescent="0.25">
      <c r="A642" s="103">
        <v>38453</v>
      </c>
      <c r="B642" s="103" t="s">
        <v>1877</v>
      </c>
      <c r="C642" s="105">
        <v>9.5</v>
      </c>
    </row>
    <row r="643" spans="1:3" x14ac:dyDescent="0.25">
      <c r="A643" s="103">
        <v>25929</v>
      </c>
      <c r="B643" s="103" t="s">
        <v>2311</v>
      </c>
      <c r="C643" s="105">
        <v>34</v>
      </c>
    </row>
    <row r="644" spans="1:3" x14ac:dyDescent="0.25">
      <c r="A644" s="103">
        <v>11783</v>
      </c>
      <c r="B644" s="103" t="s">
        <v>2312</v>
      </c>
      <c r="C644" s="105">
        <v>3.04</v>
      </c>
    </row>
    <row r="645" spans="1:3" x14ac:dyDescent="0.25">
      <c r="A645" s="103" t="s">
        <v>323</v>
      </c>
      <c r="B645" s="103" t="s">
        <v>2313</v>
      </c>
      <c r="C645" s="105">
        <v>6.6599999999999993</v>
      </c>
    </row>
    <row r="646" spans="1:3" x14ac:dyDescent="0.25">
      <c r="A646" s="103">
        <v>46994</v>
      </c>
      <c r="B646" s="103" t="s">
        <v>2314</v>
      </c>
      <c r="C646" s="105">
        <v>4.3040000000000003</v>
      </c>
    </row>
    <row r="647" spans="1:3" x14ac:dyDescent="0.25">
      <c r="A647" s="103">
        <v>31841</v>
      </c>
      <c r="B647" s="103" t="s">
        <v>1879</v>
      </c>
      <c r="C647" s="105">
        <v>34</v>
      </c>
    </row>
    <row r="648" spans="1:3" x14ac:dyDescent="0.25">
      <c r="A648" s="103">
        <v>21689</v>
      </c>
      <c r="B648" s="103" t="s">
        <v>1907</v>
      </c>
      <c r="C648" s="105">
        <v>6.74</v>
      </c>
    </row>
    <row r="649" spans="1:3" x14ac:dyDescent="0.25">
      <c r="A649" s="103">
        <v>20074</v>
      </c>
      <c r="B649" s="103" t="s">
        <v>2315</v>
      </c>
      <c r="C649" s="105">
        <v>12.190000000000001</v>
      </c>
    </row>
    <row r="650" spans="1:3" x14ac:dyDescent="0.25">
      <c r="A650" s="103">
        <v>14495</v>
      </c>
      <c r="B650" s="103" t="s">
        <v>2316</v>
      </c>
      <c r="C650" s="105">
        <v>38.700000000000003</v>
      </c>
    </row>
    <row r="651" spans="1:3" x14ac:dyDescent="0.25">
      <c r="A651" s="103" t="s">
        <v>254</v>
      </c>
      <c r="B651" s="103" t="s">
        <v>2317</v>
      </c>
      <c r="C651" s="105">
        <v>0.9</v>
      </c>
    </row>
    <row r="652" spans="1:3" x14ac:dyDescent="0.25">
      <c r="A652" s="103">
        <v>45803</v>
      </c>
      <c r="B652" s="103" t="s">
        <v>1899</v>
      </c>
      <c r="C652" s="105">
        <v>4.21</v>
      </c>
    </row>
    <row r="653" spans="1:3" x14ac:dyDescent="0.25">
      <c r="A653" s="103">
        <v>38053</v>
      </c>
      <c r="B653" s="103" t="s">
        <v>2318</v>
      </c>
      <c r="C653" s="105">
        <v>12.5</v>
      </c>
    </row>
    <row r="654" spans="1:3" x14ac:dyDescent="0.25">
      <c r="A654" s="103">
        <v>39881</v>
      </c>
      <c r="B654" s="103" t="s">
        <v>1398</v>
      </c>
      <c r="C654" s="105">
        <v>48.5</v>
      </c>
    </row>
    <row r="655" spans="1:3" x14ac:dyDescent="0.25">
      <c r="A655" s="103">
        <v>34341</v>
      </c>
      <c r="B655" s="103" t="s">
        <v>2319</v>
      </c>
      <c r="C655" s="105">
        <v>10.33</v>
      </c>
    </row>
    <row r="656" spans="1:3" x14ac:dyDescent="0.25">
      <c r="A656" s="103">
        <v>32639</v>
      </c>
      <c r="B656" s="103" t="s">
        <v>2320</v>
      </c>
      <c r="C656" s="105">
        <v>24.15</v>
      </c>
    </row>
    <row r="657" spans="1:3" x14ac:dyDescent="0.25">
      <c r="A657" s="103">
        <v>38838</v>
      </c>
      <c r="B657" s="103" t="s">
        <v>2084</v>
      </c>
      <c r="C657" s="105">
        <v>44</v>
      </c>
    </row>
    <row r="658" spans="1:3" x14ac:dyDescent="0.25">
      <c r="A658" s="103">
        <v>35596</v>
      </c>
      <c r="B658" s="103" t="s">
        <v>2321</v>
      </c>
      <c r="C658" s="105">
        <v>21.43</v>
      </c>
    </row>
    <row r="659" spans="1:3" x14ac:dyDescent="0.25">
      <c r="A659" s="103">
        <v>48189</v>
      </c>
      <c r="B659" s="103" t="s">
        <v>1899</v>
      </c>
      <c r="C659" s="105">
        <v>3.5479999999999996</v>
      </c>
    </row>
    <row r="660" spans="1:3" x14ac:dyDescent="0.25">
      <c r="A660" s="103">
        <v>44195</v>
      </c>
      <c r="B660" s="103" t="s">
        <v>1913</v>
      </c>
      <c r="C660" s="105">
        <v>5.17</v>
      </c>
    </row>
    <row r="661" spans="1:3" x14ac:dyDescent="0.25">
      <c r="A661" s="103">
        <v>42294</v>
      </c>
      <c r="B661" s="103" t="s">
        <v>1570</v>
      </c>
      <c r="C661" s="105">
        <v>32</v>
      </c>
    </row>
    <row r="662" spans="1:3" x14ac:dyDescent="0.25">
      <c r="A662" s="103">
        <v>39943</v>
      </c>
      <c r="B662" s="103" t="s">
        <v>1460</v>
      </c>
      <c r="C662" s="105">
        <v>49.5</v>
      </c>
    </row>
    <row r="663" spans="1:3" x14ac:dyDescent="0.25">
      <c r="A663" s="103">
        <v>38306</v>
      </c>
      <c r="B663" s="103" t="s">
        <v>2322</v>
      </c>
      <c r="C663" s="105">
        <v>10.5</v>
      </c>
    </row>
    <row r="664" spans="1:3" x14ac:dyDescent="0.25">
      <c r="A664" s="103">
        <v>33378</v>
      </c>
      <c r="B664" s="103" t="s">
        <v>2323</v>
      </c>
      <c r="C664" s="105">
        <v>34</v>
      </c>
    </row>
    <row r="665" spans="1:3" x14ac:dyDescent="0.25">
      <c r="A665" s="103">
        <v>42293</v>
      </c>
      <c r="B665" s="103" t="s">
        <v>1569</v>
      </c>
      <c r="C665" s="105">
        <v>27.5</v>
      </c>
    </row>
    <row r="666" spans="1:3" x14ac:dyDescent="0.25">
      <c r="A666" s="103">
        <v>7273</v>
      </c>
      <c r="B666" s="103" t="s">
        <v>2324</v>
      </c>
      <c r="C666" s="105">
        <v>7.18</v>
      </c>
    </row>
    <row r="667" spans="1:3" x14ac:dyDescent="0.25">
      <c r="A667" s="103">
        <v>33490</v>
      </c>
      <c r="B667" s="103" t="s">
        <v>2325</v>
      </c>
      <c r="C667" s="105">
        <v>4.5299999999999994</v>
      </c>
    </row>
    <row r="668" spans="1:3" x14ac:dyDescent="0.25">
      <c r="A668" s="103">
        <v>20001</v>
      </c>
      <c r="B668" s="103" t="s">
        <v>1862</v>
      </c>
      <c r="C668" s="105">
        <v>8.6999999999999993</v>
      </c>
    </row>
    <row r="669" spans="1:3" x14ac:dyDescent="0.25">
      <c r="A669" s="103">
        <v>12772</v>
      </c>
      <c r="B669" s="103" t="s">
        <v>1882</v>
      </c>
      <c r="C669" s="105">
        <v>16.940000000000001</v>
      </c>
    </row>
    <row r="670" spans="1:3" x14ac:dyDescent="0.25">
      <c r="A670" s="103">
        <v>12452</v>
      </c>
      <c r="B670" s="103" t="s">
        <v>2326</v>
      </c>
      <c r="C670" s="105">
        <v>5.46</v>
      </c>
    </row>
    <row r="671" spans="1:3" x14ac:dyDescent="0.25">
      <c r="A671" s="103">
        <v>46277</v>
      </c>
      <c r="B671" s="103" t="s">
        <v>2327</v>
      </c>
      <c r="C671" s="105">
        <v>44</v>
      </c>
    </row>
    <row r="672" spans="1:3" x14ac:dyDescent="0.25">
      <c r="A672" s="103">
        <v>33663</v>
      </c>
      <c r="B672" s="103" t="s">
        <v>2328</v>
      </c>
      <c r="C672" s="105">
        <v>15.219999999999999</v>
      </c>
    </row>
    <row r="673" spans="1:3" x14ac:dyDescent="0.25">
      <c r="A673" s="103">
        <v>29800</v>
      </c>
      <c r="B673" s="103" t="s">
        <v>2329</v>
      </c>
      <c r="C673" s="105">
        <v>3.34</v>
      </c>
    </row>
    <row r="674" spans="1:3" x14ac:dyDescent="0.25">
      <c r="A674" s="103">
        <v>24352</v>
      </c>
      <c r="B674" s="103" t="s">
        <v>1917</v>
      </c>
      <c r="C674" s="105">
        <v>19.190000000000001</v>
      </c>
    </row>
    <row r="675" spans="1:3" x14ac:dyDescent="0.25">
      <c r="A675" s="103">
        <v>8660</v>
      </c>
      <c r="B675" s="103" t="s">
        <v>2330</v>
      </c>
      <c r="C675" s="105">
        <v>8.07</v>
      </c>
    </row>
    <row r="676" spans="1:3" x14ac:dyDescent="0.25">
      <c r="A676" s="103">
        <v>42647</v>
      </c>
      <c r="B676" s="103" t="s">
        <v>1673</v>
      </c>
      <c r="C676" s="105">
        <v>48.5</v>
      </c>
    </row>
    <row r="677" spans="1:3" x14ac:dyDescent="0.25">
      <c r="A677" s="103">
        <v>38820</v>
      </c>
      <c r="B677" s="103" t="s">
        <v>2331</v>
      </c>
      <c r="C677" s="105">
        <v>44</v>
      </c>
    </row>
    <row r="678" spans="1:3" x14ac:dyDescent="0.25">
      <c r="A678" s="103">
        <v>29866</v>
      </c>
      <c r="B678" s="103" t="s">
        <v>2332</v>
      </c>
      <c r="C678" s="105">
        <v>4.5299999999999994</v>
      </c>
    </row>
    <row r="679" spans="1:3" x14ac:dyDescent="0.25">
      <c r="A679" s="103" t="s">
        <v>2333</v>
      </c>
      <c r="B679" s="103" t="s">
        <v>2334</v>
      </c>
      <c r="C679" s="105">
        <v>4.0999999999999996</v>
      </c>
    </row>
    <row r="680" spans="1:3" x14ac:dyDescent="0.25">
      <c r="A680" s="103">
        <v>39879</v>
      </c>
      <c r="B680" s="103" t="s">
        <v>1396</v>
      </c>
      <c r="C680" s="105">
        <v>49.5</v>
      </c>
    </row>
    <row r="681" spans="1:3" x14ac:dyDescent="0.25">
      <c r="A681" s="103">
        <v>12660</v>
      </c>
      <c r="B681" s="103" t="s">
        <v>2335</v>
      </c>
      <c r="C681" s="105">
        <v>6.42</v>
      </c>
    </row>
    <row r="682" spans="1:3" x14ac:dyDescent="0.25">
      <c r="A682" s="103" t="s">
        <v>363</v>
      </c>
      <c r="B682" s="103" t="s">
        <v>2270</v>
      </c>
      <c r="C682" s="105">
        <v>5.9</v>
      </c>
    </row>
    <row r="683" spans="1:3" x14ac:dyDescent="0.25">
      <c r="A683" s="103">
        <v>37542</v>
      </c>
      <c r="B683" s="103" t="s">
        <v>2336</v>
      </c>
      <c r="C683" s="105">
        <v>23.5</v>
      </c>
    </row>
    <row r="684" spans="1:3" x14ac:dyDescent="0.25">
      <c r="A684" s="103">
        <v>19187</v>
      </c>
      <c r="B684" s="103" t="s">
        <v>1890</v>
      </c>
      <c r="C684" s="105">
        <v>7.8599999999999994</v>
      </c>
    </row>
    <row r="685" spans="1:3" x14ac:dyDescent="0.25">
      <c r="A685" s="103">
        <v>33057</v>
      </c>
      <c r="B685" s="103" t="s">
        <v>2337</v>
      </c>
      <c r="C685" s="105">
        <v>17.009999999999998</v>
      </c>
    </row>
    <row r="686" spans="1:3" x14ac:dyDescent="0.25">
      <c r="A686" s="103">
        <v>32274</v>
      </c>
      <c r="B686" s="103" t="s">
        <v>2338</v>
      </c>
      <c r="C686" s="105">
        <v>23.73</v>
      </c>
    </row>
    <row r="687" spans="1:3" x14ac:dyDescent="0.25">
      <c r="A687" s="103">
        <v>24530</v>
      </c>
      <c r="B687" s="103" t="s">
        <v>2044</v>
      </c>
      <c r="C687" s="105">
        <v>8.0400000000000009</v>
      </c>
    </row>
    <row r="688" spans="1:3" x14ac:dyDescent="0.25">
      <c r="A688" s="103">
        <v>7202</v>
      </c>
      <c r="B688" s="103" t="s">
        <v>2339</v>
      </c>
      <c r="C688" s="105">
        <v>1.24</v>
      </c>
    </row>
    <row r="689" spans="1:3" x14ac:dyDescent="0.25">
      <c r="A689" s="103">
        <v>43967</v>
      </c>
      <c r="B689" s="103" t="s">
        <v>2085</v>
      </c>
      <c r="C689" s="105">
        <v>27.160000000000004</v>
      </c>
    </row>
    <row r="690" spans="1:3" x14ac:dyDescent="0.25">
      <c r="A690" s="103">
        <v>31493</v>
      </c>
      <c r="B690" s="103" t="s">
        <v>2340</v>
      </c>
      <c r="C690" s="105">
        <v>25.93</v>
      </c>
    </row>
    <row r="691" spans="1:3" x14ac:dyDescent="0.25">
      <c r="A691" s="103">
        <v>11578</v>
      </c>
      <c r="B691" s="103" t="s">
        <v>2341</v>
      </c>
      <c r="C691" s="105">
        <v>2.8600000000000003</v>
      </c>
    </row>
    <row r="692" spans="1:3" x14ac:dyDescent="0.25">
      <c r="A692" s="103" t="s">
        <v>258</v>
      </c>
      <c r="B692" s="103" t="s">
        <v>2342</v>
      </c>
      <c r="C692" s="105">
        <v>0.9</v>
      </c>
    </row>
    <row r="693" spans="1:3" x14ac:dyDescent="0.25">
      <c r="A693" s="103">
        <v>43950</v>
      </c>
      <c r="B693" s="103" t="s">
        <v>2343</v>
      </c>
      <c r="C693" s="105">
        <v>8</v>
      </c>
    </row>
    <row r="694" spans="1:3" x14ac:dyDescent="0.25">
      <c r="A694" s="103">
        <v>37486</v>
      </c>
      <c r="B694" s="103" t="s">
        <v>2344</v>
      </c>
      <c r="C694" s="105">
        <v>21.5</v>
      </c>
    </row>
    <row r="695" spans="1:3" x14ac:dyDescent="0.25">
      <c r="A695" s="103">
        <v>33794</v>
      </c>
      <c r="B695" s="103" t="s">
        <v>2345</v>
      </c>
      <c r="C695" s="105">
        <v>10.33</v>
      </c>
    </row>
    <row r="696" spans="1:3" x14ac:dyDescent="0.25">
      <c r="A696" s="103">
        <v>19954</v>
      </c>
      <c r="B696" s="103" t="s">
        <v>1864</v>
      </c>
      <c r="C696" s="105">
        <v>42</v>
      </c>
    </row>
    <row r="697" spans="1:3" x14ac:dyDescent="0.25">
      <c r="A697" s="103">
        <v>18659</v>
      </c>
      <c r="B697" s="103" t="s">
        <v>2346</v>
      </c>
      <c r="C697" s="105">
        <v>12</v>
      </c>
    </row>
    <row r="698" spans="1:3" x14ac:dyDescent="0.25">
      <c r="A698" s="103">
        <v>11527</v>
      </c>
      <c r="B698" s="103" t="s">
        <v>2347</v>
      </c>
      <c r="C698" s="105">
        <v>6.32</v>
      </c>
    </row>
    <row r="699" spans="1:3" x14ac:dyDescent="0.25">
      <c r="A699" s="103">
        <v>38926</v>
      </c>
      <c r="B699" s="103" t="s">
        <v>1945</v>
      </c>
      <c r="C699" s="105">
        <v>44</v>
      </c>
    </row>
    <row r="700" spans="1:3" x14ac:dyDescent="0.25">
      <c r="A700" s="103">
        <v>29615</v>
      </c>
      <c r="B700" s="103" t="s">
        <v>2348</v>
      </c>
      <c r="C700" s="105">
        <v>23.73</v>
      </c>
    </row>
    <row r="701" spans="1:3" x14ac:dyDescent="0.25">
      <c r="A701" s="103">
        <v>20135</v>
      </c>
      <c r="B701" s="103" t="s">
        <v>2349</v>
      </c>
      <c r="C701" s="105">
        <v>16.190000000000001</v>
      </c>
    </row>
    <row r="702" spans="1:3" x14ac:dyDescent="0.25">
      <c r="A702" s="103">
        <v>18913</v>
      </c>
      <c r="B702" s="103" t="s">
        <v>1890</v>
      </c>
      <c r="C702" s="105">
        <v>6.74</v>
      </c>
    </row>
    <row r="703" spans="1:3" x14ac:dyDescent="0.25">
      <c r="A703" s="103">
        <v>49042</v>
      </c>
      <c r="B703" s="103" t="s">
        <v>2350</v>
      </c>
      <c r="C703" s="105">
        <v>16.600000000000001</v>
      </c>
    </row>
    <row r="704" spans="1:3" x14ac:dyDescent="0.25">
      <c r="A704" s="103">
        <v>43459</v>
      </c>
      <c r="B704" s="103" t="s">
        <v>2066</v>
      </c>
      <c r="C704" s="105">
        <v>30.5</v>
      </c>
    </row>
    <row r="705" spans="1:3" x14ac:dyDescent="0.25">
      <c r="A705" s="103">
        <v>20081</v>
      </c>
      <c r="B705" s="103" t="s">
        <v>2351</v>
      </c>
      <c r="C705" s="105">
        <v>12.190000000000001</v>
      </c>
    </row>
    <row r="706" spans="1:3" x14ac:dyDescent="0.25">
      <c r="A706" s="103">
        <v>42718</v>
      </c>
      <c r="B706" s="103" t="s">
        <v>1744</v>
      </c>
      <c r="C706" s="105">
        <v>48.5</v>
      </c>
    </row>
    <row r="707" spans="1:3" x14ac:dyDescent="0.25">
      <c r="A707" s="103">
        <v>30620</v>
      </c>
      <c r="B707" s="103" t="s">
        <v>2352</v>
      </c>
      <c r="C707" s="105">
        <v>4.5299999999999994</v>
      </c>
    </row>
    <row r="708" spans="1:3" x14ac:dyDescent="0.25">
      <c r="A708" s="103">
        <v>13385</v>
      </c>
      <c r="B708" s="103" t="s">
        <v>1909</v>
      </c>
      <c r="C708" s="105">
        <v>20.47</v>
      </c>
    </row>
    <row r="709" spans="1:3" x14ac:dyDescent="0.25">
      <c r="A709" s="103">
        <v>2836</v>
      </c>
      <c r="B709" s="103" t="s">
        <v>1946</v>
      </c>
      <c r="C709" s="105">
        <v>6.87</v>
      </c>
    </row>
    <row r="710" spans="1:3" x14ac:dyDescent="0.25">
      <c r="A710" s="103">
        <v>43034</v>
      </c>
      <c r="B710" s="103" t="s">
        <v>2353</v>
      </c>
      <c r="C710" s="105">
        <v>4.5</v>
      </c>
    </row>
    <row r="711" spans="1:3" x14ac:dyDescent="0.25">
      <c r="A711" s="103">
        <v>42469</v>
      </c>
      <c r="B711" s="103" t="s">
        <v>1880</v>
      </c>
      <c r="C711" s="105">
        <v>11</v>
      </c>
    </row>
    <row r="712" spans="1:3" x14ac:dyDescent="0.25">
      <c r="A712" s="103">
        <v>38156</v>
      </c>
      <c r="B712" s="103" t="s">
        <v>2354</v>
      </c>
      <c r="C712" s="105">
        <v>6.7</v>
      </c>
    </row>
    <row r="713" spans="1:3" x14ac:dyDescent="0.25">
      <c r="A713" s="103">
        <v>39428</v>
      </c>
      <c r="B713" s="103" t="s">
        <v>1281</v>
      </c>
      <c r="C713" s="105">
        <v>16</v>
      </c>
    </row>
    <row r="714" spans="1:3" x14ac:dyDescent="0.25">
      <c r="A714" s="103">
        <v>36927</v>
      </c>
      <c r="B714" s="103" t="s">
        <v>2355</v>
      </c>
      <c r="C714" s="105">
        <v>5.9</v>
      </c>
    </row>
    <row r="715" spans="1:3" x14ac:dyDescent="0.25">
      <c r="A715" s="103">
        <v>12571</v>
      </c>
      <c r="B715" s="103" t="s">
        <v>2356</v>
      </c>
      <c r="C715" s="105">
        <v>6.07</v>
      </c>
    </row>
    <row r="716" spans="1:3" x14ac:dyDescent="0.25">
      <c r="A716" s="103">
        <v>49384</v>
      </c>
      <c r="B716" s="103" t="s">
        <v>2357</v>
      </c>
      <c r="C716" s="105">
        <v>5.95</v>
      </c>
    </row>
    <row r="717" spans="1:3" x14ac:dyDescent="0.25">
      <c r="A717" s="103">
        <v>41204</v>
      </c>
      <c r="B717" s="103" t="s">
        <v>2358</v>
      </c>
      <c r="C717" s="105">
        <v>24.19</v>
      </c>
    </row>
    <row r="718" spans="1:3" x14ac:dyDescent="0.25">
      <c r="A718" s="103">
        <v>32246</v>
      </c>
      <c r="B718" s="103" t="s">
        <v>1970</v>
      </c>
      <c r="C718" s="105">
        <v>15.219999999999999</v>
      </c>
    </row>
    <row r="719" spans="1:3" x14ac:dyDescent="0.25">
      <c r="A719" s="103">
        <v>5043</v>
      </c>
      <c r="B719" s="103" t="s">
        <v>2236</v>
      </c>
      <c r="C719" s="105">
        <v>16.940000000000001</v>
      </c>
    </row>
    <row r="720" spans="1:3" x14ac:dyDescent="0.25">
      <c r="A720" s="103">
        <v>44235</v>
      </c>
      <c r="B720" s="103" t="s">
        <v>1859</v>
      </c>
      <c r="C720" s="105">
        <v>60</v>
      </c>
    </row>
    <row r="721" spans="1:3" x14ac:dyDescent="0.25">
      <c r="A721" s="103">
        <v>38690</v>
      </c>
      <c r="B721" s="103" t="s">
        <v>2359</v>
      </c>
      <c r="C721" s="105">
        <v>44</v>
      </c>
    </row>
    <row r="722" spans="1:3" x14ac:dyDescent="0.25">
      <c r="A722" s="103">
        <v>20250</v>
      </c>
      <c r="B722" s="103" t="s">
        <v>2360</v>
      </c>
      <c r="C722" s="105">
        <v>10.33</v>
      </c>
    </row>
    <row r="723" spans="1:3" x14ac:dyDescent="0.25">
      <c r="A723" s="103">
        <v>17181</v>
      </c>
      <c r="B723" s="103" t="s">
        <v>2361</v>
      </c>
      <c r="C723" s="105">
        <v>1.04</v>
      </c>
    </row>
    <row r="724" spans="1:3" x14ac:dyDescent="0.25">
      <c r="A724" s="103" t="s">
        <v>451</v>
      </c>
      <c r="B724" s="103" t="s">
        <v>2362</v>
      </c>
      <c r="C724" s="105">
        <v>3</v>
      </c>
    </row>
    <row r="725" spans="1:3" x14ac:dyDescent="0.25">
      <c r="A725" s="103">
        <v>41188</v>
      </c>
      <c r="B725" s="103" t="s">
        <v>2363</v>
      </c>
      <c r="C725" s="105">
        <v>24.19</v>
      </c>
    </row>
    <row r="726" spans="1:3" x14ac:dyDescent="0.25">
      <c r="A726" s="103" t="s">
        <v>2364</v>
      </c>
      <c r="B726" s="103" t="s">
        <v>2365</v>
      </c>
      <c r="C726" s="105">
        <v>1.04</v>
      </c>
    </row>
    <row r="727" spans="1:3" x14ac:dyDescent="0.25">
      <c r="A727" s="103">
        <v>38565</v>
      </c>
      <c r="B727" s="103" t="s">
        <v>1043</v>
      </c>
      <c r="C727" s="105">
        <v>20</v>
      </c>
    </row>
    <row r="728" spans="1:3" x14ac:dyDescent="0.25">
      <c r="A728" s="103">
        <v>23752</v>
      </c>
      <c r="B728" s="103" t="s">
        <v>2366</v>
      </c>
      <c r="C728" s="105">
        <v>34</v>
      </c>
    </row>
    <row r="729" spans="1:3" x14ac:dyDescent="0.25">
      <c r="A729" s="103">
        <v>43298</v>
      </c>
      <c r="B729" s="103" t="s">
        <v>2367</v>
      </c>
      <c r="C729" s="105">
        <v>25.5</v>
      </c>
    </row>
    <row r="730" spans="1:3" x14ac:dyDescent="0.25">
      <c r="A730" s="103">
        <v>43011</v>
      </c>
      <c r="B730" s="103" t="s">
        <v>2129</v>
      </c>
      <c r="C730" s="105">
        <v>4.5</v>
      </c>
    </row>
    <row r="731" spans="1:3" x14ac:dyDescent="0.25">
      <c r="A731" s="103">
        <v>41725</v>
      </c>
      <c r="B731" s="103" t="s">
        <v>1860</v>
      </c>
      <c r="C731" s="105">
        <v>33</v>
      </c>
    </row>
    <row r="732" spans="1:3" x14ac:dyDescent="0.25">
      <c r="A732" s="103">
        <v>21676</v>
      </c>
      <c r="B732" s="103" t="s">
        <v>2368</v>
      </c>
      <c r="C732" s="105">
        <v>26.99</v>
      </c>
    </row>
    <row r="733" spans="1:3" x14ac:dyDescent="0.25">
      <c r="A733" s="103">
        <v>3317</v>
      </c>
      <c r="B733" s="103" t="s">
        <v>498</v>
      </c>
      <c r="C733" s="105">
        <v>12.98</v>
      </c>
    </row>
    <row r="734" spans="1:3" x14ac:dyDescent="0.25">
      <c r="A734" s="103">
        <v>19968</v>
      </c>
      <c r="B734" s="103" t="s">
        <v>1864</v>
      </c>
      <c r="C734" s="105">
        <v>44.5</v>
      </c>
    </row>
    <row r="735" spans="1:3" x14ac:dyDescent="0.25">
      <c r="A735" s="103">
        <v>44344</v>
      </c>
      <c r="B735" s="103" t="s">
        <v>1859</v>
      </c>
      <c r="C735" s="105">
        <v>60</v>
      </c>
    </row>
    <row r="736" spans="1:3" x14ac:dyDescent="0.25">
      <c r="A736" s="103">
        <v>43945</v>
      </c>
      <c r="B736" s="103" t="s">
        <v>2369</v>
      </c>
      <c r="C736" s="105">
        <v>8</v>
      </c>
    </row>
    <row r="737" spans="1:3" x14ac:dyDescent="0.25">
      <c r="A737" s="103">
        <v>38643</v>
      </c>
      <c r="B737" s="103" t="s">
        <v>2370</v>
      </c>
      <c r="C737" s="105">
        <v>44</v>
      </c>
    </row>
    <row r="738" spans="1:3" x14ac:dyDescent="0.25">
      <c r="A738" s="103">
        <v>32186</v>
      </c>
      <c r="B738" s="103" t="s">
        <v>2371</v>
      </c>
      <c r="C738" s="105">
        <v>4.5299999999999994</v>
      </c>
    </row>
    <row r="739" spans="1:3" x14ac:dyDescent="0.25">
      <c r="A739" s="103">
        <v>18640</v>
      </c>
      <c r="B739" s="103" t="s">
        <v>625</v>
      </c>
      <c r="C739" s="105">
        <v>21.5</v>
      </c>
    </row>
    <row r="740" spans="1:3" x14ac:dyDescent="0.25">
      <c r="A740" s="103">
        <v>1153</v>
      </c>
      <c r="B740" s="103" t="s">
        <v>2372</v>
      </c>
      <c r="C740" s="105">
        <v>1.42</v>
      </c>
    </row>
    <row r="741" spans="1:3" x14ac:dyDescent="0.25">
      <c r="A741" s="103" t="s">
        <v>2373</v>
      </c>
      <c r="B741" s="103" t="s">
        <v>2374</v>
      </c>
      <c r="C741" s="105">
        <v>53.160000000000004</v>
      </c>
    </row>
    <row r="742" spans="1:3" x14ac:dyDescent="0.25">
      <c r="A742" s="103">
        <v>25073</v>
      </c>
      <c r="B742" s="103" t="s">
        <v>1907</v>
      </c>
      <c r="C742" s="105">
        <v>8.5</v>
      </c>
    </row>
    <row r="743" spans="1:3" x14ac:dyDescent="0.25">
      <c r="A743" s="103">
        <v>25010</v>
      </c>
      <c r="B743" s="103" t="s">
        <v>2375</v>
      </c>
      <c r="C743" s="105">
        <v>9.18</v>
      </c>
    </row>
    <row r="744" spans="1:3" x14ac:dyDescent="0.25">
      <c r="A744" s="103">
        <v>23528</v>
      </c>
      <c r="B744" s="103" t="s">
        <v>2376</v>
      </c>
      <c r="C744" s="105">
        <v>24.15</v>
      </c>
    </row>
    <row r="745" spans="1:3" x14ac:dyDescent="0.25">
      <c r="A745" s="103">
        <v>35904</v>
      </c>
      <c r="B745" s="103" t="s">
        <v>1864</v>
      </c>
      <c r="C745" s="105">
        <v>45</v>
      </c>
    </row>
    <row r="746" spans="1:3" x14ac:dyDescent="0.25">
      <c r="A746" s="103">
        <v>33440</v>
      </c>
      <c r="B746" s="103" t="s">
        <v>2377</v>
      </c>
      <c r="C746" s="105">
        <v>13.219999999999999</v>
      </c>
    </row>
    <row r="747" spans="1:3" x14ac:dyDescent="0.25">
      <c r="A747" s="103">
        <v>41170</v>
      </c>
      <c r="B747" s="103" t="s">
        <v>2378</v>
      </c>
      <c r="C747" s="105">
        <v>24.19</v>
      </c>
    </row>
    <row r="748" spans="1:3" x14ac:dyDescent="0.25">
      <c r="A748" s="103">
        <v>39167</v>
      </c>
      <c r="B748" s="103" t="s">
        <v>1170</v>
      </c>
      <c r="C748" s="105">
        <v>16.5</v>
      </c>
    </row>
    <row r="749" spans="1:3" x14ac:dyDescent="0.25">
      <c r="A749" s="103">
        <v>32486</v>
      </c>
      <c r="B749" s="103" t="s">
        <v>2044</v>
      </c>
      <c r="C749" s="105">
        <v>8.0400000000000009</v>
      </c>
    </row>
    <row r="750" spans="1:3" x14ac:dyDescent="0.25">
      <c r="A750" s="103">
        <v>21627</v>
      </c>
      <c r="B750" s="103" t="s">
        <v>2379</v>
      </c>
      <c r="C750" s="105">
        <v>21.96</v>
      </c>
    </row>
    <row r="751" spans="1:3" x14ac:dyDescent="0.25">
      <c r="A751" s="103">
        <v>44982</v>
      </c>
      <c r="B751" s="103" t="s">
        <v>1869</v>
      </c>
      <c r="C751" s="105">
        <v>7.94</v>
      </c>
    </row>
    <row r="752" spans="1:3" x14ac:dyDescent="0.25">
      <c r="A752" s="103">
        <v>42319</v>
      </c>
      <c r="B752" s="103" t="s">
        <v>1595</v>
      </c>
      <c r="C752" s="105">
        <v>27.5</v>
      </c>
    </row>
    <row r="753" spans="1:3" x14ac:dyDescent="0.25">
      <c r="A753" s="103">
        <v>38322</v>
      </c>
      <c r="B753" s="103" t="s">
        <v>2380</v>
      </c>
      <c r="C753" s="105">
        <v>12</v>
      </c>
    </row>
    <row r="754" spans="1:3" x14ac:dyDescent="0.25">
      <c r="A754" s="103">
        <v>11806</v>
      </c>
      <c r="B754" s="103" t="s">
        <v>2126</v>
      </c>
      <c r="C754" s="105">
        <v>2.8600000000000003</v>
      </c>
    </row>
    <row r="755" spans="1:3" x14ac:dyDescent="0.25">
      <c r="A755" s="103">
        <v>6270</v>
      </c>
      <c r="B755" s="103" t="s">
        <v>2185</v>
      </c>
      <c r="C755" s="105">
        <v>16.690000000000001</v>
      </c>
    </row>
    <row r="756" spans="1:3" x14ac:dyDescent="0.25">
      <c r="A756" s="103">
        <v>44739</v>
      </c>
      <c r="B756" s="103" t="s">
        <v>1859</v>
      </c>
      <c r="C756" s="105">
        <v>44</v>
      </c>
    </row>
    <row r="757" spans="1:3" x14ac:dyDescent="0.25">
      <c r="A757" s="103">
        <v>14713</v>
      </c>
      <c r="B757" s="103" t="s">
        <v>2381</v>
      </c>
      <c r="C757" s="105">
        <v>7.18</v>
      </c>
    </row>
    <row r="758" spans="1:3" x14ac:dyDescent="0.25">
      <c r="A758" s="103">
        <v>13456</v>
      </c>
      <c r="B758" s="103" t="s">
        <v>2382</v>
      </c>
      <c r="C758" s="105">
        <v>22.98</v>
      </c>
    </row>
    <row r="759" spans="1:3" x14ac:dyDescent="0.25">
      <c r="A759" s="103">
        <v>14540</v>
      </c>
      <c r="B759" s="103" t="s">
        <v>2383</v>
      </c>
      <c r="C759" s="105">
        <v>5.89</v>
      </c>
    </row>
    <row r="760" spans="1:3" x14ac:dyDescent="0.25">
      <c r="A760" s="103">
        <v>11767</v>
      </c>
      <c r="B760" s="103" t="s">
        <v>2384</v>
      </c>
      <c r="C760" s="105">
        <v>2.8600000000000003</v>
      </c>
    </row>
    <row r="761" spans="1:3" x14ac:dyDescent="0.25">
      <c r="A761" s="103">
        <v>43973</v>
      </c>
      <c r="B761" s="103" t="s">
        <v>2085</v>
      </c>
      <c r="C761" s="105">
        <v>27.160000000000004</v>
      </c>
    </row>
    <row r="762" spans="1:3" x14ac:dyDescent="0.25">
      <c r="A762" s="103">
        <v>42537</v>
      </c>
      <c r="B762" s="103" t="s">
        <v>1880</v>
      </c>
      <c r="C762" s="105">
        <v>12</v>
      </c>
    </row>
    <row r="763" spans="1:3" x14ac:dyDescent="0.25">
      <c r="A763" s="103">
        <v>27523</v>
      </c>
      <c r="B763" s="103" t="s">
        <v>2385</v>
      </c>
      <c r="C763" s="105">
        <v>14.540000000000001</v>
      </c>
    </row>
    <row r="764" spans="1:3" x14ac:dyDescent="0.25">
      <c r="A764" s="103">
        <v>19882</v>
      </c>
      <c r="B764" s="103" t="s">
        <v>802</v>
      </c>
      <c r="C764" s="105">
        <v>9.5</v>
      </c>
    </row>
    <row r="765" spans="1:3" x14ac:dyDescent="0.25">
      <c r="A765" s="103">
        <v>12887</v>
      </c>
      <c r="B765" s="103" t="s">
        <v>2386</v>
      </c>
      <c r="C765" s="105">
        <v>22.98</v>
      </c>
    </row>
    <row r="766" spans="1:3" x14ac:dyDescent="0.25">
      <c r="A766" s="103">
        <v>39093</v>
      </c>
      <c r="B766" s="103" t="s">
        <v>2387</v>
      </c>
      <c r="C766" s="105">
        <v>51</v>
      </c>
    </row>
    <row r="767" spans="1:3" x14ac:dyDescent="0.25">
      <c r="A767" s="103">
        <v>18881</v>
      </c>
      <c r="B767" s="103" t="s">
        <v>2388</v>
      </c>
      <c r="C767" s="105">
        <v>9.8099999999999987</v>
      </c>
    </row>
    <row r="768" spans="1:3" x14ac:dyDescent="0.25">
      <c r="A768" s="103">
        <v>46981</v>
      </c>
      <c r="B768" s="103" t="s">
        <v>2389</v>
      </c>
      <c r="C768" s="105">
        <v>94</v>
      </c>
    </row>
    <row r="769" spans="1:3" x14ac:dyDescent="0.25">
      <c r="A769" s="103">
        <v>18604</v>
      </c>
      <c r="B769" s="103" t="s">
        <v>1899</v>
      </c>
      <c r="C769" s="105">
        <v>3.38</v>
      </c>
    </row>
    <row r="770" spans="1:3" x14ac:dyDescent="0.25">
      <c r="A770" s="103" t="s">
        <v>234</v>
      </c>
      <c r="B770" s="103" t="s">
        <v>2390</v>
      </c>
      <c r="C770" s="105">
        <v>0.9</v>
      </c>
    </row>
    <row r="771" spans="1:3" x14ac:dyDescent="0.25">
      <c r="A771" s="103">
        <v>42862</v>
      </c>
      <c r="B771" s="103" t="s">
        <v>2391</v>
      </c>
      <c r="C771" s="105">
        <v>33</v>
      </c>
    </row>
    <row r="772" spans="1:3" x14ac:dyDescent="0.25">
      <c r="A772" s="103">
        <v>39583</v>
      </c>
      <c r="B772" s="103" t="s">
        <v>1899</v>
      </c>
      <c r="C772" s="105">
        <v>4.21</v>
      </c>
    </row>
    <row r="773" spans="1:3" x14ac:dyDescent="0.25">
      <c r="A773" s="103">
        <v>36915</v>
      </c>
      <c r="B773" s="103" t="s">
        <v>2392</v>
      </c>
      <c r="C773" s="105">
        <v>5.9</v>
      </c>
    </row>
    <row r="774" spans="1:3" x14ac:dyDescent="0.25">
      <c r="A774" s="103">
        <v>27613</v>
      </c>
      <c r="B774" s="103" t="s">
        <v>2393</v>
      </c>
      <c r="C774" s="105">
        <v>12.6</v>
      </c>
    </row>
    <row r="775" spans="1:3" x14ac:dyDescent="0.25">
      <c r="A775" s="103" t="s">
        <v>2394</v>
      </c>
      <c r="B775" s="103" t="s">
        <v>2395</v>
      </c>
      <c r="C775" s="105">
        <v>3.8</v>
      </c>
    </row>
    <row r="776" spans="1:3" x14ac:dyDescent="0.25">
      <c r="A776" s="103">
        <v>44015</v>
      </c>
      <c r="B776" s="103" t="s">
        <v>2396</v>
      </c>
      <c r="C776" s="105">
        <v>60</v>
      </c>
    </row>
    <row r="777" spans="1:3" x14ac:dyDescent="0.25">
      <c r="A777" s="103">
        <v>19859</v>
      </c>
      <c r="B777" s="103" t="s">
        <v>779</v>
      </c>
      <c r="C777" s="105">
        <v>10</v>
      </c>
    </row>
    <row r="778" spans="1:3" x14ac:dyDescent="0.25">
      <c r="A778" s="103">
        <v>38718</v>
      </c>
      <c r="B778" s="103" t="s">
        <v>1965</v>
      </c>
      <c r="C778" s="105">
        <v>44</v>
      </c>
    </row>
    <row r="779" spans="1:3" x14ac:dyDescent="0.25">
      <c r="A779" s="103">
        <v>2353</v>
      </c>
      <c r="B779" s="103" t="s">
        <v>486</v>
      </c>
      <c r="C779" s="105">
        <v>6.9099999999999993</v>
      </c>
    </row>
    <row r="780" spans="1:3" x14ac:dyDescent="0.25">
      <c r="A780" s="103" t="s">
        <v>2397</v>
      </c>
      <c r="B780" s="103" t="s">
        <v>1899</v>
      </c>
      <c r="C780" s="105">
        <v>3.38</v>
      </c>
    </row>
    <row r="781" spans="1:3" x14ac:dyDescent="0.25">
      <c r="A781" s="103">
        <v>45785</v>
      </c>
      <c r="B781" s="103" t="s">
        <v>2398</v>
      </c>
      <c r="C781" s="105">
        <v>4.0999999999999996</v>
      </c>
    </row>
    <row r="782" spans="1:3" x14ac:dyDescent="0.25">
      <c r="A782" s="103" t="s">
        <v>2399</v>
      </c>
      <c r="B782" s="103" t="s">
        <v>2400</v>
      </c>
      <c r="C782" s="105">
        <v>4.3100000000000005</v>
      </c>
    </row>
    <row r="783" spans="1:3" x14ac:dyDescent="0.25">
      <c r="A783" s="103">
        <v>43090</v>
      </c>
      <c r="B783" s="103" t="s">
        <v>2401</v>
      </c>
      <c r="C783" s="105">
        <v>4.5</v>
      </c>
    </row>
    <row r="784" spans="1:3" x14ac:dyDescent="0.25">
      <c r="A784" s="103">
        <v>24361</v>
      </c>
      <c r="B784" s="103" t="s">
        <v>2402</v>
      </c>
      <c r="C784" s="105">
        <v>19.190000000000001</v>
      </c>
    </row>
    <row r="785" spans="1:3" x14ac:dyDescent="0.25">
      <c r="A785" s="103">
        <v>43557</v>
      </c>
      <c r="B785" s="103" t="s">
        <v>1938</v>
      </c>
      <c r="C785" s="105">
        <v>5.17</v>
      </c>
    </row>
    <row r="786" spans="1:3" x14ac:dyDescent="0.25">
      <c r="A786" s="103">
        <v>42939</v>
      </c>
      <c r="B786" s="103" t="s">
        <v>2403</v>
      </c>
      <c r="C786" s="105">
        <v>32</v>
      </c>
    </row>
    <row r="787" spans="1:3" x14ac:dyDescent="0.25">
      <c r="A787" s="103">
        <v>39838</v>
      </c>
      <c r="B787" s="103" t="s">
        <v>1355</v>
      </c>
      <c r="C787" s="105">
        <v>48.5</v>
      </c>
    </row>
    <row r="788" spans="1:3" x14ac:dyDescent="0.25">
      <c r="A788" s="103">
        <v>36140</v>
      </c>
      <c r="B788" s="103" t="s">
        <v>1864</v>
      </c>
      <c r="C788" s="105">
        <v>44.5</v>
      </c>
    </row>
    <row r="789" spans="1:3" x14ac:dyDescent="0.25">
      <c r="A789" s="103">
        <v>20090</v>
      </c>
      <c r="B789" s="103" t="s">
        <v>2404</v>
      </c>
      <c r="C789" s="105">
        <v>13.219999999999999</v>
      </c>
    </row>
    <row r="790" spans="1:3" x14ac:dyDescent="0.25">
      <c r="A790" s="103">
        <v>46332</v>
      </c>
      <c r="B790" s="103" t="s">
        <v>2148</v>
      </c>
      <c r="C790" s="105">
        <v>44</v>
      </c>
    </row>
    <row r="791" spans="1:3" x14ac:dyDescent="0.25">
      <c r="A791" s="103">
        <v>42809</v>
      </c>
      <c r="B791" s="103" t="s">
        <v>2405</v>
      </c>
      <c r="C791" s="105">
        <v>32</v>
      </c>
    </row>
    <row r="792" spans="1:3" x14ac:dyDescent="0.25">
      <c r="A792" s="103">
        <v>42614</v>
      </c>
      <c r="B792" s="103" t="s">
        <v>1640</v>
      </c>
      <c r="C792" s="105">
        <v>49.5</v>
      </c>
    </row>
    <row r="793" spans="1:3" x14ac:dyDescent="0.25">
      <c r="A793" s="103">
        <v>37462</v>
      </c>
      <c r="B793" s="103" t="s">
        <v>2406</v>
      </c>
      <c r="C793" s="105">
        <v>21</v>
      </c>
    </row>
    <row r="794" spans="1:3" x14ac:dyDescent="0.25">
      <c r="A794" s="103" t="s">
        <v>2407</v>
      </c>
      <c r="B794" s="103" t="s">
        <v>2408</v>
      </c>
      <c r="C794" s="105">
        <v>9</v>
      </c>
    </row>
    <row r="795" spans="1:3" x14ac:dyDescent="0.25">
      <c r="A795" s="103">
        <v>37297</v>
      </c>
      <c r="B795" s="103" t="s">
        <v>2409</v>
      </c>
      <c r="C795" s="105">
        <v>23</v>
      </c>
    </row>
    <row r="796" spans="1:3" x14ac:dyDescent="0.25">
      <c r="A796" s="103">
        <v>3203</v>
      </c>
      <c r="B796" s="103" t="s">
        <v>2410</v>
      </c>
      <c r="C796" s="105">
        <v>2.8600000000000003</v>
      </c>
    </row>
    <row r="797" spans="1:3" x14ac:dyDescent="0.25">
      <c r="A797" s="103">
        <v>44830</v>
      </c>
      <c r="B797" s="103" t="s">
        <v>1919</v>
      </c>
      <c r="C797" s="105">
        <v>80</v>
      </c>
    </row>
    <row r="798" spans="1:3" x14ac:dyDescent="0.25">
      <c r="A798" s="103">
        <v>46899</v>
      </c>
      <c r="B798" s="103" t="s">
        <v>1899</v>
      </c>
      <c r="C798" s="105">
        <v>4.21</v>
      </c>
    </row>
    <row r="799" spans="1:3" x14ac:dyDescent="0.25">
      <c r="A799" s="103">
        <v>42197</v>
      </c>
      <c r="B799" s="103" t="s">
        <v>2159</v>
      </c>
      <c r="C799" s="105">
        <v>44</v>
      </c>
    </row>
    <row r="800" spans="1:3" x14ac:dyDescent="0.25">
      <c r="A800" s="103">
        <v>42096</v>
      </c>
      <c r="B800" s="103" t="s">
        <v>2411</v>
      </c>
      <c r="C800" s="105">
        <v>19.5</v>
      </c>
    </row>
    <row r="801" spans="1:3" x14ac:dyDescent="0.25">
      <c r="A801" s="103">
        <v>39008</v>
      </c>
      <c r="B801" s="103" t="s">
        <v>2412</v>
      </c>
      <c r="C801" s="105">
        <v>52.5</v>
      </c>
    </row>
    <row r="802" spans="1:3" x14ac:dyDescent="0.25">
      <c r="A802" s="103">
        <v>41481</v>
      </c>
      <c r="B802" s="103" t="s">
        <v>2413</v>
      </c>
      <c r="C802" s="105">
        <v>22.5</v>
      </c>
    </row>
    <row r="803" spans="1:3" x14ac:dyDescent="0.25">
      <c r="A803" s="103">
        <v>37423</v>
      </c>
      <c r="B803" s="103" t="s">
        <v>2414</v>
      </c>
      <c r="C803" s="105">
        <v>22.5</v>
      </c>
    </row>
    <row r="804" spans="1:3" x14ac:dyDescent="0.25">
      <c r="A804" s="103">
        <v>44616</v>
      </c>
      <c r="B804" s="103" t="s">
        <v>1859</v>
      </c>
      <c r="C804" s="105">
        <v>44</v>
      </c>
    </row>
    <row r="805" spans="1:3" x14ac:dyDescent="0.25">
      <c r="A805" s="103">
        <v>42250</v>
      </c>
      <c r="B805" s="103" t="s">
        <v>1526</v>
      </c>
      <c r="C805" s="105">
        <v>27.5</v>
      </c>
    </row>
    <row r="806" spans="1:3" x14ac:dyDescent="0.25">
      <c r="A806" s="103">
        <v>39148</v>
      </c>
      <c r="B806" s="103" t="s">
        <v>2415</v>
      </c>
      <c r="C806" s="105">
        <v>67.5</v>
      </c>
    </row>
    <row r="807" spans="1:3" x14ac:dyDescent="0.25">
      <c r="A807" s="103">
        <v>38139</v>
      </c>
      <c r="B807" s="103" t="s">
        <v>2416</v>
      </c>
      <c r="C807" s="105">
        <v>14</v>
      </c>
    </row>
    <row r="808" spans="1:3" x14ac:dyDescent="0.25">
      <c r="A808" s="103">
        <v>29959</v>
      </c>
      <c r="B808" s="103" t="s">
        <v>2417</v>
      </c>
      <c r="C808" s="105">
        <v>25.93</v>
      </c>
    </row>
    <row r="809" spans="1:3" x14ac:dyDescent="0.25">
      <c r="A809" s="103">
        <v>4862</v>
      </c>
      <c r="B809" s="103" t="s">
        <v>2418</v>
      </c>
      <c r="C809" s="105">
        <v>8.120000000000001</v>
      </c>
    </row>
    <row r="810" spans="1:3" x14ac:dyDescent="0.25">
      <c r="A810" s="103">
        <v>49020</v>
      </c>
      <c r="B810" s="103" t="s">
        <v>2419</v>
      </c>
      <c r="C810" s="105">
        <v>4.9000000000000004</v>
      </c>
    </row>
    <row r="811" spans="1:3" x14ac:dyDescent="0.25">
      <c r="A811" s="103">
        <v>43252</v>
      </c>
      <c r="B811" s="103" t="s">
        <v>2420</v>
      </c>
      <c r="C811" s="105">
        <v>25.5</v>
      </c>
    </row>
    <row r="812" spans="1:3" x14ac:dyDescent="0.25">
      <c r="A812" s="103" t="s">
        <v>98</v>
      </c>
      <c r="B812" s="103" t="s">
        <v>2421</v>
      </c>
      <c r="C812" s="105">
        <v>1000</v>
      </c>
    </row>
    <row r="813" spans="1:3" x14ac:dyDescent="0.25">
      <c r="A813" s="103">
        <v>42064</v>
      </c>
      <c r="B813" s="103" t="s">
        <v>2422</v>
      </c>
      <c r="C813" s="105">
        <v>19</v>
      </c>
    </row>
    <row r="814" spans="1:3" x14ac:dyDescent="0.25">
      <c r="A814" s="103">
        <v>38330</v>
      </c>
      <c r="B814" s="103" t="s">
        <v>2423</v>
      </c>
      <c r="C814" s="105">
        <v>12.5</v>
      </c>
    </row>
    <row r="815" spans="1:3" x14ac:dyDescent="0.25">
      <c r="A815" s="103">
        <v>32228</v>
      </c>
      <c r="B815" s="103" t="s">
        <v>2424</v>
      </c>
      <c r="C815" s="105">
        <v>15.219999999999999</v>
      </c>
    </row>
    <row r="816" spans="1:3" x14ac:dyDescent="0.25">
      <c r="A816" s="103">
        <v>12713</v>
      </c>
      <c r="B816" s="103" t="s">
        <v>2425</v>
      </c>
      <c r="C816" s="105">
        <v>6.42</v>
      </c>
    </row>
    <row r="817" spans="1:3" x14ac:dyDescent="0.25">
      <c r="A817" s="103">
        <v>14</v>
      </c>
      <c r="B817" s="103" t="s">
        <v>2270</v>
      </c>
      <c r="C817" s="105">
        <v>4.67</v>
      </c>
    </row>
    <row r="818" spans="1:3" x14ac:dyDescent="0.25">
      <c r="A818" s="103">
        <v>42472</v>
      </c>
      <c r="B818" s="103" t="s">
        <v>1880</v>
      </c>
      <c r="C818" s="105">
        <v>11</v>
      </c>
    </row>
    <row r="819" spans="1:3" x14ac:dyDescent="0.25">
      <c r="A819" s="103">
        <v>39829</v>
      </c>
      <c r="B819" s="103" t="s">
        <v>1346</v>
      </c>
      <c r="C819" s="105">
        <v>49.5</v>
      </c>
    </row>
    <row r="820" spans="1:3" x14ac:dyDescent="0.25">
      <c r="A820" s="103">
        <v>44953</v>
      </c>
      <c r="B820" s="103" t="s">
        <v>2426</v>
      </c>
      <c r="C820" s="105">
        <v>80</v>
      </c>
    </row>
    <row r="821" spans="1:3" x14ac:dyDescent="0.25">
      <c r="A821" s="103">
        <v>43865</v>
      </c>
      <c r="B821" s="103" t="s">
        <v>2427</v>
      </c>
      <c r="C821" s="105">
        <v>8</v>
      </c>
    </row>
    <row r="822" spans="1:3" x14ac:dyDescent="0.25">
      <c r="A822" s="103">
        <v>35157</v>
      </c>
      <c r="B822" s="103" t="s">
        <v>2428</v>
      </c>
      <c r="C822" s="105">
        <v>16.190000000000001</v>
      </c>
    </row>
    <row r="823" spans="1:3" x14ac:dyDescent="0.25">
      <c r="A823" s="103">
        <v>15036</v>
      </c>
      <c r="B823" s="103" t="s">
        <v>2429</v>
      </c>
      <c r="C823" s="105">
        <v>4.3</v>
      </c>
    </row>
    <row r="824" spans="1:3" x14ac:dyDescent="0.25">
      <c r="A824" s="103">
        <v>12605</v>
      </c>
      <c r="B824" s="103" t="s">
        <v>1905</v>
      </c>
      <c r="C824" s="105">
        <v>6.42</v>
      </c>
    </row>
    <row r="825" spans="1:3" x14ac:dyDescent="0.25">
      <c r="A825" s="103">
        <v>4942</v>
      </c>
      <c r="B825" s="103" t="s">
        <v>2430</v>
      </c>
      <c r="C825" s="105">
        <v>0.13</v>
      </c>
    </row>
    <row r="826" spans="1:3" x14ac:dyDescent="0.25">
      <c r="A826" s="103">
        <v>42787</v>
      </c>
      <c r="B826" s="103" t="s">
        <v>1780</v>
      </c>
      <c r="C826" s="105">
        <v>16</v>
      </c>
    </row>
    <row r="827" spans="1:3" x14ac:dyDescent="0.25">
      <c r="A827" s="103">
        <v>38082</v>
      </c>
      <c r="B827" s="103" t="s">
        <v>2431</v>
      </c>
      <c r="C827" s="105">
        <v>14</v>
      </c>
    </row>
    <row r="828" spans="1:3" x14ac:dyDescent="0.25">
      <c r="A828" s="103">
        <v>19836</v>
      </c>
      <c r="B828" s="103" t="s">
        <v>756</v>
      </c>
      <c r="C828" s="105">
        <v>9</v>
      </c>
    </row>
    <row r="829" spans="1:3" x14ac:dyDescent="0.25">
      <c r="A829" s="103">
        <v>7088</v>
      </c>
      <c r="B829" s="103" t="s">
        <v>2432</v>
      </c>
      <c r="C829" s="105">
        <v>16.690000000000001</v>
      </c>
    </row>
    <row r="830" spans="1:3" x14ac:dyDescent="0.25">
      <c r="A830" s="103">
        <v>45077</v>
      </c>
      <c r="B830" s="103" t="s">
        <v>1995</v>
      </c>
      <c r="C830" s="105">
        <v>29.02</v>
      </c>
    </row>
    <row r="831" spans="1:3" x14ac:dyDescent="0.25">
      <c r="A831" s="103">
        <v>43261</v>
      </c>
      <c r="B831" s="103" t="s">
        <v>2433</v>
      </c>
      <c r="C831" s="105">
        <v>25.5</v>
      </c>
    </row>
    <row r="832" spans="1:3" x14ac:dyDescent="0.25">
      <c r="A832" s="103">
        <v>33267</v>
      </c>
      <c r="B832" s="103" t="s">
        <v>2311</v>
      </c>
      <c r="C832" s="105">
        <v>34</v>
      </c>
    </row>
    <row r="833" spans="1:3" x14ac:dyDescent="0.25">
      <c r="A833" s="103">
        <v>7052</v>
      </c>
      <c r="B833" s="103" t="s">
        <v>2434</v>
      </c>
      <c r="C833" s="105">
        <v>20.27</v>
      </c>
    </row>
    <row r="834" spans="1:3" x14ac:dyDescent="0.25">
      <c r="A834" s="103">
        <v>1883</v>
      </c>
      <c r="B834" s="103" t="s">
        <v>2435</v>
      </c>
      <c r="C834" s="105">
        <v>4.26</v>
      </c>
    </row>
    <row r="835" spans="1:3" x14ac:dyDescent="0.25">
      <c r="A835" s="103">
        <v>42732</v>
      </c>
      <c r="B835" s="103" t="s">
        <v>1758</v>
      </c>
      <c r="C835" s="105">
        <v>48.5</v>
      </c>
    </row>
    <row r="836" spans="1:3" x14ac:dyDescent="0.25">
      <c r="A836" s="103">
        <v>36507</v>
      </c>
      <c r="B836" s="103" t="s">
        <v>2436</v>
      </c>
      <c r="C836" s="105">
        <v>15.95</v>
      </c>
    </row>
    <row r="837" spans="1:3" x14ac:dyDescent="0.25">
      <c r="A837" s="103">
        <v>3482</v>
      </c>
      <c r="B837" s="103" t="s">
        <v>1946</v>
      </c>
      <c r="C837" s="105">
        <v>6.07</v>
      </c>
    </row>
    <row r="838" spans="1:3" x14ac:dyDescent="0.25">
      <c r="A838" s="103">
        <v>39567</v>
      </c>
      <c r="B838" s="103" t="s">
        <v>2437</v>
      </c>
      <c r="C838" s="105">
        <v>13.2</v>
      </c>
    </row>
    <row r="839" spans="1:3" x14ac:dyDescent="0.25">
      <c r="A839" s="103">
        <v>19244</v>
      </c>
      <c r="B839" s="103" t="s">
        <v>1899</v>
      </c>
      <c r="C839" s="105">
        <v>3.38</v>
      </c>
    </row>
    <row r="840" spans="1:3" x14ac:dyDescent="0.25">
      <c r="A840" s="103" t="s">
        <v>260</v>
      </c>
      <c r="B840" s="103" t="s">
        <v>2438</v>
      </c>
      <c r="C840" s="105">
        <v>0.9</v>
      </c>
    </row>
    <row r="841" spans="1:3" x14ac:dyDescent="0.25">
      <c r="A841" s="103">
        <v>18687</v>
      </c>
      <c r="B841" s="103" t="s">
        <v>644</v>
      </c>
      <c r="C841" s="105">
        <v>48.5</v>
      </c>
    </row>
    <row r="842" spans="1:3" x14ac:dyDescent="0.25">
      <c r="A842" s="103">
        <v>14845</v>
      </c>
      <c r="B842" s="103" t="s">
        <v>2439</v>
      </c>
      <c r="C842" s="105">
        <v>6.42</v>
      </c>
    </row>
    <row r="843" spans="1:3" x14ac:dyDescent="0.25">
      <c r="A843" s="103">
        <v>13976</v>
      </c>
      <c r="B843" s="103" t="s">
        <v>2440</v>
      </c>
      <c r="C843" s="105">
        <v>22.669999999999998</v>
      </c>
    </row>
    <row r="844" spans="1:3" x14ac:dyDescent="0.25">
      <c r="A844" s="103">
        <v>6958</v>
      </c>
      <c r="B844" s="103" t="s">
        <v>2441</v>
      </c>
      <c r="C844" s="105">
        <v>17.3</v>
      </c>
    </row>
    <row r="845" spans="1:3" x14ac:dyDescent="0.25">
      <c r="A845" s="103">
        <v>50261</v>
      </c>
      <c r="B845" s="103" t="s">
        <v>2442</v>
      </c>
      <c r="C845" s="105">
        <v>15.73</v>
      </c>
    </row>
    <row r="846" spans="1:3" x14ac:dyDescent="0.25">
      <c r="A846" s="103">
        <v>37000</v>
      </c>
      <c r="B846" s="103" t="s">
        <v>2443</v>
      </c>
      <c r="C846" s="105">
        <v>16</v>
      </c>
    </row>
    <row r="847" spans="1:3" x14ac:dyDescent="0.25">
      <c r="A847" s="103">
        <v>20042</v>
      </c>
      <c r="B847" s="103" t="s">
        <v>2444</v>
      </c>
      <c r="C847" s="105">
        <v>12.190000000000001</v>
      </c>
    </row>
    <row r="848" spans="1:3" x14ac:dyDescent="0.25">
      <c r="A848" s="103">
        <v>14755</v>
      </c>
      <c r="B848" s="103" t="s">
        <v>2445</v>
      </c>
      <c r="C848" s="105">
        <v>4.3</v>
      </c>
    </row>
    <row r="849" spans="1:3" x14ac:dyDescent="0.25">
      <c r="A849" s="103" t="s">
        <v>2446</v>
      </c>
      <c r="B849" s="103" t="s">
        <v>2447</v>
      </c>
      <c r="C849" s="105">
        <v>16.5</v>
      </c>
    </row>
    <row r="850" spans="1:3" x14ac:dyDescent="0.25">
      <c r="A850" s="103">
        <v>38691</v>
      </c>
      <c r="B850" s="103" t="s">
        <v>2448</v>
      </c>
      <c r="C850" s="105">
        <v>44</v>
      </c>
    </row>
    <row r="851" spans="1:3" x14ac:dyDescent="0.25">
      <c r="A851" s="103">
        <v>44780</v>
      </c>
      <c r="B851" s="103" t="s">
        <v>1890</v>
      </c>
      <c r="C851" s="105">
        <v>7.94</v>
      </c>
    </row>
    <row r="852" spans="1:3" x14ac:dyDescent="0.25">
      <c r="A852" s="103">
        <v>43912</v>
      </c>
      <c r="B852" s="103" t="s">
        <v>2449</v>
      </c>
      <c r="C852" s="105">
        <v>8</v>
      </c>
    </row>
    <row r="853" spans="1:3" x14ac:dyDescent="0.25">
      <c r="A853" s="103">
        <v>39991</v>
      </c>
      <c r="B853" s="103" t="s">
        <v>2450</v>
      </c>
      <c r="C853" s="105">
        <v>19</v>
      </c>
    </row>
    <row r="854" spans="1:3" x14ac:dyDescent="0.25">
      <c r="A854" s="103">
        <v>15002</v>
      </c>
      <c r="B854" s="103" t="s">
        <v>2436</v>
      </c>
      <c r="C854" s="105">
        <v>15.95</v>
      </c>
    </row>
    <row r="855" spans="1:3" x14ac:dyDescent="0.25">
      <c r="A855" s="103">
        <v>8143</v>
      </c>
      <c r="B855" s="103" t="s">
        <v>2451</v>
      </c>
      <c r="C855" s="105">
        <v>7.18</v>
      </c>
    </row>
    <row r="856" spans="1:3" x14ac:dyDescent="0.25">
      <c r="A856" s="103">
        <v>46237</v>
      </c>
      <c r="B856" s="103" t="s">
        <v>2452</v>
      </c>
      <c r="C856" s="105">
        <v>44</v>
      </c>
    </row>
    <row r="857" spans="1:3" x14ac:dyDescent="0.25">
      <c r="A857" s="103">
        <v>44726</v>
      </c>
      <c r="B857" s="103" t="s">
        <v>1859</v>
      </c>
      <c r="C857" s="105">
        <v>44</v>
      </c>
    </row>
    <row r="858" spans="1:3" x14ac:dyDescent="0.25">
      <c r="A858" s="103">
        <v>29018</v>
      </c>
      <c r="B858" s="103" t="s">
        <v>2453</v>
      </c>
      <c r="C858" s="105">
        <v>23.73</v>
      </c>
    </row>
    <row r="859" spans="1:3" x14ac:dyDescent="0.25">
      <c r="A859" s="103">
        <v>12226</v>
      </c>
      <c r="B859" s="103" t="s">
        <v>2454</v>
      </c>
      <c r="C859" s="105">
        <v>4.32</v>
      </c>
    </row>
    <row r="860" spans="1:3" x14ac:dyDescent="0.25">
      <c r="A860" s="103">
        <v>7303</v>
      </c>
      <c r="B860" s="103" t="s">
        <v>2455</v>
      </c>
      <c r="C860" s="105">
        <v>4.4539999999999997</v>
      </c>
    </row>
    <row r="861" spans="1:3" x14ac:dyDescent="0.25">
      <c r="A861" s="103">
        <v>39876</v>
      </c>
      <c r="B861" s="103" t="s">
        <v>1393</v>
      </c>
      <c r="C861" s="105">
        <v>49.5</v>
      </c>
    </row>
    <row r="862" spans="1:3" x14ac:dyDescent="0.25">
      <c r="A862" s="103">
        <v>27628</v>
      </c>
      <c r="B862" s="103" t="s">
        <v>2456</v>
      </c>
      <c r="C862" s="105">
        <v>12.6</v>
      </c>
    </row>
    <row r="863" spans="1:3" x14ac:dyDescent="0.25">
      <c r="A863" s="103">
        <v>15073</v>
      </c>
      <c r="B863" s="103" t="s">
        <v>2457</v>
      </c>
      <c r="C863" s="105">
        <v>52.5</v>
      </c>
    </row>
    <row r="864" spans="1:3" x14ac:dyDescent="0.25">
      <c r="A864" s="103">
        <v>50996</v>
      </c>
      <c r="B864" s="103" t="s">
        <v>2458</v>
      </c>
      <c r="C864" s="105">
        <v>15.7</v>
      </c>
    </row>
    <row r="865" spans="1:3" x14ac:dyDescent="0.25">
      <c r="A865" s="103">
        <v>39981</v>
      </c>
      <c r="B865" s="103" t="s">
        <v>2459</v>
      </c>
      <c r="C865" s="105">
        <v>21.5</v>
      </c>
    </row>
    <row r="866" spans="1:3" x14ac:dyDescent="0.25">
      <c r="A866" s="103">
        <v>3761</v>
      </c>
      <c r="B866" s="103" t="s">
        <v>505</v>
      </c>
      <c r="C866" s="105">
        <v>4.8600000000000003</v>
      </c>
    </row>
    <row r="867" spans="1:3" x14ac:dyDescent="0.25">
      <c r="A867" s="103" t="s">
        <v>2460</v>
      </c>
      <c r="B867" s="103" t="s">
        <v>2461</v>
      </c>
      <c r="C867" s="105">
        <v>5.17</v>
      </c>
    </row>
    <row r="868" spans="1:3" x14ac:dyDescent="0.25">
      <c r="A868" s="103">
        <v>16128</v>
      </c>
      <c r="B868" s="103" t="s">
        <v>2462</v>
      </c>
      <c r="C868" s="105">
        <v>41.239999999999995</v>
      </c>
    </row>
    <row r="869" spans="1:3" x14ac:dyDescent="0.25">
      <c r="A869" s="103">
        <v>44809</v>
      </c>
      <c r="B869" s="103" t="s">
        <v>1919</v>
      </c>
      <c r="C869" s="105">
        <v>80</v>
      </c>
    </row>
    <row r="870" spans="1:3" x14ac:dyDescent="0.25">
      <c r="A870" s="103" t="s">
        <v>2463</v>
      </c>
      <c r="B870" s="103" t="s">
        <v>2464</v>
      </c>
      <c r="C870" s="105">
        <v>4.3100000000000005</v>
      </c>
    </row>
    <row r="871" spans="1:3" x14ac:dyDescent="0.25">
      <c r="A871" s="103">
        <v>46617</v>
      </c>
      <c r="B871" s="103" t="s">
        <v>2465</v>
      </c>
      <c r="C871" s="105">
        <v>44</v>
      </c>
    </row>
    <row r="872" spans="1:3" x14ac:dyDescent="0.25">
      <c r="A872" s="103">
        <v>43181</v>
      </c>
      <c r="B872" s="103" t="s">
        <v>1890</v>
      </c>
      <c r="C872" s="105">
        <v>6.74</v>
      </c>
    </row>
    <row r="873" spans="1:3" x14ac:dyDescent="0.25">
      <c r="A873" s="103">
        <v>14293</v>
      </c>
      <c r="B873" s="103" t="s">
        <v>1985</v>
      </c>
      <c r="C873" s="105">
        <v>6.07</v>
      </c>
    </row>
    <row r="874" spans="1:3" x14ac:dyDescent="0.25">
      <c r="A874" s="103">
        <v>12812</v>
      </c>
      <c r="B874" s="103" t="s">
        <v>2466</v>
      </c>
      <c r="C874" s="105">
        <v>21.05</v>
      </c>
    </row>
    <row r="875" spans="1:3" x14ac:dyDescent="0.25">
      <c r="A875" s="103">
        <v>12529</v>
      </c>
      <c r="B875" s="103" t="s">
        <v>2467</v>
      </c>
      <c r="C875" s="105">
        <v>6.07</v>
      </c>
    </row>
    <row r="876" spans="1:3" x14ac:dyDescent="0.25">
      <c r="A876" s="103">
        <v>12601</v>
      </c>
      <c r="B876" s="103" t="s">
        <v>1905</v>
      </c>
      <c r="C876" s="105">
        <v>6.07</v>
      </c>
    </row>
    <row r="877" spans="1:3" x14ac:dyDescent="0.25">
      <c r="A877" s="103">
        <v>46297</v>
      </c>
      <c r="B877" s="103" t="s">
        <v>2468</v>
      </c>
      <c r="C877" s="105">
        <v>44</v>
      </c>
    </row>
    <row r="878" spans="1:3" x14ac:dyDescent="0.25">
      <c r="A878" s="103">
        <v>39663</v>
      </c>
      <c r="B878" s="103" t="s">
        <v>2469</v>
      </c>
      <c r="C878" s="105">
        <v>29.9</v>
      </c>
    </row>
    <row r="879" spans="1:3" x14ac:dyDescent="0.25">
      <c r="A879" s="103">
        <v>35964</v>
      </c>
      <c r="B879" s="103" t="s">
        <v>1864</v>
      </c>
      <c r="C879" s="105">
        <v>45</v>
      </c>
    </row>
    <row r="880" spans="1:3" x14ac:dyDescent="0.25">
      <c r="A880" s="103">
        <v>12620</v>
      </c>
      <c r="B880" s="103" t="s">
        <v>2470</v>
      </c>
      <c r="C880" s="105">
        <v>6.07</v>
      </c>
    </row>
    <row r="881" spans="1:3" x14ac:dyDescent="0.25">
      <c r="A881" s="103">
        <v>48375</v>
      </c>
      <c r="B881" s="103" t="s">
        <v>2471</v>
      </c>
      <c r="C881" s="105">
        <v>4.3049999999999997</v>
      </c>
    </row>
    <row r="882" spans="1:3" x14ac:dyDescent="0.25">
      <c r="A882" s="103">
        <v>30690</v>
      </c>
      <c r="B882" s="103" t="s">
        <v>2472</v>
      </c>
      <c r="C882" s="105">
        <v>4.0999999999999996</v>
      </c>
    </row>
    <row r="883" spans="1:3" x14ac:dyDescent="0.25">
      <c r="A883" s="103">
        <v>44232</v>
      </c>
      <c r="B883" s="103" t="s">
        <v>1859</v>
      </c>
      <c r="C883" s="105">
        <v>60</v>
      </c>
    </row>
    <row r="884" spans="1:3" x14ac:dyDescent="0.25">
      <c r="A884" s="103">
        <v>43241</v>
      </c>
      <c r="B884" s="103" t="s">
        <v>2473</v>
      </c>
      <c r="C884" s="105">
        <v>27.5</v>
      </c>
    </row>
    <row r="885" spans="1:3" x14ac:dyDescent="0.25">
      <c r="A885" s="103">
        <v>43057</v>
      </c>
      <c r="B885" s="103" t="s">
        <v>2474</v>
      </c>
      <c r="C885" s="105">
        <v>4.5</v>
      </c>
    </row>
    <row r="886" spans="1:3" x14ac:dyDescent="0.25">
      <c r="A886" s="103">
        <v>39984</v>
      </c>
      <c r="B886" s="103" t="s">
        <v>2475</v>
      </c>
      <c r="C886" s="105">
        <v>22.5</v>
      </c>
    </row>
    <row r="887" spans="1:3" x14ac:dyDescent="0.25">
      <c r="A887" s="103">
        <v>38280</v>
      </c>
      <c r="B887" s="103" t="s">
        <v>2476</v>
      </c>
      <c r="C887" s="105">
        <v>11</v>
      </c>
    </row>
    <row r="888" spans="1:3" x14ac:dyDescent="0.25">
      <c r="A888" s="103">
        <v>37091</v>
      </c>
      <c r="B888" s="103" t="s">
        <v>937</v>
      </c>
      <c r="C888" s="105">
        <v>24.5</v>
      </c>
    </row>
    <row r="889" spans="1:3" x14ac:dyDescent="0.25">
      <c r="A889" s="103">
        <v>36562</v>
      </c>
      <c r="B889" s="103" t="s">
        <v>2477</v>
      </c>
      <c r="C889" s="105">
        <v>19.190000000000001</v>
      </c>
    </row>
    <row r="890" spans="1:3" x14ac:dyDescent="0.25">
      <c r="A890" s="103">
        <v>31859</v>
      </c>
      <c r="B890" s="103" t="s">
        <v>2478</v>
      </c>
      <c r="C890" s="105">
        <v>14.540000000000001</v>
      </c>
    </row>
    <row r="891" spans="1:3" x14ac:dyDescent="0.25">
      <c r="A891" s="103">
        <v>6243</v>
      </c>
      <c r="B891" s="103" t="s">
        <v>525</v>
      </c>
      <c r="C891" s="105">
        <v>1.8</v>
      </c>
    </row>
    <row r="892" spans="1:3" x14ac:dyDescent="0.25">
      <c r="A892" s="103" t="s">
        <v>2479</v>
      </c>
      <c r="B892" s="103" t="s">
        <v>2480</v>
      </c>
      <c r="C892" s="105">
        <v>0.24</v>
      </c>
    </row>
    <row r="893" spans="1:3" x14ac:dyDescent="0.25">
      <c r="A893" s="103">
        <v>12957</v>
      </c>
      <c r="B893" s="103" t="s">
        <v>2038</v>
      </c>
      <c r="C893" s="105">
        <v>16.940000000000001</v>
      </c>
    </row>
    <row r="894" spans="1:3" x14ac:dyDescent="0.25">
      <c r="A894" s="103">
        <v>6988</v>
      </c>
      <c r="B894" s="103" t="s">
        <v>2481</v>
      </c>
      <c r="C894" s="105">
        <v>7.18</v>
      </c>
    </row>
    <row r="895" spans="1:3" x14ac:dyDescent="0.25">
      <c r="A895" s="103">
        <v>38550</v>
      </c>
      <c r="B895" s="103" t="s">
        <v>1877</v>
      </c>
      <c r="C895" s="105">
        <v>9.5</v>
      </c>
    </row>
    <row r="896" spans="1:3" x14ac:dyDescent="0.25">
      <c r="A896" s="103">
        <v>34827</v>
      </c>
      <c r="B896" s="103" t="s">
        <v>2482</v>
      </c>
      <c r="C896" s="105">
        <v>17.009999999999998</v>
      </c>
    </row>
    <row r="897" spans="1:3" x14ac:dyDescent="0.25">
      <c r="A897" s="103">
        <v>43787</v>
      </c>
      <c r="B897" s="103" t="s">
        <v>2085</v>
      </c>
      <c r="C897" s="105">
        <v>27.160000000000004</v>
      </c>
    </row>
    <row r="898" spans="1:3" x14ac:dyDescent="0.25">
      <c r="A898" s="103">
        <v>32305</v>
      </c>
      <c r="B898" s="103" t="s">
        <v>2483</v>
      </c>
      <c r="C898" s="105">
        <v>34</v>
      </c>
    </row>
    <row r="899" spans="1:3" x14ac:dyDescent="0.25">
      <c r="A899" s="103">
        <v>26231</v>
      </c>
      <c r="B899" s="103" t="s">
        <v>2484</v>
      </c>
      <c r="C899" s="105">
        <v>23.73</v>
      </c>
    </row>
    <row r="900" spans="1:3" x14ac:dyDescent="0.25">
      <c r="A900" s="103">
        <v>8658</v>
      </c>
      <c r="B900" s="103" t="s">
        <v>2485</v>
      </c>
      <c r="C900" s="105">
        <v>8.07</v>
      </c>
    </row>
    <row r="901" spans="1:3" x14ac:dyDescent="0.25">
      <c r="A901" s="103">
        <v>37274</v>
      </c>
      <c r="B901" s="103" t="s">
        <v>2486</v>
      </c>
      <c r="C901" s="105">
        <v>24</v>
      </c>
    </row>
    <row r="902" spans="1:3" x14ac:dyDescent="0.25">
      <c r="A902" s="103">
        <v>30064</v>
      </c>
      <c r="B902" s="103" t="s">
        <v>2487</v>
      </c>
      <c r="C902" s="105">
        <v>10.33</v>
      </c>
    </row>
    <row r="903" spans="1:3" x14ac:dyDescent="0.25">
      <c r="A903" s="103">
        <v>43560</v>
      </c>
      <c r="B903" s="103" t="s">
        <v>1938</v>
      </c>
      <c r="C903" s="105">
        <v>5.17</v>
      </c>
    </row>
    <row r="904" spans="1:3" x14ac:dyDescent="0.25">
      <c r="A904" s="103">
        <v>43005</v>
      </c>
      <c r="B904" s="103" t="s">
        <v>2474</v>
      </c>
      <c r="C904" s="105">
        <v>4.5</v>
      </c>
    </row>
    <row r="905" spans="1:3" x14ac:dyDescent="0.25">
      <c r="A905" s="103">
        <v>25100</v>
      </c>
      <c r="B905" s="103" t="s">
        <v>823</v>
      </c>
      <c r="C905" s="105">
        <v>6.81</v>
      </c>
    </row>
    <row r="906" spans="1:3" x14ac:dyDescent="0.25">
      <c r="A906" s="103">
        <v>13661</v>
      </c>
      <c r="B906" s="103" t="s">
        <v>2488</v>
      </c>
      <c r="C906" s="105">
        <v>2.8600000000000003</v>
      </c>
    </row>
    <row r="907" spans="1:3" x14ac:dyDescent="0.25">
      <c r="A907" s="103">
        <v>43258</v>
      </c>
      <c r="B907" s="103" t="s">
        <v>2489</v>
      </c>
      <c r="C907" s="105">
        <v>25.5</v>
      </c>
    </row>
    <row r="908" spans="1:3" x14ac:dyDescent="0.25">
      <c r="A908" s="103">
        <v>42534</v>
      </c>
      <c r="B908" s="103" t="s">
        <v>1880</v>
      </c>
      <c r="C908" s="105">
        <v>12</v>
      </c>
    </row>
    <row r="909" spans="1:3" x14ac:dyDescent="0.25">
      <c r="A909" s="103">
        <v>41139</v>
      </c>
      <c r="B909" s="103" t="s">
        <v>2490</v>
      </c>
      <c r="C909" s="105">
        <v>20.94</v>
      </c>
    </row>
    <row r="910" spans="1:3" x14ac:dyDescent="0.25">
      <c r="A910" s="103">
        <v>20216</v>
      </c>
      <c r="B910" s="103" t="s">
        <v>2491</v>
      </c>
      <c r="C910" s="105">
        <v>11.36</v>
      </c>
    </row>
    <row r="911" spans="1:3" x14ac:dyDescent="0.25">
      <c r="A911" s="103">
        <v>19855</v>
      </c>
      <c r="B911" s="103" t="s">
        <v>775</v>
      </c>
      <c r="C911" s="105">
        <v>9.5</v>
      </c>
    </row>
    <row r="912" spans="1:3" x14ac:dyDescent="0.25">
      <c r="A912" s="103">
        <v>19952</v>
      </c>
      <c r="B912" s="103" t="s">
        <v>1864</v>
      </c>
      <c r="C912" s="105">
        <v>41.5</v>
      </c>
    </row>
    <row r="913" spans="1:3" x14ac:dyDescent="0.25">
      <c r="A913" s="103">
        <v>46760</v>
      </c>
      <c r="B913" s="103" t="s">
        <v>2492</v>
      </c>
      <c r="C913" s="105">
        <v>44</v>
      </c>
    </row>
    <row r="914" spans="1:3" x14ac:dyDescent="0.25">
      <c r="A914" s="103">
        <v>35909</v>
      </c>
      <c r="B914" s="103" t="s">
        <v>1864</v>
      </c>
      <c r="C914" s="105">
        <v>44.5</v>
      </c>
    </row>
    <row r="915" spans="1:3" x14ac:dyDescent="0.25">
      <c r="A915" s="103">
        <v>16221</v>
      </c>
      <c r="B915" s="103" t="s">
        <v>2204</v>
      </c>
      <c r="C915" s="105">
        <v>16.690000000000001</v>
      </c>
    </row>
    <row r="916" spans="1:3" x14ac:dyDescent="0.25">
      <c r="A916" s="103">
        <v>50337</v>
      </c>
      <c r="B916" s="103" t="s">
        <v>2493</v>
      </c>
      <c r="C916" s="105">
        <v>17.369999999999997</v>
      </c>
    </row>
    <row r="917" spans="1:3" x14ac:dyDescent="0.25">
      <c r="A917" s="103">
        <v>43147</v>
      </c>
      <c r="B917" s="103" t="s">
        <v>2129</v>
      </c>
      <c r="C917" s="105">
        <v>6.5</v>
      </c>
    </row>
    <row r="918" spans="1:3" x14ac:dyDescent="0.25">
      <c r="A918" s="103">
        <v>41949</v>
      </c>
      <c r="B918" s="103" t="s">
        <v>2494</v>
      </c>
      <c r="C918" s="105">
        <v>4.5</v>
      </c>
    </row>
    <row r="919" spans="1:3" x14ac:dyDescent="0.25">
      <c r="A919" s="103">
        <v>12844</v>
      </c>
      <c r="B919" s="103" t="s">
        <v>1882</v>
      </c>
      <c r="C919" s="105">
        <v>18.869999999999997</v>
      </c>
    </row>
    <row r="920" spans="1:3" x14ac:dyDescent="0.25">
      <c r="A920" s="103">
        <v>6279</v>
      </c>
      <c r="B920" s="103" t="s">
        <v>2236</v>
      </c>
      <c r="C920" s="105">
        <v>16.940000000000001</v>
      </c>
    </row>
    <row r="921" spans="1:3" x14ac:dyDescent="0.25">
      <c r="A921" s="103">
        <v>44637</v>
      </c>
      <c r="B921" s="103" t="s">
        <v>1859</v>
      </c>
      <c r="C921" s="105">
        <v>44</v>
      </c>
    </row>
    <row r="922" spans="1:3" x14ac:dyDescent="0.25">
      <c r="A922" s="103">
        <v>42608</v>
      </c>
      <c r="B922" s="103" t="s">
        <v>1634</v>
      </c>
      <c r="C922" s="105">
        <v>48.5</v>
      </c>
    </row>
    <row r="923" spans="1:3" x14ac:dyDescent="0.25">
      <c r="A923" s="103">
        <v>36108</v>
      </c>
      <c r="B923" s="103" t="s">
        <v>1864</v>
      </c>
      <c r="C923" s="105">
        <v>45</v>
      </c>
    </row>
    <row r="924" spans="1:3" x14ac:dyDescent="0.25">
      <c r="A924" s="103">
        <v>35052</v>
      </c>
      <c r="B924" s="103" t="s">
        <v>1978</v>
      </c>
      <c r="C924" s="105">
        <v>17.009999999999998</v>
      </c>
    </row>
    <row r="925" spans="1:3" x14ac:dyDescent="0.25">
      <c r="A925" s="103">
        <v>32951</v>
      </c>
      <c r="B925" s="103" t="s">
        <v>2495</v>
      </c>
      <c r="C925" s="105">
        <v>19.190000000000001</v>
      </c>
    </row>
    <row r="926" spans="1:3" x14ac:dyDescent="0.25">
      <c r="A926" s="103">
        <v>17521</v>
      </c>
      <c r="B926" s="103" t="s">
        <v>2496</v>
      </c>
      <c r="C926" s="105">
        <v>64.77000000000001</v>
      </c>
    </row>
    <row r="927" spans="1:3" x14ac:dyDescent="0.25">
      <c r="A927" s="103">
        <v>49074</v>
      </c>
      <c r="B927" s="103" t="s">
        <v>2497</v>
      </c>
      <c r="C927" s="105">
        <v>14.6</v>
      </c>
    </row>
    <row r="928" spans="1:3" x14ac:dyDescent="0.25">
      <c r="A928" s="103">
        <v>43633</v>
      </c>
      <c r="B928" s="103" t="s">
        <v>1878</v>
      </c>
      <c r="C928" s="105">
        <v>16</v>
      </c>
    </row>
    <row r="929" spans="1:3" x14ac:dyDescent="0.25">
      <c r="A929" s="103">
        <v>38019</v>
      </c>
      <c r="B929" s="103" t="s">
        <v>2498</v>
      </c>
      <c r="C929" s="105">
        <v>13</v>
      </c>
    </row>
    <row r="930" spans="1:3" x14ac:dyDescent="0.25">
      <c r="A930" s="103">
        <v>21699</v>
      </c>
      <c r="B930" s="103" t="s">
        <v>1907</v>
      </c>
      <c r="C930" s="105">
        <v>6.74</v>
      </c>
    </row>
    <row r="931" spans="1:3" x14ac:dyDescent="0.25">
      <c r="A931" s="103">
        <v>20104</v>
      </c>
      <c r="B931" s="103" t="s">
        <v>2499</v>
      </c>
      <c r="C931" s="105">
        <v>13.219999999999999</v>
      </c>
    </row>
    <row r="932" spans="1:3" x14ac:dyDescent="0.25">
      <c r="A932" s="103">
        <v>12578</v>
      </c>
      <c r="B932" s="103" t="s">
        <v>2356</v>
      </c>
      <c r="C932" s="105">
        <v>6.07</v>
      </c>
    </row>
    <row r="933" spans="1:3" x14ac:dyDescent="0.25">
      <c r="A933" s="103">
        <v>50938</v>
      </c>
      <c r="B933" s="103" t="s">
        <v>2500</v>
      </c>
      <c r="C933" s="105">
        <v>15.7</v>
      </c>
    </row>
    <row r="934" spans="1:3" x14ac:dyDescent="0.25">
      <c r="A934" s="103">
        <v>44869</v>
      </c>
      <c r="B934" s="103" t="s">
        <v>1919</v>
      </c>
      <c r="C934" s="105">
        <v>80</v>
      </c>
    </row>
    <row r="935" spans="1:3" x14ac:dyDescent="0.25">
      <c r="A935" s="103">
        <v>41876</v>
      </c>
      <c r="B935" s="103" t="s">
        <v>2501</v>
      </c>
      <c r="C935" s="105">
        <v>10.66</v>
      </c>
    </row>
    <row r="936" spans="1:3" x14ac:dyDescent="0.25">
      <c r="A936" s="103">
        <v>50908</v>
      </c>
      <c r="B936" s="103" t="s">
        <v>2502</v>
      </c>
      <c r="C936" s="105">
        <v>15.7</v>
      </c>
    </row>
    <row r="937" spans="1:3" x14ac:dyDescent="0.25">
      <c r="A937" s="103">
        <v>39874</v>
      </c>
      <c r="B937" s="103" t="s">
        <v>1391</v>
      </c>
      <c r="C937" s="105">
        <v>49.5</v>
      </c>
    </row>
    <row r="938" spans="1:3" x14ac:dyDescent="0.25">
      <c r="A938" s="103">
        <v>8781</v>
      </c>
      <c r="B938" s="103" t="s">
        <v>2503</v>
      </c>
      <c r="C938" s="105">
        <v>16.940000000000001</v>
      </c>
    </row>
    <row r="939" spans="1:3" x14ac:dyDescent="0.25">
      <c r="A939" s="103">
        <v>43198</v>
      </c>
      <c r="B939" s="103" t="s">
        <v>2483</v>
      </c>
      <c r="C939" s="105">
        <v>34</v>
      </c>
    </row>
    <row r="940" spans="1:3" x14ac:dyDescent="0.25">
      <c r="A940" s="103">
        <v>24319</v>
      </c>
      <c r="B940" s="103" t="s">
        <v>2504</v>
      </c>
      <c r="C940" s="105">
        <v>24.19</v>
      </c>
    </row>
    <row r="941" spans="1:3" x14ac:dyDescent="0.25">
      <c r="A941" s="103">
        <v>24089</v>
      </c>
      <c r="B941" s="103" t="s">
        <v>2505</v>
      </c>
      <c r="C941" s="105">
        <v>37.700000000000003</v>
      </c>
    </row>
    <row r="942" spans="1:3" x14ac:dyDescent="0.25">
      <c r="A942" s="103">
        <v>39932</v>
      </c>
      <c r="B942" s="103" t="s">
        <v>1449</v>
      </c>
      <c r="C942" s="105">
        <v>48.5</v>
      </c>
    </row>
    <row r="943" spans="1:3" x14ac:dyDescent="0.25">
      <c r="A943" s="103">
        <v>38578</v>
      </c>
      <c r="B943" s="103" t="s">
        <v>1056</v>
      </c>
      <c r="C943" s="105">
        <v>18.5</v>
      </c>
    </row>
    <row r="944" spans="1:3" x14ac:dyDescent="0.25">
      <c r="A944" s="103" t="s">
        <v>268</v>
      </c>
      <c r="B944" s="103" t="s">
        <v>269</v>
      </c>
      <c r="C944" s="105">
        <v>90</v>
      </c>
    </row>
    <row r="945" spans="1:3" x14ac:dyDescent="0.25">
      <c r="A945" s="103">
        <v>43235</v>
      </c>
      <c r="B945" s="103" t="s">
        <v>2506</v>
      </c>
      <c r="C945" s="105">
        <v>25.5</v>
      </c>
    </row>
    <row r="946" spans="1:3" x14ac:dyDescent="0.25">
      <c r="A946" s="103">
        <v>44644</v>
      </c>
      <c r="B946" s="103" t="s">
        <v>1859</v>
      </c>
      <c r="C946" s="105">
        <v>44</v>
      </c>
    </row>
    <row r="947" spans="1:3" x14ac:dyDescent="0.25">
      <c r="A947" s="103">
        <v>41660</v>
      </c>
      <c r="B947" s="103" t="s">
        <v>1860</v>
      </c>
      <c r="C947" s="105">
        <v>32</v>
      </c>
    </row>
    <row r="948" spans="1:3" x14ac:dyDescent="0.25">
      <c r="A948" s="103">
        <v>38551</v>
      </c>
      <c r="B948" s="103" t="s">
        <v>1029</v>
      </c>
      <c r="C948" s="105">
        <v>19</v>
      </c>
    </row>
    <row r="949" spans="1:3" x14ac:dyDescent="0.25">
      <c r="A949" s="103">
        <v>37122</v>
      </c>
      <c r="B949" s="103" t="s">
        <v>968</v>
      </c>
      <c r="C949" s="105">
        <v>24.5</v>
      </c>
    </row>
    <row r="950" spans="1:3" x14ac:dyDescent="0.25">
      <c r="A950" s="103">
        <v>16135</v>
      </c>
      <c r="B950" s="103" t="s">
        <v>2507</v>
      </c>
      <c r="C950" s="105">
        <v>30.76</v>
      </c>
    </row>
    <row r="951" spans="1:3" x14ac:dyDescent="0.25">
      <c r="A951" s="103" t="s">
        <v>116</v>
      </c>
      <c r="B951" s="103" t="s">
        <v>2508</v>
      </c>
      <c r="C951" s="105">
        <v>0.9</v>
      </c>
    </row>
    <row r="952" spans="1:3" x14ac:dyDescent="0.25">
      <c r="A952" s="103">
        <v>50944</v>
      </c>
      <c r="B952" s="103" t="s">
        <v>2509</v>
      </c>
      <c r="C952" s="105">
        <v>15.7</v>
      </c>
    </row>
    <row r="953" spans="1:3" x14ac:dyDescent="0.25">
      <c r="A953" s="103">
        <v>42859</v>
      </c>
      <c r="B953" s="103" t="s">
        <v>2510</v>
      </c>
      <c r="C953" s="105">
        <v>32</v>
      </c>
    </row>
    <row r="954" spans="1:3" x14ac:dyDescent="0.25">
      <c r="A954" s="103" t="s">
        <v>2511</v>
      </c>
      <c r="B954" s="103" t="s">
        <v>2512</v>
      </c>
      <c r="C954" s="105">
        <v>194</v>
      </c>
    </row>
    <row r="955" spans="1:3" x14ac:dyDescent="0.25">
      <c r="A955" s="103">
        <v>46313</v>
      </c>
      <c r="B955" s="103" t="s">
        <v>1965</v>
      </c>
      <c r="C955" s="105">
        <v>44</v>
      </c>
    </row>
    <row r="956" spans="1:3" x14ac:dyDescent="0.25">
      <c r="A956" s="103">
        <v>44738</v>
      </c>
      <c r="B956" s="103" t="s">
        <v>1859</v>
      </c>
      <c r="C956" s="105">
        <v>44</v>
      </c>
    </row>
    <row r="957" spans="1:3" x14ac:dyDescent="0.25">
      <c r="A957" s="103">
        <v>39027</v>
      </c>
      <c r="B957" s="103" t="s">
        <v>2513</v>
      </c>
      <c r="C957" s="105">
        <v>52.5</v>
      </c>
    </row>
    <row r="958" spans="1:3" x14ac:dyDescent="0.25">
      <c r="A958" s="103">
        <v>36680</v>
      </c>
      <c r="B958" s="103" t="s">
        <v>2514</v>
      </c>
      <c r="C958" s="105">
        <v>9.24</v>
      </c>
    </row>
    <row r="959" spans="1:3" x14ac:dyDescent="0.25">
      <c r="A959" s="103">
        <v>12751</v>
      </c>
      <c r="B959" s="103" t="s">
        <v>2009</v>
      </c>
      <c r="C959" s="105">
        <v>16.940000000000001</v>
      </c>
    </row>
    <row r="960" spans="1:3" x14ac:dyDescent="0.25">
      <c r="A960" s="103">
        <v>42924</v>
      </c>
      <c r="B960" s="103" t="s">
        <v>2515</v>
      </c>
      <c r="C960" s="105">
        <v>32</v>
      </c>
    </row>
    <row r="961" spans="1:3" x14ac:dyDescent="0.25">
      <c r="A961" s="103">
        <v>37291</v>
      </c>
      <c r="B961" s="103" t="s">
        <v>2516</v>
      </c>
      <c r="C961" s="105">
        <v>22</v>
      </c>
    </row>
    <row r="962" spans="1:3" x14ac:dyDescent="0.25">
      <c r="A962" s="103">
        <v>33092</v>
      </c>
      <c r="B962" s="103" t="s">
        <v>2517</v>
      </c>
      <c r="C962" s="105">
        <v>4.0999999999999996</v>
      </c>
    </row>
    <row r="963" spans="1:3" x14ac:dyDescent="0.25">
      <c r="A963" s="103">
        <v>32931</v>
      </c>
      <c r="B963" s="103" t="s">
        <v>2518</v>
      </c>
      <c r="C963" s="105">
        <v>4.5299999999999994</v>
      </c>
    </row>
    <row r="964" spans="1:3" x14ac:dyDescent="0.25">
      <c r="A964" s="103">
        <v>29500</v>
      </c>
      <c r="B964" s="103" t="s">
        <v>2185</v>
      </c>
      <c r="C964" s="105">
        <v>16.690000000000001</v>
      </c>
    </row>
    <row r="965" spans="1:3" x14ac:dyDescent="0.25">
      <c r="A965" s="103">
        <v>4826</v>
      </c>
      <c r="B965" s="103" t="s">
        <v>1893</v>
      </c>
      <c r="C965" s="105">
        <v>17.98</v>
      </c>
    </row>
    <row r="966" spans="1:3" x14ac:dyDescent="0.25">
      <c r="A966" s="103">
        <v>30633</v>
      </c>
      <c r="B966" s="103" t="s">
        <v>2519</v>
      </c>
      <c r="C966" s="105">
        <v>4.0999999999999996</v>
      </c>
    </row>
    <row r="967" spans="1:3" x14ac:dyDescent="0.25">
      <c r="A967" s="103">
        <v>22734</v>
      </c>
      <c r="B967" s="103" t="s">
        <v>821</v>
      </c>
      <c r="C967" s="105">
        <v>3.3</v>
      </c>
    </row>
    <row r="968" spans="1:3" x14ac:dyDescent="0.25">
      <c r="A968" s="103">
        <v>12743</v>
      </c>
      <c r="B968" s="103" t="s">
        <v>2222</v>
      </c>
      <c r="C968" s="105">
        <v>16.940000000000001</v>
      </c>
    </row>
    <row r="969" spans="1:3" x14ac:dyDescent="0.25">
      <c r="A969" s="103">
        <v>45625</v>
      </c>
      <c r="B969" s="103" t="s">
        <v>2048</v>
      </c>
      <c r="C969" s="105">
        <v>6.74</v>
      </c>
    </row>
    <row r="970" spans="1:3" x14ac:dyDescent="0.25">
      <c r="A970" s="103">
        <v>43536</v>
      </c>
      <c r="B970" s="103" t="s">
        <v>2066</v>
      </c>
      <c r="C970" s="105">
        <v>29.5</v>
      </c>
    </row>
    <row r="971" spans="1:3" x14ac:dyDescent="0.25">
      <c r="A971" s="103">
        <v>37416</v>
      </c>
      <c r="B971" s="103" t="s">
        <v>2520</v>
      </c>
      <c r="C971" s="105">
        <v>21.5</v>
      </c>
    </row>
    <row r="972" spans="1:3" x14ac:dyDescent="0.25">
      <c r="A972" s="103">
        <v>39391</v>
      </c>
      <c r="B972" s="103" t="s">
        <v>1244</v>
      </c>
      <c r="C972" s="105">
        <v>16</v>
      </c>
    </row>
    <row r="973" spans="1:3" x14ac:dyDescent="0.25">
      <c r="A973" s="103">
        <v>37088</v>
      </c>
      <c r="B973" s="103" t="s">
        <v>934</v>
      </c>
      <c r="C973" s="105">
        <v>26.5</v>
      </c>
    </row>
    <row r="974" spans="1:3" x14ac:dyDescent="0.25">
      <c r="A974" s="103">
        <v>32324</v>
      </c>
      <c r="B974" s="103" t="s">
        <v>2521</v>
      </c>
      <c r="C974" s="105">
        <v>4.0999999999999996</v>
      </c>
    </row>
    <row r="975" spans="1:3" x14ac:dyDescent="0.25">
      <c r="A975" s="103">
        <v>11605</v>
      </c>
      <c r="B975" s="103" t="s">
        <v>2522</v>
      </c>
      <c r="C975" s="105">
        <v>2.8600000000000003</v>
      </c>
    </row>
    <row r="976" spans="1:3" x14ac:dyDescent="0.25">
      <c r="A976" s="103">
        <v>20112</v>
      </c>
      <c r="B976" s="103" t="s">
        <v>2523</v>
      </c>
      <c r="C976" s="105">
        <v>12.190000000000001</v>
      </c>
    </row>
    <row r="977" spans="1:3" x14ac:dyDescent="0.25">
      <c r="A977" s="103">
        <v>50284</v>
      </c>
      <c r="B977" s="103" t="s">
        <v>2524</v>
      </c>
      <c r="C977" s="105">
        <v>15.73</v>
      </c>
    </row>
    <row r="978" spans="1:3" x14ac:dyDescent="0.25">
      <c r="A978" s="103">
        <v>43627</v>
      </c>
      <c r="B978" s="103" t="s">
        <v>1878</v>
      </c>
      <c r="C978" s="105">
        <v>18</v>
      </c>
    </row>
    <row r="979" spans="1:3" x14ac:dyDescent="0.25">
      <c r="A979" s="103">
        <v>39319</v>
      </c>
      <c r="B979" s="103" t="s">
        <v>2525</v>
      </c>
      <c r="C979" s="105">
        <v>49.5</v>
      </c>
    </row>
    <row r="980" spans="1:3" x14ac:dyDescent="0.25">
      <c r="A980" s="103">
        <v>38810</v>
      </c>
      <c r="B980" s="103" t="s">
        <v>1950</v>
      </c>
      <c r="C980" s="105">
        <v>44</v>
      </c>
    </row>
    <row r="981" spans="1:3" x14ac:dyDescent="0.25">
      <c r="A981" s="103">
        <v>12781</v>
      </c>
      <c r="B981" s="103" t="s">
        <v>2190</v>
      </c>
      <c r="C981" s="105">
        <v>16.940000000000001</v>
      </c>
    </row>
    <row r="982" spans="1:3" x14ac:dyDescent="0.25">
      <c r="A982" s="103">
        <v>38102</v>
      </c>
      <c r="B982" s="103" t="s">
        <v>2526</v>
      </c>
      <c r="C982" s="105">
        <v>13.5</v>
      </c>
    </row>
    <row r="983" spans="1:3" x14ac:dyDescent="0.25">
      <c r="A983" s="103">
        <v>33167</v>
      </c>
      <c r="B983" s="103" t="s">
        <v>2527</v>
      </c>
      <c r="C983" s="105">
        <v>4.0999999999999996</v>
      </c>
    </row>
    <row r="984" spans="1:3" x14ac:dyDescent="0.25">
      <c r="A984" s="103">
        <v>43231</v>
      </c>
      <c r="B984" s="103" t="s">
        <v>2528</v>
      </c>
      <c r="C984" s="105">
        <v>26.5</v>
      </c>
    </row>
    <row r="985" spans="1:3" x14ac:dyDescent="0.25">
      <c r="A985" s="103">
        <v>41429</v>
      </c>
      <c r="B985" s="103" t="s">
        <v>2529</v>
      </c>
      <c r="C985" s="105">
        <v>33.5</v>
      </c>
    </row>
    <row r="986" spans="1:3" x14ac:dyDescent="0.25">
      <c r="A986" s="103">
        <v>39166</v>
      </c>
      <c r="B986" s="103" t="s">
        <v>1169</v>
      </c>
      <c r="C986" s="105">
        <v>16.5</v>
      </c>
    </row>
    <row r="987" spans="1:3" x14ac:dyDescent="0.25">
      <c r="A987" s="103">
        <v>24386</v>
      </c>
      <c r="B987" s="103" t="s">
        <v>2530</v>
      </c>
      <c r="C987" s="105">
        <v>20.94</v>
      </c>
    </row>
    <row r="988" spans="1:3" x14ac:dyDescent="0.25">
      <c r="A988" s="103">
        <v>1860</v>
      </c>
      <c r="B988" s="103" t="s">
        <v>1946</v>
      </c>
      <c r="C988" s="105">
        <v>6.07</v>
      </c>
    </row>
    <row r="989" spans="1:3" x14ac:dyDescent="0.25">
      <c r="A989" s="103">
        <v>43582</v>
      </c>
      <c r="B989" s="103" t="s">
        <v>1938</v>
      </c>
      <c r="C989" s="105">
        <v>5.17</v>
      </c>
    </row>
    <row r="990" spans="1:3" x14ac:dyDescent="0.25">
      <c r="A990" s="103">
        <v>43515</v>
      </c>
      <c r="B990" s="103" t="s">
        <v>2066</v>
      </c>
      <c r="C990" s="105">
        <v>29.5</v>
      </c>
    </row>
    <row r="991" spans="1:3" x14ac:dyDescent="0.25">
      <c r="A991" s="103">
        <v>42918</v>
      </c>
      <c r="B991" s="103" t="s">
        <v>2531</v>
      </c>
      <c r="C991" s="105">
        <v>32</v>
      </c>
    </row>
    <row r="992" spans="1:3" x14ac:dyDescent="0.25">
      <c r="A992" s="103">
        <v>4550</v>
      </c>
      <c r="B992" s="103" t="s">
        <v>2532</v>
      </c>
      <c r="C992" s="105">
        <v>37.799999999999997</v>
      </c>
    </row>
    <row r="993" spans="1:3" x14ac:dyDescent="0.25">
      <c r="A993" s="103">
        <v>44041</v>
      </c>
      <c r="B993" s="103" t="s">
        <v>2533</v>
      </c>
      <c r="C993" s="105">
        <v>60</v>
      </c>
    </row>
    <row r="994" spans="1:3" x14ac:dyDescent="0.25">
      <c r="A994" s="103">
        <v>38457</v>
      </c>
      <c r="B994" s="103" t="s">
        <v>1877</v>
      </c>
      <c r="C994" s="105">
        <v>9.5</v>
      </c>
    </row>
    <row r="995" spans="1:3" x14ac:dyDescent="0.25">
      <c r="A995" s="103">
        <v>35124</v>
      </c>
      <c r="B995" s="103" t="s">
        <v>2534</v>
      </c>
      <c r="C995" s="105">
        <v>14.540000000000001</v>
      </c>
    </row>
    <row r="996" spans="1:3" x14ac:dyDescent="0.25">
      <c r="A996" s="103">
        <v>19103</v>
      </c>
      <c r="B996" s="103" t="s">
        <v>1899</v>
      </c>
      <c r="C996" s="105">
        <v>3.38</v>
      </c>
    </row>
    <row r="997" spans="1:3" x14ac:dyDescent="0.25">
      <c r="A997" s="103">
        <v>11861</v>
      </c>
      <c r="B997" s="103" t="s">
        <v>2535</v>
      </c>
      <c r="C997" s="105">
        <v>4.3</v>
      </c>
    </row>
    <row r="998" spans="1:3" x14ac:dyDescent="0.25">
      <c r="A998" s="103" t="s">
        <v>87</v>
      </c>
      <c r="B998" s="103" t="s">
        <v>2536</v>
      </c>
      <c r="C998" s="105">
        <v>22</v>
      </c>
    </row>
    <row r="999" spans="1:3" x14ac:dyDescent="0.25">
      <c r="A999" s="103" t="s">
        <v>2537</v>
      </c>
      <c r="B999" s="103" t="s">
        <v>2135</v>
      </c>
      <c r="C999" s="105">
        <v>4.0999999999999996</v>
      </c>
    </row>
    <row r="1000" spans="1:3" x14ac:dyDescent="0.25">
      <c r="A1000" s="103">
        <v>33637</v>
      </c>
      <c r="B1000" s="103" t="s">
        <v>2538</v>
      </c>
      <c r="C1000" s="105">
        <v>21.96</v>
      </c>
    </row>
    <row r="1001" spans="1:3" x14ac:dyDescent="0.25">
      <c r="A1001" s="103">
        <v>12592</v>
      </c>
      <c r="B1001" s="103" t="s">
        <v>2539</v>
      </c>
      <c r="C1001" s="105">
        <v>6.87</v>
      </c>
    </row>
    <row r="1002" spans="1:3" x14ac:dyDescent="0.25">
      <c r="A1002" s="103">
        <v>10836</v>
      </c>
      <c r="B1002" s="103" t="s">
        <v>574</v>
      </c>
      <c r="C1002" s="105">
        <v>1116</v>
      </c>
    </row>
    <row r="1003" spans="1:3" x14ac:dyDescent="0.25">
      <c r="A1003" s="103">
        <v>42874</v>
      </c>
      <c r="B1003" s="103" t="s">
        <v>2540</v>
      </c>
      <c r="C1003" s="105">
        <v>33</v>
      </c>
    </row>
    <row r="1004" spans="1:3" x14ac:dyDescent="0.25">
      <c r="A1004" s="103">
        <v>42331</v>
      </c>
      <c r="B1004" s="103" t="s">
        <v>1607</v>
      </c>
      <c r="C1004" s="105">
        <v>27.5</v>
      </c>
    </row>
    <row r="1005" spans="1:3" x14ac:dyDescent="0.25">
      <c r="A1005" s="103">
        <v>38750</v>
      </c>
      <c r="B1005" s="103" t="s">
        <v>2541</v>
      </c>
      <c r="C1005" s="105">
        <v>44</v>
      </c>
    </row>
    <row r="1006" spans="1:3" x14ac:dyDescent="0.25">
      <c r="A1006" s="103">
        <v>20046</v>
      </c>
      <c r="B1006" s="103" t="s">
        <v>2542</v>
      </c>
      <c r="C1006" s="105">
        <v>12.190000000000001</v>
      </c>
    </row>
    <row r="1007" spans="1:3" x14ac:dyDescent="0.25">
      <c r="A1007" s="103">
        <v>13777</v>
      </c>
      <c r="B1007" s="103" t="s">
        <v>2543</v>
      </c>
      <c r="C1007" s="105">
        <v>2.2199999999999998</v>
      </c>
    </row>
    <row r="1008" spans="1:3" x14ac:dyDescent="0.25">
      <c r="A1008" s="103">
        <v>44272</v>
      </c>
      <c r="B1008" s="103" t="s">
        <v>1859</v>
      </c>
      <c r="C1008" s="105">
        <v>60</v>
      </c>
    </row>
    <row r="1009" spans="1:3" x14ac:dyDescent="0.25">
      <c r="A1009" s="103">
        <v>41877</v>
      </c>
      <c r="B1009" s="103" t="s">
        <v>2544</v>
      </c>
      <c r="C1009" s="105">
        <v>10.66</v>
      </c>
    </row>
    <row r="1010" spans="1:3" x14ac:dyDescent="0.25">
      <c r="A1010" s="103">
        <v>33453</v>
      </c>
      <c r="B1010" s="103" t="s">
        <v>2545</v>
      </c>
      <c r="C1010" s="105">
        <v>19.64</v>
      </c>
    </row>
    <row r="1011" spans="1:3" x14ac:dyDescent="0.25">
      <c r="A1011" s="103">
        <v>44140</v>
      </c>
      <c r="B1011" s="103" t="s">
        <v>2546</v>
      </c>
      <c r="C1011" s="105">
        <v>60</v>
      </c>
    </row>
    <row r="1012" spans="1:3" x14ac:dyDescent="0.25">
      <c r="A1012" s="103">
        <v>39868</v>
      </c>
      <c r="B1012" s="103" t="s">
        <v>1385</v>
      </c>
      <c r="C1012" s="105">
        <v>48.5</v>
      </c>
    </row>
    <row r="1013" spans="1:3" x14ac:dyDescent="0.25">
      <c r="A1013" s="103">
        <v>19342</v>
      </c>
      <c r="B1013" s="103" t="s">
        <v>2048</v>
      </c>
      <c r="C1013" s="105">
        <v>6.74</v>
      </c>
    </row>
    <row r="1014" spans="1:3" x14ac:dyDescent="0.25">
      <c r="A1014" s="103">
        <v>18729</v>
      </c>
      <c r="B1014" s="103" t="s">
        <v>2547</v>
      </c>
      <c r="C1014" s="105">
        <v>4.5299999999999994</v>
      </c>
    </row>
    <row r="1015" spans="1:3" x14ac:dyDescent="0.25">
      <c r="A1015" s="103">
        <v>17550</v>
      </c>
      <c r="B1015" s="103" t="s">
        <v>2548</v>
      </c>
      <c r="C1015" s="105">
        <v>3.9899999999999998</v>
      </c>
    </row>
    <row r="1016" spans="1:3" x14ac:dyDescent="0.25">
      <c r="A1016" s="103">
        <v>5471</v>
      </c>
      <c r="B1016" s="103" t="s">
        <v>1870</v>
      </c>
      <c r="C1016" s="105">
        <v>6.07</v>
      </c>
    </row>
    <row r="1017" spans="1:3" x14ac:dyDescent="0.25">
      <c r="A1017" s="103">
        <v>39966</v>
      </c>
      <c r="B1017" s="103" t="s">
        <v>2549</v>
      </c>
      <c r="C1017" s="105">
        <v>48.5</v>
      </c>
    </row>
    <row r="1018" spans="1:3" x14ac:dyDescent="0.25">
      <c r="A1018" s="103">
        <v>26676</v>
      </c>
      <c r="B1018" s="103" t="s">
        <v>2550</v>
      </c>
      <c r="C1018" s="105">
        <v>21.96</v>
      </c>
    </row>
    <row r="1019" spans="1:3" x14ac:dyDescent="0.25">
      <c r="A1019" s="103">
        <v>19242</v>
      </c>
      <c r="B1019" s="103" t="s">
        <v>1899</v>
      </c>
      <c r="C1019" s="105">
        <v>3.38</v>
      </c>
    </row>
    <row r="1020" spans="1:3" x14ac:dyDescent="0.25">
      <c r="A1020" s="103">
        <v>11554</v>
      </c>
      <c r="B1020" s="103" t="s">
        <v>2551</v>
      </c>
      <c r="C1020" s="105">
        <v>6.32</v>
      </c>
    </row>
    <row r="1021" spans="1:3" x14ac:dyDescent="0.25">
      <c r="A1021" s="103">
        <v>37220</v>
      </c>
      <c r="B1021" s="103" t="s">
        <v>2552</v>
      </c>
      <c r="C1021" s="105">
        <v>22</v>
      </c>
    </row>
    <row r="1022" spans="1:3" x14ac:dyDescent="0.25">
      <c r="A1022" s="103">
        <v>35993</v>
      </c>
      <c r="B1022" s="103" t="s">
        <v>1864</v>
      </c>
      <c r="C1022" s="105">
        <v>44.5</v>
      </c>
    </row>
    <row r="1023" spans="1:3" x14ac:dyDescent="0.25">
      <c r="A1023" s="103">
        <v>24345</v>
      </c>
      <c r="B1023" s="103" t="s">
        <v>2553</v>
      </c>
      <c r="C1023" s="105">
        <v>19.190000000000001</v>
      </c>
    </row>
    <row r="1024" spans="1:3" x14ac:dyDescent="0.25">
      <c r="A1024" s="103">
        <v>19275</v>
      </c>
      <c r="B1024" s="103" t="s">
        <v>1890</v>
      </c>
      <c r="C1024" s="105">
        <v>6.74</v>
      </c>
    </row>
    <row r="1025" spans="1:3" x14ac:dyDescent="0.25">
      <c r="A1025" s="103">
        <v>18810</v>
      </c>
      <c r="B1025" s="103" t="s">
        <v>2554</v>
      </c>
      <c r="C1025" s="105">
        <v>8.379999999999999</v>
      </c>
    </row>
    <row r="1026" spans="1:3" x14ac:dyDescent="0.25">
      <c r="A1026" s="103">
        <v>63</v>
      </c>
      <c r="B1026" s="103" t="s">
        <v>2555</v>
      </c>
      <c r="C1026" s="105">
        <v>1</v>
      </c>
    </row>
    <row r="1027" spans="1:3" x14ac:dyDescent="0.25">
      <c r="A1027" s="103">
        <v>41418</v>
      </c>
      <c r="B1027" s="103" t="s">
        <v>2556</v>
      </c>
      <c r="C1027" s="105">
        <v>21.5</v>
      </c>
    </row>
    <row r="1028" spans="1:3" x14ac:dyDescent="0.25">
      <c r="A1028" s="103">
        <v>38080</v>
      </c>
      <c r="B1028" s="103" t="s">
        <v>2557</v>
      </c>
      <c r="C1028" s="105">
        <v>13</v>
      </c>
    </row>
    <row r="1029" spans="1:3" x14ac:dyDescent="0.25">
      <c r="A1029" s="103">
        <v>13191</v>
      </c>
      <c r="B1029" s="103" t="s">
        <v>2558</v>
      </c>
      <c r="C1029" s="105">
        <v>29.5</v>
      </c>
    </row>
    <row r="1030" spans="1:3" x14ac:dyDescent="0.25">
      <c r="A1030" s="103">
        <v>44806</v>
      </c>
      <c r="B1030" s="103" t="s">
        <v>1919</v>
      </c>
      <c r="C1030" s="105">
        <v>80</v>
      </c>
    </row>
    <row r="1031" spans="1:3" x14ac:dyDescent="0.25">
      <c r="A1031" s="103">
        <v>44104</v>
      </c>
      <c r="B1031" s="103" t="s">
        <v>2559</v>
      </c>
      <c r="C1031" s="105">
        <v>60</v>
      </c>
    </row>
    <row r="1032" spans="1:3" x14ac:dyDescent="0.25">
      <c r="A1032" s="103">
        <v>44051</v>
      </c>
      <c r="B1032" s="103" t="s">
        <v>2560</v>
      </c>
      <c r="C1032" s="105">
        <v>60</v>
      </c>
    </row>
    <row r="1033" spans="1:3" x14ac:dyDescent="0.25">
      <c r="A1033" s="103">
        <v>39327</v>
      </c>
      <c r="B1033" s="103" t="s">
        <v>2561</v>
      </c>
      <c r="C1033" s="105">
        <v>50.5</v>
      </c>
    </row>
    <row r="1034" spans="1:3" x14ac:dyDescent="0.25">
      <c r="A1034" s="103">
        <v>32453</v>
      </c>
      <c r="B1034" s="103" t="s">
        <v>2482</v>
      </c>
      <c r="C1034" s="105">
        <v>17.009999999999998</v>
      </c>
    </row>
    <row r="1035" spans="1:3" x14ac:dyDescent="0.25">
      <c r="A1035" s="103">
        <v>29927</v>
      </c>
      <c r="B1035" s="103" t="s">
        <v>2562</v>
      </c>
      <c r="C1035" s="105">
        <v>4.5299999999999994</v>
      </c>
    </row>
    <row r="1036" spans="1:3" x14ac:dyDescent="0.25">
      <c r="A1036" s="103">
        <v>29879</v>
      </c>
      <c r="B1036" s="103" t="s">
        <v>2563</v>
      </c>
      <c r="C1036" s="105">
        <v>4.5299999999999994</v>
      </c>
    </row>
    <row r="1037" spans="1:3" x14ac:dyDescent="0.25">
      <c r="A1037" s="103">
        <v>13586</v>
      </c>
      <c r="B1037" s="103" t="s">
        <v>2564</v>
      </c>
      <c r="C1037" s="105">
        <v>9.0280000000000005</v>
      </c>
    </row>
    <row r="1038" spans="1:3" x14ac:dyDescent="0.25">
      <c r="A1038" s="103">
        <v>46566</v>
      </c>
      <c r="B1038" s="103" t="s">
        <v>2565</v>
      </c>
      <c r="C1038" s="105">
        <v>6.7</v>
      </c>
    </row>
    <row r="1039" spans="1:3" x14ac:dyDescent="0.25">
      <c r="A1039" s="103">
        <v>39344</v>
      </c>
      <c r="B1039" s="103" t="s">
        <v>2566</v>
      </c>
      <c r="C1039" s="105">
        <v>51.5</v>
      </c>
    </row>
    <row r="1040" spans="1:3" x14ac:dyDescent="0.25">
      <c r="A1040" s="103">
        <v>33077</v>
      </c>
      <c r="B1040" s="103" t="s">
        <v>2567</v>
      </c>
      <c r="C1040" s="105">
        <v>4.0999999999999996</v>
      </c>
    </row>
    <row r="1041" spans="1:3" x14ac:dyDescent="0.25">
      <c r="A1041" s="103">
        <v>33007</v>
      </c>
      <c r="B1041" s="103" t="s">
        <v>2568</v>
      </c>
      <c r="C1041" s="105">
        <v>11.36</v>
      </c>
    </row>
    <row r="1042" spans="1:3" x14ac:dyDescent="0.25">
      <c r="A1042" s="103">
        <v>30571</v>
      </c>
      <c r="B1042" s="103" t="s">
        <v>2569</v>
      </c>
      <c r="C1042" s="105">
        <v>4.0999999999999996</v>
      </c>
    </row>
    <row r="1043" spans="1:3" x14ac:dyDescent="0.25">
      <c r="A1043" s="103">
        <v>2817</v>
      </c>
      <c r="B1043" s="103" t="s">
        <v>2038</v>
      </c>
      <c r="C1043" s="105">
        <v>16.940000000000001</v>
      </c>
    </row>
    <row r="1044" spans="1:3" x14ac:dyDescent="0.25">
      <c r="A1044" s="103">
        <v>45492</v>
      </c>
      <c r="B1044" s="103" t="s">
        <v>2398</v>
      </c>
      <c r="C1044" s="105">
        <v>4.0999999999999996</v>
      </c>
    </row>
    <row r="1045" spans="1:3" x14ac:dyDescent="0.25">
      <c r="A1045" s="103">
        <v>12937</v>
      </c>
      <c r="B1045" s="103" t="s">
        <v>2038</v>
      </c>
      <c r="C1045" s="105">
        <v>16.940000000000001</v>
      </c>
    </row>
    <row r="1046" spans="1:3" x14ac:dyDescent="0.25">
      <c r="A1046" s="103">
        <v>6920</v>
      </c>
      <c r="B1046" s="103" t="s">
        <v>2570</v>
      </c>
      <c r="C1046" s="105">
        <v>13730</v>
      </c>
    </row>
    <row r="1047" spans="1:3" x14ac:dyDescent="0.25">
      <c r="A1047" s="103">
        <v>46565</v>
      </c>
      <c r="B1047" s="103" t="s">
        <v>2571</v>
      </c>
      <c r="C1047" s="105">
        <v>3.31</v>
      </c>
    </row>
    <row r="1048" spans="1:3" x14ac:dyDescent="0.25">
      <c r="A1048" s="103">
        <v>44829</v>
      </c>
      <c r="B1048" s="103" t="s">
        <v>1919</v>
      </c>
      <c r="C1048" s="105">
        <v>80</v>
      </c>
    </row>
    <row r="1049" spans="1:3" x14ac:dyDescent="0.25">
      <c r="A1049" s="103">
        <v>44203</v>
      </c>
      <c r="B1049" s="103" t="s">
        <v>1859</v>
      </c>
      <c r="C1049" s="105">
        <v>60</v>
      </c>
    </row>
    <row r="1050" spans="1:3" x14ac:dyDescent="0.25">
      <c r="A1050" s="103">
        <v>36582</v>
      </c>
      <c r="B1050" s="103" t="s">
        <v>2572</v>
      </c>
      <c r="C1050" s="105">
        <v>19.190000000000001</v>
      </c>
    </row>
    <row r="1051" spans="1:3" x14ac:dyDescent="0.25">
      <c r="A1051" s="103">
        <v>29831</v>
      </c>
      <c r="B1051" s="103" t="s">
        <v>2573</v>
      </c>
      <c r="C1051" s="105">
        <v>4.0999999999999996</v>
      </c>
    </row>
    <row r="1052" spans="1:3" x14ac:dyDescent="0.25">
      <c r="A1052" s="103">
        <v>28699</v>
      </c>
      <c r="B1052" s="103" t="s">
        <v>2574</v>
      </c>
      <c r="C1052" s="105">
        <v>23.73</v>
      </c>
    </row>
    <row r="1053" spans="1:3" x14ac:dyDescent="0.25">
      <c r="A1053" s="103">
        <v>20008</v>
      </c>
      <c r="B1053" s="103" t="s">
        <v>2575</v>
      </c>
      <c r="C1053" s="105">
        <v>9.7200000000000006</v>
      </c>
    </row>
    <row r="1054" spans="1:3" x14ac:dyDescent="0.25">
      <c r="A1054" s="103">
        <v>13352</v>
      </c>
      <c r="B1054" s="103" t="s">
        <v>2185</v>
      </c>
      <c r="C1054" s="105">
        <v>18.740000000000002</v>
      </c>
    </row>
    <row r="1055" spans="1:3" x14ac:dyDescent="0.25">
      <c r="A1055" s="103">
        <v>6428</v>
      </c>
      <c r="B1055" s="103" t="s">
        <v>2576</v>
      </c>
      <c r="C1055" s="105">
        <v>18.399999999999999</v>
      </c>
    </row>
    <row r="1056" spans="1:3" x14ac:dyDescent="0.25">
      <c r="A1056" s="103">
        <v>43305</v>
      </c>
      <c r="B1056" s="103" t="s">
        <v>2577</v>
      </c>
      <c r="C1056" s="105">
        <v>26.5</v>
      </c>
    </row>
    <row r="1057" spans="1:3" x14ac:dyDescent="0.25">
      <c r="A1057" s="103">
        <v>38509</v>
      </c>
      <c r="B1057" s="103" t="s">
        <v>1877</v>
      </c>
      <c r="C1057" s="105">
        <v>9.5</v>
      </c>
    </row>
    <row r="1058" spans="1:3" x14ac:dyDescent="0.25">
      <c r="A1058" s="103">
        <v>42054</v>
      </c>
      <c r="B1058" s="103" t="s">
        <v>2578</v>
      </c>
      <c r="C1058" s="105">
        <v>19</v>
      </c>
    </row>
    <row r="1059" spans="1:3" x14ac:dyDescent="0.25">
      <c r="A1059" s="103">
        <v>19835</v>
      </c>
      <c r="B1059" s="103" t="s">
        <v>755</v>
      </c>
      <c r="C1059" s="105">
        <v>9.5</v>
      </c>
    </row>
    <row r="1060" spans="1:3" x14ac:dyDescent="0.25">
      <c r="A1060" s="103">
        <v>45958</v>
      </c>
      <c r="B1060" s="103" t="s">
        <v>2048</v>
      </c>
      <c r="C1060" s="105">
        <v>6.74</v>
      </c>
    </row>
    <row r="1061" spans="1:3" x14ac:dyDescent="0.25">
      <c r="A1061" s="103">
        <v>29912</v>
      </c>
      <c r="B1061" s="103" t="s">
        <v>1961</v>
      </c>
      <c r="C1061" s="105">
        <v>4.0999999999999996</v>
      </c>
    </row>
    <row r="1062" spans="1:3" x14ac:dyDescent="0.25">
      <c r="A1062" s="103">
        <v>5817</v>
      </c>
      <c r="B1062" s="103" t="s">
        <v>522</v>
      </c>
      <c r="C1062" s="105">
        <v>1.25</v>
      </c>
    </row>
    <row r="1063" spans="1:3" x14ac:dyDescent="0.25">
      <c r="A1063" s="103">
        <v>44187</v>
      </c>
      <c r="B1063" s="103" t="s">
        <v>1913</v>
      </c>
      <c r="C1063" s="105">
        <v>5.17</v>
      </c>
    </row>
    <row r="1064" spans="1:3" x14ac:dyDescent="0.25">
      <c r="A1064" s="103">
        <v>41613</v>
      </c>
      <c r="B1064" s="103" t="s">
        <v>1860</v>
      </c>
      <c r="C1064" s="105">
        <v>33</v>
      </c>
    </row>
    <row r="1065" spans="1:3" x14ac:dyDescent="0.25">
      <c r="A1065" s="103">
        <v>23526</v>
      </c>
      <c r="B1065" s="103" t="s">
        <v>2579</v>
      </c>
      <c r="C1065" s="105">
        <v>26.99</v>
      </c>
    </row>
    <row r="1066" spans="1:3" x14ac:dyDescent="0.25">
      <c r="A1066" s="103">
        <v>13931</v>
      </c>
      <c r="B1066" s="103" t="s">
        <v>2580</v>
      </c>
      <c r="C1066" s="105">
        <v>17.3</v>
      </c>
    </row>
    <row r="1067" spans="1:3" x14ac:dyDescent="0.25">
      <c r="A1067" s="103">
        <v>7736</v>
      </c>
      <c r="B1067" s="103" t="s">
        <v>2581</v>
      </c>
      <c r="C1067" s="105">
        <v>30.78</v>
      </c>
    </row>
    <row r="1068" spans="1:3" x14ac:dyDescent="0.25">
      <c r="A1068" s="103" t="s">
        <v>134</v>
      </c>
      <c r="B1068" s="103" t="s">
        <v>2582</v>
      </c>
      <c r="C1068" s="105">
        <v>0.9</v>
      </c>
    </row>
    <row r="1069" spans="1:3" x14ac:dyDescent="0.25">
      <c r="A1069" s="103">
        <v>25090</v>
      </c>
      <c r="B1069" s="103" t="s">
        <v>2583</v>
      </c>
      <c r="C1069" s="105">
        <v>11.25</v>
      </c>
    </row>
    <row r="1070" spans="1:3" x14ac:dyDescent="0.25">
      <c r="A1070" s="103">
        <v>24469</v>
      </c>
      <c r="B1070" s="103" t="s">
        <v>2044</v>
      </c>
      <c r="C1070" s="105">
        <v>6.8400000000000007</v>
      </c>
    </row>
    <row r="1071" spans="1:3" x14ac:dyDescent="0.25">
      <c r="A1071" s="103">
        <v>11559</v>
      </c>
      <c r="B1071" s="103" t="s">
        <v>2058</v>
      </c>
      <c r="C1071" s="105">
        <v>9.82</v>
      </c>
    </row>
    <row r="1072" spans="1:3" x14ac:dyDescent="0.25">
      <c r="A1072" s="103">
        <v>45193</v>
      </c>
      <c r="B1072" s="103" t="s">
        <v>2002</v>
      </c>
      <c r="C1072" s="105">
        <v>23.3</v>
      </c>
    </row>
    <row r="1073" spans="1:3" x14ac:dyDescent="0.25">
      <c r="A1073" s="103">
        <v>12524</v>
      </c>
      <c r="B1073" s="103" t="s">
        <v>2584</v>
      </c>
      <c r="C1073" s="105">
        <v>6.07</v>
      </c>
    </row>
    <row r="1074" spans="1:3" x14ac:dyDescent="0.25">
      <c r="A1074" s="103">
        <v>43834</v>
      </c>
      <c r="B1074" s="103" t="s">
        <v>2585</v>
      </c>
      <c r="C1074" s="105">
        <v>8</v>
      </c>
    </row>
    <row r="1075" spans="1:3" x14ac:dyDescent="0.25">
      <c r="A1075" s="103">
        <v>43708</v>
      </c>
      <c r="B1075" s="103" t="s">
        <v>1878</v>
      </c>
      <c r="C1075" s="105">
        <v>18</v>
      </c>
    </row>
    <row r="1076" spans="1:3" x14ac:dyDescent="0.25">
      <c r="A1076" s="103">
        <v>38004</v>
      </c>
      <c r="B1076" s="103" t="s">
        <v>2586</v>
      </c>
      <c r="C1076" s="105">
        <v>12.5</v>
      </c>
    </row>
    <row r="1077" spans="1:3" x14ac:dyDescent="0.25">
      <c r="A1077" s="103">
        <v>30282</v>
      </c>
      <c r="B1077" s="103" t="s">
        <v>2044</v>
      </c>
      <c r="C1077" s="105">
        <v>8.0400000000000009</v>
      </c>
    </row>
    <row r="1078" spans="1:3" x14ac:dyDescent="0.25">
      <c r="A1078" s="103">
        <v>25883</v>
      </c>
      <c r="B1078" s="103" t="s">
        <v>1907</v>
      </c>
      <c r="C1078" s="105">
        <v>6.74</v>
      </c>
    </row>
    <row r="1079" spans="1:3" x14ac:dyDescent="0.25">
      <c r="A1079" s="103">
        <v>24273</v>
      </c>
      <c r="B1079" s="103" t="s">
        <v>2530</v>
      </c>
      <c r="C1079" s="105">
        <v>18.899999999999999</v>
      </c>
    </row>
    <row r="1080" spans="1:3" x14ac:dyDescent="0.25">
      <c r="A1080" s="103">
        <v>5538</v>
      </c>
      <c r="B1080" s="103" t="s">
        <v>2038</v>
      </c>
      <c r="C1080" s="105">
        <v>18.869999999999997</v>
      </c>
    </row>
    <row r="1081" spans="1:3" x14ac:dyDescent="0.25">
      <c r="A1081" s="103">
        <v>8652</v>
      </c>
      <c r="B1081" s="103" t="s">
        <v>2587</v>
      </c>
      <c r="C1081" s="105">
        <v>1.502</v>
      </c>
    </row>
    <row r="1082" spans="1:3" x14ac:dyDescent="0.25">
      <c r="A1082" s="103">
        <v>34728</v>
      </c>
      <c r="B1082" s="103" t="s">
        <v>2588</v>
      </c>
      <c r="C1082" s="105">
        <v>14.540000000000001</v>
      </c>
    </row>
    <row r="1083" spans="1:3" x14ac:dyDescent="0.25">
      <c r="A1083" s="103">
        <v>32636</v>
      </c>
      <c r="B1083" s="103" t="s">
        <v>2589</v>
      </c>
      <c r="C1083" s="105">
        <v>17.009999999999998</v>
      </c>
    </row>
    <row r="1084" spans="1:3" x14ac:dyDescent="0.25">
      <c r="A1084" s="103">
        <v>30423</v>
      </c>
      <c r="B1084" s="103" t="s">
        <v>2590</v>
      </c>
      <c r="C1084" s="105">
        <v>25.93</v>
      </c>
    </row>
    <row r="1085" spans="1:3" x14ac:dyDescent="0.25">
      <c r="A1085" s="103">
        <v>38101</v>
      </c>
      <c r="B1085" s="103" t="s">
        <v>2591</v>
      </c>
      <c r="C1085" s="105">
        <v>14</v>
      </c>
    </row>
    <row r="1086" spans="1:3" x14ac:dyDescent="0.25">
      <c r="A1086" s="103">
        <v>19813</v>
      </c>
      <c r="B1086" s="103" t="s">
        <v>733</v>
      </c>
      <c r="C1086" s="105">
        <v>9</v>
      </c>
    </row>
    <row r="1087" spans="1:3" x14ac:dyDescent="0.25">
      <c r="A1087" s="103">
        <v>8032</v>
      </c>
      <c r="B1087" s="103" t="s">
        <v>2592</v>
      </c>
      <c r="C1087" s="105">
        <v>17</v>
      </c>
    </row>
    <row r="1088" spans="1:3" x14ac:dyDescent="0.25">
      <c r="A1088" s="103">
        <v>48887</v>
      </c>
      <c r="B1088" s="103" t="s">
        <v>2593</v>
      </c>
      <c r="C1088" s="105">
        <v>4.0999999999999996</v>
      </c>
    </row>
    <row r="1089" spans="1:3" x14ac:dyDescent="0.25">
      <c r="A1089" s="103">
        <v>37032</v>
      </c>
      <c r="B1089" s="103" t="s">
        <v>878</v>
      </c>
      <c r="C1089" s="105">
        <v>26.5</v>
      </c>
    </row>
    <row r="1090" spans="1:3" x14ac:dyDescent="0.25">
      <c r="A1090" s="103">
        <v>74345</v>
      </c>
      <c r="B1090" s="103" t="s">
        <v>2594</v>
      </c>
      <c r="C1090" s="105">
        <v>4.67</v>
      </c>
    </row>
    <row r="1091" spans="1:3" x14ac:dyDescent="0.25">
      <c r="A1091" s="103">
        <v>43665</v>
      </c>
      <c r="B1091" s="103" t="s">
        <v>1878</v>
      </c>
      <c r="C1091" s="105">
        <v>16</v>
      </c>
    </row>
    <row r="1092" spans="1:3" x14ac:dyDescent="0.25">
      <c r="A1092" s="103">
        <v>42001</v>
      </c>
      <c r="B1092" s="103" t="s">
        <v>2595</v>
      </c>
      <c r="C1092" s="105">
        <v>19.5</v>
      </c>
    </row>
    <row r="1093" spans="1:3" x14ac:dyDescent="0.25">
      <c r="A1093" s="103">
        <v>41246</v>
      </c>
      <c r="B1093" s="103" t="s">
        <v>2596</v>
      </c>
      <c r="C1093" s="105">
        <v>12.6</v>
      </c>
    </row>
    <row r="1094" spans="1:3" x14ac:dyDescent="0.25">
      <c r="A1094" s="103">
        <v>43701</v>
      </c>
      <c r="B1094" s="103" t="s">
        <v>1878</v>
      </c>
      <c r="C1094" s="105">
        <v>16</v>
      </c>
    </row>
    <row r="1095" spans="1:3" x14ac:dyDescent="0.25">
      <c r="A1095" s="103">
        <v>38654</v>
      </c>
      <c r="B1095" s="103" t="s">
        <v>2597</v>
      </c>
      <c r="C1095" s="105">
        <v>44</v>
      </c>
    </row>
    <row r="1096" spans="1:3" x14ac:dyDescent="0.25">
      <c r="A1096" s="103">
        <v>1490</v>
      </c>
      <c r="B1096" s="103" t="s">
        <v>1870</v>
      </c>
      <c r="C1096" s="105">
        <v>6.07</v>
      </c>
    </row>
    <row r="1097" spans="1:3" x14ac:dyDescent="0.25">
      <c r="A1097" s="103">
        <v>27538</v>
      </c>
      <c r="B1097" s="103" t="s">
        <v>2598</v>
      </c>
      <c r="C1097" s="105">
        <v>14.540000000000001</v>
      </c>
    </row>
    <row r="1098" spans="1:3" x14ac:dyDescent="0.25">
      <c r="A1098" s="103">
        <v>1302</v>
      </c>
      <c r="B1098" s="103" t="s">
        <v>2599</v>
      </c>
      <c r="C1098" s="105">
        <v>6.32</v>
      </c>
    </row>
    <row r="1099" spans="1:3" x14ac:dyDescent="0.25">
      <c r="A1099" s="103">
        <v>43549</v>
      </c>
      <c r="B1099" s="103" t="s">
        <v>2066</v>
      </c>
      <c r="C1099" s="105">
        <v>31</v>
      </c>
    </row>
    <row r="1100" spans="1:3" x14ac:dyDescent="0.25">
      <c r="A1100" s="103">
        <v>30987</v>
      </c>
      <c r="B1100" s="103" t="s">
        <v>2600</v>
      </c>
      <c r="C1100" s="105">
        <v>17.190000000000001</v>
      </c>
    </row>
    <row r="1101" spans="1:3" x14ac:dyDescent="0.25">
      <c r="A1101" s="103">
        <v>20144</v>
      </c>
      <c r="B1101" s="103" t="s">
        <v>2284</v>
      </c>
      <c r="C1101" s="105">
        <v>10.33</v>
      </c>
    </row>
    <row r="1102" spans="1:3" x14ac:dyDescent="0.25">
      <c r="A1102" s="103">
        <v>44155</v>
      </c>
      <c r="B1102" s="103" t="s">
        <v>1913</v>
      </c>
      <c r="C1102" s="105">
        <v>5.17</v>
      </c>
    </row>
    <row r="1103" spans="1:3" x14ac:dyDescent="0.25">
      <c r="A1103" s="103">
        <v>43653</v>
      </c>
      <c r="B1103" s="103" t="s">
        <v>1878</v>
      </c>
      <c r="C1103" s="105">
        <v>18</v>
      </c>
    </row>
    <row r="1104" spans="1:3" x14ac:dyDescent="0.25">
      <c r="A1104" s="103">
        <v>37455</v>
      </c>
      <c r="B1104" s="103" t="s">
        <v>2601</v>
      </c>
      <c r="C1104" s="105">
        <v>20.5</v>
      </c>
    </row>
    <row r="1105" spans="1:3" x14ac:dyDescent="0.25">
      <c r="A1105" s="103">
        <v>26155</v>
      </c>
      <c r="B1105" s="103" t="s">
        <v>2602</v>
      </c>
      <c r="C1105" s="105">
        <v>31.77</v>
      </c>
    </row>
    <row r="1106" spans="1:3" x14ac:dyDescent="0.25">
      <c r="A1106" s="103">
        <v>12573</v>
      </c>
      <c r="B1106" s="103" t="s">
        <v>2356</v>
      </c>
      <c r="C1106" s="105">
        <v>6.07</v>
      </c>
    </row>
    <row r="1107" spans="1:3" x14ac:dyDescent="0.25">
      <c r="A1107" s="103">
        <v>44347</v>
      </c>
      <c r="B1107" s="103" t="s">
        <v>1859</v>
      </c>
      <c r="C1107" s="105">
        <v>60</v>
      </c>
    </row>
    <row r="1108" spans="1:3" x14ac:dyDescent="0.25">
      <c r="A1108" s="103">
        <v>2023</v>
      </c>
      <c r="B1108" s="103" t="s">
        <v>479</v>
      </c>
      <c r="C1108" s="105">
        <v>7.8900000000000006</v>
      </c>
    </row>
    <row r="1109" spans="1:3" x14ac:dyDescent="0.25">
      <c r="A1109" s="103">
        <v>42247</v>
      </c>
      <c r="B1109" s="103" t="s">
        <v>1523</v>
      </c>
      <c r="C1109" s="105">
        <v>29.5</v>
      </c>
    </row>
    <row r="1110" spans="1:3" x14ac:dyDescent="0.25">
      <c r="A1110" s="103">
        <v>41168</v>
      </c>
      <c r="B1110" s="103" t="s">
        <v>2603</v>
      </c>
      <c r="C1110" s="105">
        <v>20.94</v>
      </c>
    </row>
    <row r="1111" spans="1:3" x14ac:dyDescent="0.25">
      <c r="A1111" s="103">
        <v>13587</v>
      </c>
      <c r="B1111" s="103" t="s">
        <v>2564</v>
      </c>
      <c r="C1111" s="105">
        <v>11.308</v>
      </c>
    </row>
    <row r="1112" spans="1:3" x14ac:dyDescent="0.25">
      <c r="A1112" s="103">
        <v>8981</v>
      </c>
      <c r="B1112" s="103" t="s">
        <v>2604</v>
      </c>
      <c r="C1112" s="105">
        <v>6.42</v>
      </c>
    </row>
    <row r="1113" spans="1:3" x14ac:dyDescent="0.25">
      <c r="A1113" s="103">
        <v>38104</v>
      </c>
      <c r="B1113" s="103" t="s">
        <v>2605</v>
      </c>
      <c r="C1113" s="105">
        <v>15</v>
      </c>
    </row>
    <row r="1114" spans="1:3" x14ac:dyDescent="0.25">
      <c r="A1114" s="103">
        <v>19951</v>
      </c>
      <c r="B1114" s="103" t="s">
        <v>1864</v>
      </c>
      <c r="C1114" s="105">
        <v>41.5</v>
      </c>
    </row>
    <row r="1115" spans="1:3" x14ac:dyDescent="0.25">
      <c r="A1115" s="103">
        <v>45303</v>
      </c>
      <c r="B1115" s="103" t="s">
        <v>2606</v>
      </c>
      <c r="C1115" s="105">
        <v>2450</v>
      </c>
    </row>
    <row r="1116" spans="1:3" x14ac:dyDescent="0.25">
      <c r="A1116" s="103">
        <v>44005</v>
      </c>
      <c r="B1116" s="103" t="s">
        <v>2607</v>
      </c>
      <c r="C1116" s="105">
        <v>60</v>
      </c>
    </row>
    <row r="1117" spans="1:3" x14ac:dyDescent="0.25">
      <c r="A1117" s="103">
        <v>35610</v>
      </c>
      <c r="B1117" s="103" t="s">
        <v>2608</v>
      </c>
      <c r="C1117" s="105">
        <v>28.78</v>
      </c>
    </row>
    <row r="1118" spans="1:3" x14ac:dyDescent="0.25">
      <c r="A1118" s="103">
        <v>27598</v>
      </c>
      <c r="B1118" s="103" t="s">
        <v>2609</v>
      </c>
      <c r="C1118" s="105">
        <v>12.6</v>
      </c>
    </row>
    <row r="1119" spans="1:3" x14ac:dyDescent="0.25">
      <c r="A1119" s="103">
        <v>44749</v>
      </c>
      <c r="B1119" s="103" t="s">
        <v>1859</v>
      </c>
      <c r="C1119" s="105">
        <v>44</v>
      </c>
    </row>
    <row r="1120" spans="1:3" x14ac:dyDescent="0.25">
      <c r="A1120" s="103">
        <v>42191</v>
      </c>
      <c r="B1120" s="103" t="s">
        <v>2610</v>
      </c>
      <c r="C1120" s="105">
        <v>44</v>
      </c>
    </row>
    <row r="1121" spans="1:3" x14ac:dyDescent="0.25">
      <c r="A1121" s="103">
        <v>29784</v>
      </c>
      <c r="B1121" s="103" t="s">
        <v>2611</v>
      </c>
      <c r="C1121" s="105">
        <v>6.3</v>
      </c>
    </row>
    <row r="1122" spans="1:3" x14ac:dyDescent="0.25">
      <c r="A1122" s="103">
        <v>21763</v>
      </c>
      <c r="B1122" s="103" t="s">
        <v>1907</v>
      </c>
      <c r="C1122" s="105">
        <v>7.44</v>
      </c>
    </row>
    <row r="1123" spans="1:3" x14ac:dyDescent="0.25">
      <c r="A1123" s="103">
        <v>12574</v>
      </c>
      <c r="B1123" s="103" t="s">
        <v>2356</v>
      </c>
      <c r="C1123" s="105">
        <v>6.07</v>
      </c>
    </row>
    <row r="1124" spans="1:3" x14ac:dyDescent="0.25">
      <c r="A1124" s="103">
        <v>13784</v>
      </c>
      <c r="B1124" s="103" t="s">
        <v>2612</v>
      </c>
      <c r="C1124" s="105">
        <v>7.18</v>
      </c>
    </row>
    <row r="1125" spans="1:3" x14ac:dyDescent="0.25">
      <c r="A1125" s="103">
        <v>1598</v>
      </c>
      <c r="B1125" s="103" t="s">
        <v>1985</v>
      </c>
      <c r="C1125" s="105">
        <v>6.07</v>
      </c>
    </row>
    <row r="1126" spans="1:3" x14ac:dyDescent="0.25">
      <c r="A1126" s="103">
        <v>38760</v>
      </c>
      <c r="B1126" s="103" t="s">
        <v>1088</v>
      </c>
      <c r="C1126" s="105">
        <v>19</v>
      </c>
    </row>
    <row r="1127" spans="1:3" x14ac:dyDescent="0.25">
      <c r="A1127" s="103" t="s">
        <v>467</v>
      </c>
      <c r="B1127" s="103" t="s">
        <v>1899</v>
      </c>
      <c r="C1127" s="105">
        <v>3.5479999999999996</v>
      </c>
    </row>
    <row r="1128" spans="1:3" x14ac:dyDescent="0.25">
      <c r="A1128" s="103">
        <v>44707</v>
      </c>
      <c r="B1128" s="103" t="s">
        <v>1859</v>
      </c>
      <c r="C1128" s="105">
        <v>44</v>
      </c>
    </row>
    <row r="1129" spans="1:3" x14ac:dyDescent="0.25">
      <c r="A1129" s="103">
        <v>18395</v>
      </c>
      <c r="B1129" s="103" t="s">
        <v>2613</v>
      </c>
      <c r="C1129" s="105">
        <v>23.73</v>
      </c>
    </row>
    <row r="1130" spans="1:3" x14ac:dyDescent="0.25">
      <c r="A1130" s="103">
        <v>32667</v>
      </c>
      <c r="B1130" s="103" t="s">
        <v>2614</v>
      </c>
      <c r="C1130" s="105">
        <v>22.36</v>
      </c>
    </row>
    <row r="1131" spans="1:3" x14ac:dyDescent="0.25">
      <c r="A1131" s="103">
        <v>30988</v>
      </c>
      <c r="B1131" s="103" t="s">
        <v>2615</v>
      </c>
      <c r="C1131" s="105">
        <v>17.190000000000001</v>
      </c>
    </row>
    <row r="1132" spans="1:3" x14ac:dyDescent="0.25">
      <c r="A1132" s="103">
        <v>14954</v>
      </c>
      <c r="B1132" s="103" t="s">
        <v>2616</v>
      </c>
      <c r="C1132" s="105">
        <v>39.19</v>
      </c>
    </row>
    <row r="1133" spans="1:3" x14ac:dyDescent="0.25">
      <c r="A1133" s="103">
        <v>34402</v>
      </c>
      <c r="B1133" s="103" t="s">
        <v>2617</v>
      </c>
      <c r="C1133" s="105">
        <v>4.0999999999999996</v>
      </c>
    </row>
    <row r="1134" spans="1:3" x14ac:dyDescent="0.25">
      <c r="A1134" s="103">
        <v>25098</v>
      </c>
      <c r="B1134" s="103" t="s">
        <v>2618</v>
      </c>
      <c r="C1134" s="105">
        <v>5.4</v>
      </c>
    </row>
    <row r="1135" spans="1:3" x14ac:dyDescent="0.25">
      <c r="A1135" s="103">
        <v>19637</v>
      </c>
      <c r="B1135" s="103" t="s">
        <v>1899</v>
      </c>
      <c r="C1135" s="105">
        <v>3.38</v>
      </c>
    </row>
    <row r="1136" spans="1:3" x14ac:dyDescent="0.25">
      <c r="A1136" s="103">
        <v>12935</v>
      </c>
      <c r="B1136" s="103" t="s">
        <v>1870</v>
      </c>
      <c r="C1136" s="105">
        <v>6.87</v>
      </c>
    </row>
    <row r="1137" spans="1:3" x14ac:dyDescent="0.25">
      <c r="A1137" s="103">
        <v>3409</v>
      </c>
      <c r="B1137" s="103" t="s">
        <v>2619</v>
      </c>
      <c r="C1137" s="105">
        <v>32.260000000000005</v>
      </c>
    </row>
    <row r="1138" spans="1:3" x14ac:dyDescent="0.25">
      <c r="A1138" s="103">
        <v>39376</v>
      </c>
      <c r="B1138" s="103" t="s">
        <v>1229</v>
      </c>
      <c r="C1138" s="105">
        <v>16</v>
      </c>
    </row>
    <row r="1139" spans="1:3" x14ac:dyDescent="0.25">
      <c r="A1139" s="103">
        <v>42404</v>
      </c>
      <c r="B1139" s="103" t="s">
        <v>1880</v>
      </c>
      <c r="C1139" s="105">
        <v>12</v>
      </c>
    </row>
    <row r="1140" spans="1:3" x14ac:dyDescent="0.25">
      <c r="A1140" s="103">
        <v>21726</v>
      </c>
      <c r="B1140" s="103" t="s">
        <v>1907</v>
      </c>
      <c r="C1140" s="105">
        <v>7.8599999999999994</v>
      </c>
    </row>
    <row r="1141" spans="1:3" x14ac:dyDescent="0.25">
      <c r="A1141" s="103">
        <v>19715</v>
      </c>
      <c r="B1141" s="103" t="s">
        <v>2620</v>
      </c>
      <c r="C1141" s="105">
        <v>4.3</v>
      </c>
    </row>
    <row r="1142" spans="1:3" x14ac:dyDescent="0.25">
      <c r="A1142" s="103">
        <v>48380</v>
      </c>
      <c r="B1142" s="103" t="s">
        <v>2621</v>
      </c>
      <c r="C1142" s="105">
        <v>34.44</v>
      </c>
    </row>
    <row r="1143" spans="1:3" x14ac:dyDescent="0.25">
      <c r="A1143" s="103">
        <v>35263</v>
      </c>
      <c r="B1143" s="103" t="s">
        <v>1907</v>
      </c>
      <c r="C1143" s="105">
        <v>6.74</v>
      </c>
    </row>
    <row r="1144" spans="1:3" x14ac:dyDescent="0.25">
      <c r="A1144" s="103">
        <v>45505</v>
      </c>
      <c r="B1144" s="103" t="s">
        <v>2622</v>
      </c>
      <c r="C1144" s="105">
        <v>5.89</v>
      </c>
    </row>
    <row r="1145" spans="1:3" x14ac:dyDescent="0.25">
      <c r="A1145" s="103">
        <v>39365</v>
      </c>
      <c r="B1145" s="103" t="s">
        <v>1218</v>
      </c>
      <c r="C1145" s="105">
        <v>16</v>
      </c>
    </row>
    <row r="1146" spans="1:3" x14ac:dyDescent="0.25">
      <c r="A1146" s="103">
        <v>38476</v>
      </c>
      <c r="B1146" s="103" t="s">
        <v>1877</v>
      </c>
      <c r="C1146" s="105">
        <v>9.5</v>
      </c>
    </row>
    <row r="1147" spans="1:3" x14ac:dyDescent="0.25">
      <c r="A1147" s="103">
        <v>24323</v>
      </c>
      <c r="B1147" s="103" t="s">
        <v>2623</v>
      </c>
      <c r="C1147" s="105">
        <v>19.190000000000001</v>
      </c>
    </row>
    <row r="1148" spans="1:3" x14ac:dyDescent="0.25">
      <c r="A1148" s="103">
        <v>18872</v>
      </c>
      <c r="B1148" s="103" t="s">
        <v>2624</v>
      </c>
      <c r="C1148" s="105">
        <v>9.2099999999999991</v>
      </c>
    </row>
    <row r="1149" spans="1:3" x14ac:dyDescent="0.25">
      <c r="A1149" s="103">
        <v>43836</v>
      </c>
      <c r="B1149" s="103" t="s">
        <v>2625</v>
      </c>
      <c r="C1149" s="105">
        <v>8</v>
      </c>
    </row>
    <row r="1150" spans="1:3" x14ac:dyDescent="0.25">
      <c r="A1150" s="103" t="s">
        <v>328</v>
      </c>
      <c r="B1150" s="103" t="s">
        <v>2626</v>
      </c>
      <c r="C1150" s="105">
        <v>14.4</v>
      </c>
    </row>
    <row r="1151" spans="1:3" x14ac:dyDescent="0.25">
      <c r="A1151" s="103" t="s">
        <v>295</v>
      </c>
      <c r="B1151" s="103" t="s">
        <v>2627</v>
      </c>
      <c r="C1151" s="105">
        <v>19.3</v>
      </c>
    </row>
    <row r="1152" spans="1:3" x14ac:dyDescent="0.25">
      <c r="A1152" s="103">
        <v>39213</v>
      </c>
      <c r="B1152" s="103" t="s">
        <v>2628</v>
      </c>
      <c r="C1152" s="105">
        <v>49.5</v>
      </c>
    </row>
    <row r="1153" spans="1:3" x14ac:dyDescent="0.25">
      <c r="A1153" s="103">
        <v>38529</v>
      </c>
      <c r="B1153" s="103" t="s">
        <v>1877</v>
      </c>
      <c r="C1153" s="105">
        <v>9.5</v>
      </c>
    </row>
    <row r="1154" spans="1:3" x14ac:dyDescent="0.25">
      <c r="A1154" s="103">
        <v>34372</v>
      </c>
      <c r="B1154" s="103" t="s">
        <v>2629</v>
      </c>
      <c r="C1154" s="105">
        <v>10.33</v>
      </c>
    </row>
    <row r="1155" spans="1:3" x14ac:dyDescent="0.25">
      <c r="A1155" s="103">
        <v>29863</v>
      </c>
      <c r="B1155" s="103" t="s">
        <v>2630</v>
      </c>
      <c r="C1155" s="105">
        <v>4.96</v>
      </c>
    </row>
    <row r="1156" spans="1:3" x14ac:dyDescent="0.25">
      <c r="A1156" s="103">
        <v>42259</v>
      </c>
      <c r="B1156" s="103" t="s">
        <v>1535</v>
      </c>
      <c r="C1156" s="105">
        <v>29.5</v>
      </c>
    </row>
    <row r="1157" spans="1:3" x14ac:dyDescent="0.25">
      <c r="A1157" s="103" t="s">
        <v>2631</v>
      </c>
      <c r="B1157" s="103" t="s">
        <v>2632</v>
      </c>
      <c r="C1157" s="105">
        <v>38</v>
      </c>
    </row>
    <row r="1158" spans="1:3" x14ac:dyDescent="0.25">
      <c r="A1158" s="103">
        <v>43119</v>
      </c>
      <c r="B1158" s="103" t="s">
        <v>2129</v>
      </c>
      <c r="C1158" s="105">
        <v>4.5</v>
      </c>
    </row>
    <row r="1159" spans="1:3" x14ac:dyDescent="0.25">
      <c r="A1159" s="103">
        <v>39057</v>
      </c>
      <c r="B1159" s="103" t="s">
        <v>2633</v>
      </c>
      <c r="C1159" s="105">
        <v>52.5</v>
      </c>
    </row>
    <row r="1160" spans="1:3" x14ac:dyDescent="0.25">
      <c r="A1160" s="103">
        <v>31680</v>
      </c>
      <c r="B1160" s="103" t="s">
        <v>2634</v>
      </c>
      <c r="C1160" s="105">
        <v>12.6</v>
      </c>
    </row>
    <row r="1161" spans="1:3" x14ac:dyDescent="0.25">
      <c r="A1161" s="103">
        <v>50365</v>
      </c>
      <c r="B1161" s="103" t="s">
        <v>2635</v>
      </c>
      <c r="C1161" s="105">
        <v>12.05</v>
      </c>
    </row>
    <row r="1162" spans="1:3" x14ac:dyDescent="0.25">
      <c r="A1162" s="103">
        <v>44667</v>
      </c>
      <c r="B1162" s="103" t="s">
        <v>1859</v>
      </c>
      <c r="C1162" s="105">
        <v>44</v>
      </c>
    </row>
    <row r="1163" spans="1:3" x14ac:dyDescent="0.25">
      <c r="A1163" s="103">
        <v>41447</v>
      </c>
      <c r="B1163" s="103" t="s">
        <v>2636</v>
      </c>
      <c r="C1163" s="105">
        <v>23</v>
      </c>
    </row>
    <row r="1164" spans="1:3" x14ac:dyDescent="0.25">
      <c r="A1164" s="103">
        <v>8228</v>
      </c>
      <c r="B1164" s="103" t="s">
        <v>2637</v>
      </c>
      <c r="C1164" s="105">
        <v>7.75</v>
      </c>
    </row>
    <row r="1165" spans="1:3" x14ac:dyDescent="0.25">
      <c r="A1165" s="103" t="s">
        <v>2638</v>
      </c>
      <c r="B1165" s="103" t="s">
        <v>2639</v>
      </c>
      <c r="C1165" s="105">
        <v>40</v>
      </c>
    </row>
    <row r="1166" spans="1:3" x14ac:dyDescent="0.25">
      <c r="A1166" s="103">
        <v>38744</v>
      </c>
      <c r="B1166" s="103" t="s">
        <v>2125</v>
      </c>
      <c r="C1166" s="105">
        <v>44</v>
      </c>
    </row>
    <row r="1167" spans="1:3" x14ac:dyDescent="0.25">
      <c r="A1167" s="103">
        <v>38208</v>
      </c>
      <c r="B1167" s="103" t="s">
        <v>2640</v>
      </c>
      <c r="C1167" s="105">
        <v>12</v>
      </c>
    </row>
    <row r="1168" spans="1:3" x14ac:dyDescent="0.25">
      <c r="A1168" s="103">
        <v>36185</v>
      </c>
      <c r="B1168" s="103" t="s">
        <v>1864</v>
      </c>
      <c r="C1168" s="105">
        <v>45</v>
      </c>
    </row>
    <row r="1169" spans="1:3" x14ac:dyDescent="0.25">
      <c r="A1169" s="103">
        <v>19773</v>
      </c>
      <c r="B1169" s="103" t="s">
        <v>694</v>
      </c>
      <c r="C1169" s="105">
        <v>9.5</v>
      </c>
    </row>
    <row r="1170" spans="1:3" x14ac:dyDescent="0.25">
      <c r="A1170" s="103">
        <v>13508</v>
      </c>
      <c r="B1170" s="103" t="s">
        <v>2641</v>
      </c>
      <c r="C1170" s="105">
        <v>0.50800000000000001</v>
      </c>
    </row>
    <row r="1171" spans="1:3" x14ac:dyDescent="0.25">
      <c r="A1171" s="103">
        <v>26729</v>
      </c>
      <c r="B1171" s="103" t="s">
        <v>1907</v>
      </c>
      <c r="C1171" s="105">
        <v>6.74</v>
      </c>
    </row>
    <row r="1172" spans="1:3" x14ac:dyDescent="0.25">
      <c r="A1172" s="103">
        <v>44680</v>
      </c>
      <c r="B1172" s="103" t="s">
        <v>1859</v>
      </c>
      <c r="C1172" s="105">
        <v>44</v>
      </c>
    </row>
    <row r="1173" spans="1:3" x14ac:dyDescent="0.25">
      <c r="A1173" s="103">
        <v>43932</v>
      </c>
      <c r="B1173" s="103" t="s">
        <v>2642</v>
      </c>
      <c r="C1173" s="105">
        <v>8</v>
      </c>
    </row>
    <row r="1174" spans="1:3" x14ac:dyDescent="0.25">
      <c r="A1174" s="103">
        <v>38798</v>
      </c>
      <c r="B1174" s="103" t="s">
        <v>1126</v>
      </c>
      <c r="C1174" s="105">
        <v>19.5</v>
      </c>
    </row>
    <row r="1175" spans="1:3" x14ac:dyDescent="0.25">
      <c r="A1175" s="103">
        <v>43311</v>
      </c>
      <c r="B1175" s="103" t="s">
        <v>2643</v>
      </c>
      <c r="C1175" s="105">
        <v>25.5</v>
      </c>
    </row>
    <row r="1176" spans="1:3" x14ac:dyDescent="0.25">
      <c r="A1176" s="103">
        <v>42029</v>
      </c>
      <c r="B1176" s="103" t="s">
        <v>2529</v>
      </c>
      <c r="C1176" s="105">
        <v>31</v>
      </c>
    </row>
    <row r="1177" spans="1:3" x14ac:dyDescent="0.25">
      <c r="A1177" s="103">
        <v>29888</v>
      </c>
      <c r="B1177" s="103" t="s">
        <v>2644</v>
      </c>
      <c r="C1177" s="105">
        <v>4.0999999999999996</v>
      </c>
    </row>
    <row r="1178" spans="1:3" x14ac:dyDescent="0.25">
      <c r="A1178" s="103" t="s">
        <v>108</v>
      </c>
      <c r="B1178" s="103" t="s">
        <v>2645</v>
      </c>
      <c r="C1178" s="105">
        <v>0.9</v>
      </c>
    </row>
    <row r="1179" spans="1:3" x14ac:dyDescent="0.25">
      <c r="A1179" s="103">
        <v>45049</v>
      </c>
      <c r="B1179" s="103" t="s">
        <v>1995</v>
      </c>
      <c r="C1179" s="105">
        <v>29.02</v>
      </c>
    </row>
    <row r="1180" spans="1:3" x14ac:dyDescent="0.25">
      <c r="A1180" s="103">
        <v>35938</v>
      </c>
      <c r="B1180" s="103" t="s">
        <v>1864</v>
      </c>
      <c r="C1180" s="105">
        <v>45</v>
      </c>
    </row>
    <row r="1181" spans="1:3" x14ac:dyDescent="0.25">
      <c r="A1181" s="103">
        <v>34032</v>
      </c>
      <c r="B1181" s="103" t="s">
        <v>2646</v>
      </c>
      <c r="C1181" s="105">
        <v>4.5299999999999994</v>
      </c>
    </row>
    <row r="1182" spans="1:3" x14ac:dyDescent="0.25">
      <c r="A1182" s="103">
        <v>20244</v>
      </c>
      <c r="B1182" s="103" t="s">
        <v>2647</v>
      </c>
      <c r="C1182" s="105">
        <v>11.36</v>
      </c>
    </row>
    <row r="1183" spans="1:3" x14ac:dyDescent="0.25">
      <c r="A1183" s="103">
        <v>49570</v>
      </c>
      <c r="B1183" s="103" t="s">
        <v>2648</v>
      </c>
      <c r="C1183" s="105">
        <v>522.6</v>
      </c>
    </row>
    <row r="1184" spans="1:3" x14ac:dyDescent="0.25">
      <c r="A1184" s="103">
        <v>35789</v>
      </c>
      <c r="B1184" s="103" t="s">
        <v>1864</v>
      </c>
      <c r="C1184" s="105">
        <v>42.5</v>
      </c>
    </row>
    <row r="1185" spans="1:3" x14ac:dyDescent="0.25">
      <c r="A1185" s="103">
        <v>19493</v>
      </c>
      <c r="B1185" s="103" t="s">
        <v>1899</v>
      </c>
      <c r="C1185" s="105">
        <v>3.38</v>
      </c>
    </row>
    <row r="1186" spans="1:3" x14ac:dyDescent="0.25">
      <c r="A1186" s="103">
        <v>12057</v>
      </c>
      <c r="B1186" s="103" t="s">
        <v>582</v>
      </c>
      <c r="C1186" s="105">
        <v>8.379999999999999</v>
      </c>
    </row>
    <row r="1187" spans="1:3" x14ac:dyDescent="0.25">
      <c r="A1187" s="103">
        <v>43711</v>
      </c>
      <c r="B1187" s="103" t="s">
        <v>1878</v>
      </c>
      <c r="C1187" s="105">
        <v>16</v>
      </c>
    </row>
    <row r="1188" spans="1:3" x14ac:dyDescent="0.25">
      <c r="A1188" s="103">
        <v>43158</v>
      </c>
      <c r="B1188" s="103" t="s">
        <v>1899</v>
      </c>
      <c r="C1188" s="105">
        <v>4.21</v>
      </c>
    </row>
    <row r="1189" spans="1:3" x14ac:dyDescent="0.25">
      <c r="A1189" s="103">
        <v>31063</v>
      </c>
      <c r="B1189" s="103" t="s">
        <v>2649</v>
      </c>
      <c r="C1189" s="105">
        <v>23.73</v>
      </c>
    </row>
    <row r="1190" spans="1:3" x14ac:dyDescent="0.25">
      <c r="A1190" s="103">
        <v>19781</v>
      </c>
      <c r="B1190" s="103" t="s">
        <v>701</v>
      </c>
      <c r="C1190" s="105">
        <v>9.5</v>
      </c>
    </row>
    <row r="1191" spans="1:3" x14ac:dyDescent="0.25">
      <c r="A1191" s="103">
        <v>38460</v>
      </c>
      <c r="B1191" s="103" t="s">
        <v>1877</v>
      </c>
      <c r="C1191" s="105">
        <v>9.5</v>
      </c>
    </row>
    <row r="1192" spans="1:3" x14ac:dyDescent="0.25">
      <c r="A1192" s="103">
        <v>36929</v>
      </c>
      <c r="B1192" s="103" t="s">
        <v>2650</v>
      </c>
      <c r="C1192" s="105">
        <v>4.67</v>
      </c>
    </row>
    <row r="1193" spans="1:3" x14ac:dyDescent="0.25">
      <c r="A1193" s="103">
        <v>15266</v>
      </c>
      <c r="B1193" s="103" t="s">
        <v>2651</v>
      </c>
      <c r="C1193" s="105">
        <v>9</v>
      </c>
    </row>
    <row r="1194" spans="1:3" x14ac:dyDescent="0.25">
      <c r="A1194" s="103">
        <v>5064</v>
      </c>
      <c r="B1194" s="103" t="s">
        <v>1904</v>
      </c>
      <c r="C1194" s="105">
        <v>6.07</v>
      </c>
    </row>
    <row r="1195" spans="1:3" x14ac:dyDescent="0.25">
      <c r="A1195" s="103">
        <v>46248</v>
      </c>
      <c r="B1195" s="103" t="s">
        <v>2652</v>
      </c>
      <c r="C1195" s="105">
        <v>44</v>
      </c>
    </row>
    <row r="1196" spans="1:3" x14ac:dyDescent="0.25">
      <c r="A1196" s="103">
        <v>1728</v>
      </c>
      <c r="B1196" s="103" t="s">
        <v>1870</v>
      </c>
      <c r="C1196" s="105">
        <v>6.07</v>
      </c>
    </row>
    <row r="1197" spans="1:3" x14ac:dyDescent="0.25">
      <c r="A1197" s="103">
        <v>33110</v>
      </c>
      <c r="B1197" s="103" t="s">
        <v>2653</v>
      </c>
      <c r="C1197" s="105">
        <v>16.72</v>
      </c>
    </row>
    <row r="1198" spans="1:3" x14ac:dyDescent="0.25">
      <c r="A1198" s="103">
        <v>14531</v>
      </c>
      <c r="B1198" s="103" t="s">
        <v>2654</v>
      </c>
      <c r="C1198" s="105">
        <v>0.3</v>
      </c>
    </row>
    <row r="1199" spans="1:3" x14ac:dyDescent="0.25">
      <c r="A1199" s="103">
        <v>42710</v>
      </c>
      <c r="B1199" s="103" t="s">
        <v>1736</v>
      </c>
      <c r="C1199" s="105">
        <v>48.5</v>
      </c>
    </row>
    <row r="1200" spans="1:3" x14ac:dyDescent="0.25">
      <c r="A1200" s="103">
        <v>41724</v>
      </c>
      <c r="B1200" s="103" t="s">
        <v>1860</v>
      </c>
      <c r="C1200" s="105">
        <v>32</v>
      </c>
    </row>
    <row r="1201" spans="1:3" x14ac:dyDescent="0.25">
      <c r="A1201" s="103">
        <v>39331</v>
      </c>
      <c r="B1201" s="103" t="s">
        <v>2655</v>
      </c>
      <c r="C1201" s="105">
        <v>49.5</v>
      </c>
    </row>
    <row r="1202" spans="1:3" x14ac:dyDescent="0.25">
      <c r="A1202" s="103">
        <v>27536</v>
      </c>
      <c r="B1202" s="103" t="s">
        <v>2656</v>
      </c>
      <c r="C1202" s="105">
        <v>14.540000000000001</v>
      </c>
    </row>
    <row r="1203" spans="1:3" x14ac:dyDescent="0.25">
      <c r="A1203" s="103">
        <v>49021</v>
      </c>
      <c r="B1203" s="103" t="s">
        <v>2657</v>
      </c>
      <c r="C1203" s="105">
        <v>4.9000000000000004</v>
      </c>
    </row>
    <row r="1204" spans="1:3" x14ac:dyDescent="0.25">
      <c r="A1204" s="103">
        <v>47195</v>
      </c>
      <c r="B1204" s="103" t="s">
        <v>1899</v>
      </c>
      <c r="C1204" s="105">
        <v>3.38</v>
      </c>
    </row>
    <row r="1205" spans="1:3" x14ac:dyDescent="0.25">
      <c r="A1205" s="103">
        <v>43799</v>
      </c>
      <c r="B1205" s="103" t="s">
        <v>2085</v>
      </c>
      <c r="C1205" s="105">
        <v>27.160000000000004</v>
      </c>
    </row>
    <row r="1206" spans="1:3" x14ac:dyDescent="0.25">
      <c r="A1206" s="103">
        <v>43543</v>
      </c>
      <c r="B1206" s="103" t="s">
        <v>2066</v>
      </c>
      <c r="C1206" s="105">
        <v>30.5</v>
      </c>
    </row>
    <row r="1207" spans="1:3" x14ac:dyDescent="0.25">
      <c r="A1207" s="103">
        <v>39024</v>
      </c>
      <c r="B1207" s="103" t="s">
        <v>2658</v>
      </c>
      <c r="C1207" s="105">
        <v>53.5</v>
      </c>
    </row>
    <row r="1208" spans="1:3" x14ac:dyDescent="0.25">
      <c r="A1208" s="103">
        <v>35063</v>
      </c>
      <c r="B1208" s="103" t="s">
        <v>2659</v>
      </c>
      <c r="C1208" s="105">
        <v>12.190000000000001</v>
      </c>
    </row>
    <row r="1209" spans="1:3" x14ac:dyDescent="0.25">
      <c r="A1209" s="103">
        <v>30425</v>
      </c>
      <c r="B1209" s="103" t="s">
        <v>2070</v>
      </c>
      <c r="C1209" s="105">
        <v>4.0999999999999996</v>
      </c>
    </row>
    <row r="1210" spans="1:3" x14ac:dyDescent="0.25">
      <c r="A1210" s="103">
        <v>21767</v>
      </c>
      <c r="B1210" s="103" t="s">
        <v>1907</v>
      </c>
      <c r="C1210" s="105">
        <v>7.8599999999999994</v>
      </c>
    </row>
    <row r="1211" spans="1:3" x14ac:dyDescent="0.25">
      <c r="A1211" s="103">
        <v>39299</v>
      </c>
      <c r="B1211" s="103" t="s">
        <v>2660</v>
      </c>
      <c r="C1211" s="105">
        <v>51</v>
      </c>
    </row>
    <row r="1212" spans="1:3" x14ac:dyDescent="0.25">
      <c r="A1212" s="103">
        <v>38456</v>
      </c>
      <c r="B1212" s="103" t="s">
        <v>1877</v>
      </c>
      <c r="C1212" s="105">
        <v>9.5</v>
      </c>
    </row>
    <row r="1213" spans="1:3" x14ac:dyDescent="0.25">
      <c r="A1213" s="103">
        <v>33454</v>
      </c>
      <c r="B1213" s="103" t="s">
        <v>1979</v>
      </c>
      <c r="C1213" s="105">
        <v>18.54</v>
      </c>
    </row>
    <row r="1214" spans="1:3" x14ac:dyDescent="0.25">
      <c r="A1214" s="103">
        <v>23068</v>
      </c>
      <c r="B1214" s="103" t="s">
        <v>2661</v>
      </c>
      <c r="C1214" s="105">
        <v>5.64</v>
      </c>
    </row>
    <row r="1215" spans="1:3" x14ac:dyDescent="0.25">
      <c r="A1215" s="103">
        <v>13911</v>
      </c>
      <c r="B1215" s="103" t="s">
        <v>2662</v>
      </c>
      <c r="C1215" s="105">
        <v>17.3</v>
      </c>
    </row>
    <row r="1216" spans="1:3" x14ac:dyDescent="0.25">
      <c r="A1216" s="103">
        <v>42950</v>
      </c>
      <c r="B1216" s="103" t="s">
        <v>2663</v>
      </c>
      <c r="C1216" s="105">
        <v>41.5</v>
      </c>
    </row>
    <row r="1217" spans="1:3" x14ac:dyDescent="0.25">
      <c r="A1217" s="103">
        <v>36948</v>
      </c>
      <c r="B1217" s="103" t="s">
        <v>2664</v>
      </c>
      <c r="C1217" s="105">
        <v>4.67</v>
      </c>
    </row>
    <row r="1218" spans="1:3" x14ac:dyDescent="0.25">
      <c r="A1218" s="103" t="s">
        <v>2665</v>
      </c>
      <c r="B1218" s="103" t="s">
        <v>2666</v>
      </c>
      <c r="C1218" s="105">
        <v>3.66</v>
      </c>
    </row>
    <row r="1219" spans="1:3" x14ac:dyDescent="0.25">
      <c r="A1219" s="103">
        <v>46258</v>
      </c>
      <c r="B1219" s="103" t="s">
        <v>2667</v>
      </c>
      <c r="C1219" s="105">
        <v>44</v>
      </c>
    </row>
    <row r="1220" spans="1:3" x14ac:dyDescent="0.25">
      <c r="A1220" s="103">
        <v>43609</v>
      </c>
      <c r="B1220" s="103" t="s">
        <v>1878</v>
      </c>
      <c r="C1220" s="105">
        <v>18</v>
      </c>
    </row>
    <row r="1221" spans="1:3" x14ac:dyDescent="0.25">
      <c r="A1221" s="103">
        <v>39915</v>
      </c>
      <c r="B1221" s="103" t="s">
        <v>1432</v>
      </c>
      <c r="C1221" s="105">
        <v>49.5</v>
      </c>
    </row>
    <row r="1222" spans="1:3" x14ac:dyDescent="0.25">
      <c r="A1222" s="103">
        <v>33560</v>
      </c>
      <c r="B1222" s="103" t="s">
        <v>839</v>
      </c>
      <c r="C1222" s="105">
        <v>9.32</v>
      </c>
    </row>
    <row r="1223" spans="1:3" x14ac:dyDescent="0.25">
      <c r="A1223" s="103">
        <v>17453</v>
      </c>
      <c r="B1223" s="103" t="s">
        <v>1899</v>
      </c>
      <c r="C1223" s="105">
        <v>3.38</v>
      </c>
    </row>
    <row r="1224" spans="1:3" x14ac:dyDescent="0.25">
      <c r="A1224" s="103">
        <v>16533</v>
      </c>
      <c r="B1224" s="103" t="s">
        <v>1899</v>
      </c>
      <c r="C1224" s="105">
        <v>3.96</v>
      </c>
    </row>
    <row r="1225" spans="1:3" x14ac:dyDescent="0.25">
      <c r="A1225" s="103">
        <v>14327</v>
      </c>
      <c r="B1225" s="103" t="s">
        <v>2668</v>
      </c>
      <c r="C1225" s="105">
        <v>7.18</v>
      </c>
    </row>
    <row r="1226" spans="1:3" x14ac:dyDescent="0.25">
      <c r="A1226" s="103">
        <v>1909</v>
      </c>
      <c r="B1226" s="103" t="s">
        <v>2669</v>
      </c>
      <c r="C1226" s="105">
        <v>8.77</v>
      </c>
    </row>
    <row r="1227" spans="1:3" x14ac:dyDescent="0.25">
      <c r="A1227" s="103">
        <v>42738</v>
      </c>
      <c r="B1227" s="103" t="s">
        <v>1764</v>
      </c>
      <c r="C1227" s="105">
        <v>48.5</v>
      </c>
    </row>
    <row r="1228" spans="1:3" x14ac:dyDescent="0.25">
      <c r="A1228" s="103">
        <v>38436</v>
      </c>
      <c r="B1228" s="103" t="s">
        <v>1877</v>
      </c>
      <c r="C1228" s="105">
        <v>9.5</v>
      </c>
    </row>
    <row r="1229" spans="1:3" x14ac:dyDescent="0.25">
      <c r="A1229" s="103">
        <v>33533</v>
      </c>
      <c r="B1229" s="103" t="s">
        <v>2670</v>
      </c>
      <c r="C1229" s="105">
        <v>7.18</v>
      </c>
    </row>
    <row r="1230" spans="1:3" x14ac:dyDescent="0.25">
      <c r="A1230" s="103">
        <v>41924</v>
      </c>
      <c r="B1230" s="103" t="s">
        <v>2671</v>
      </c>
      <c r="C1230" s="105">
        <v>11</v>
      </c>
    </row>
    <row r="1231" spans="1:3" x14ac:dyDescent="0.25">
      <c r="A1231" s="103">
        <v>14317</v>
      </c>
      <c r="B1231" s="103" t="s">
        <v>2672</v>
      </c>
      <c r="C1231" s="105">
        <v>216</v>
      </c>
    </row>
    <row r="1232" spans="1:3" x14ac:dyDescent="0.25">
      <c r="A1232" s="103">
        <v>38817</v>
      </c>
      <c r="B1232" s="103" t="s">
        <v>2465</v>
      </c>
      <c r="C1232" s="105">
        <v>44</v>
      </c>
    </row>
    <row r="1233" spans="1:3" x14ac:dyDescent="0.25">
      <c r="A1233" s="103">
        <v>38595</v>
      </c>
      <c r="B1233" s="103" t="s">
        <v>1073</v>
      </c>
      <c r="C1233" s="105">
        <v>18.5</v>
      </c>
    </row>
    <row r="1234" spans="1:3" x14ac:dyDescent="0.25">
      <c r="A1234" s="103">
        <v>42124</v>
      </c>
      <c r="B1234" s="103" t="s">
        <v>2673</v>
      </c>
      <c r="C1234" s="105">
        <v>19.5</v>
      </c>
    </row>
    <row r="1235" spans="1:3" x14ac:dyDescent="0.25">
      <c r="A1235" s="103">
        <v>39945</v>
      </c>
      <c r="B1235" s="103" t="s">
        <v>1462</v>
      </c>
      <c r="C1235" s="105">
        <v>49.5</v>
      </c>
    </row>
    <row r="1236" spans="1:3" x14ac:dyDescent="0.25">
      <c r="A1236" s="103">
        <v>46747</v>
      </c>
      <c r="B1236" s="103" t="s">
        <v>2140</v>
      </c>
      <c r="C1236" s="105">
        <v>44</v>
      </c>
    </row>
    <row r="1237" spans="1:3" x14ac:dyDescent="0.25">
      <c r="A1237" s="103">
        <v>46380</v>
      </c>
      <c r="B1237" s="103" t="s">
        <v>1899</v>
      </c>
      <c r="C1237" s="105">
        <v>3.38</v>
      </c>
    </row>
    <row r="1238" spans="1:3" x14ac:dyDescent="0.25">
      <c r="A1238" s="103">
        <v>44813</v>
      </c>
      <c r="B1238" s="103" t="s">
        <v>1919</v>
      </c>
      <c r="C1238" s="105">
        <v>80</v>
      </c>
    </row>
    <row r="1239" spans="1:3" x14ac:dyDescent="0.25">
      <c r="A1239" s="103">
        <v>42338</v>
      </c>
      <c r="B1239" s="103" t="s">
        <v>1614</v>
      </c>
      <c r="C1239" s="105">
        <v>29.5</v>
      </c>
    </row>
    <row r="1240" spans="1:3" x14ac:dyDescent="0.25">
      <c r="A1240" s="103">
        <v>11632</v>
      </c>
      <c r="B1240" s="103" t="s">
        <v>2674</v>
      </c>
      <c r="C1240" s="105">
        <v>2.8600000000000003</v>
      </c>
    </row>
    <row r="1241" spans="1:3" x14ac:dyDescent="0.25">
      <c r="A1241" s="103">
        <v>39871</v>
      </c>
      <c r="B1241" s="103" t="s">
        <v>1388</v>
      </c>
      <c r="C1241" s="105">
        <v>48.5</v>
      </c>
    </row>
    <row r="1242" spans="1:3" x14ac:dyDescent="0.25">
      <c r="A1242" s="103">
        <v>38545</v>
      </c>
      <c r="B1242" s="103" t="s">
        <v>1877</v>
      </c>
      <c r="C1242" s="105">
        <v>9.5</v>
      </c>
    </row>
    <row r="1243" spans="1:3" x14ac:dyDescent="0.25">
      <c r="A1243" s="103" t="s">
        <v>215</v>
      </c>
      <c r="B1243" s="103" t="s">
        <v>2675</v>
      </c>
      <c r="C1243" s="105">
        <v>0.9</v>
      </c>
    </row>
    <row r="1244" spans="1:3" x14ac:dyDescent="0.25">
      <c r="A1244" s="103">
        <v>45975</v>
      </c>
      <c r="B1244" s="103" t="s">
        <v>1890</v>
      </c>
      <c r="C1244" s="105">
        <v>6.74</v>
      </c>
    </row>
    <row r="1245" spans="1:3" x14ac:dyDescent="0.25">
      <c r="A1245" s="103">
        <v>39106</v>
      </c>
      <c r="B1245" s="103" t="s">
        <v>2676</v>
      </c>
      <c r="C1245" s="105">
        <v>52.5</v>
      </c>
    </row>
    <row r="1246" spans="1:3" x14ac:dyDescent="0.25">
      <c r="A1246" s="103">
        <v>47044</v>
      </c>
      <c r="B1246" s="103" t="s">
        <v>1797</v>
      </c>
      <c r="C1246" s="105">
        <v>20.990000000000002</v>
      </c>
    </row>
    <row r="1247" spans="1:3" x14ac:dyDescent="0.25">
      <c r="A1247" s="103">
        <v>32948</v>
      </c>
      <c r="B1247" s="103" t="s">
        <v>2677</v>
      </c>
      <c r="C1247" s="105">
        <v>4.0999999999999996</v>
      </c>
    </row>
    <row r="1248" spans="1:3" x14ac:dyDescent="0.25">
      <c r="A1248" s="103">
        <v>25074</v>
      </c>
      <c r="B1248" s="103" t="s">
        <v>1907</v>
      </c>
      <c r="C1248" s="105">
        <v>4.8899999999999997</v>
      </c>
    </row>
    <row r="1249" spans="1:3" x14ac:dyDescent="0.25">
      <c r="A1249" s="103">
        <v>37022</v>
      </c>
      <c r="B1249" s="103" t="s">
        <v>868</v>
      </c>
      <c r="C1249" s="105">
        <v>24</v>
      </c>
    </row>
    <row r="1250" spans="1:3" x14ac:dyDescent="0.25">
      <c r="A1250" s="103">
        <v>32273</v>
      </c>
      <c r="B1250" s="103" t="s">
        <v>2154</v>
      </c>
      <c r="C1250" s="105">
        <v>4.96</v>
      </c>
    </row>
    <row r="1251" spans="1:3" x14ac:dyDescent="0.25">
      <c r="A1251" s="103">
        <v>1041</v>
      </c>
      <c r="B1251" s="103" t="s">
        <v>2678</v>
      </c>
      <c r="C1251" s="105">
        <v>2.8600000000000003</v>
      </c>
    </row>
    <row r="1252" spans="1:3" x14ac:dyDescent="0.25">
      <c r="A1252" s="103" t="s">
        <v>360</v>
      </c>
      <c r="B1252" s="103" t="s">
        <v>1987</v>
      </c>
      <c r="C1252" s="105">
        <v>33</v>
      </c>
    </row>
    <row r="1253" spans="1:3" x14ac:dyDescent="0.25">
      <c r="A1253" s="103">
        <v>44572</v>
      </c>
      <c r="B1253" s="103" t="s">
        <v>1890</v>
      </c>
      <c r="C1253" s="105">
        <v>7.94</v>
      </c>
    </row>
    <row r="1254" spans="1:3" x14ac:dyDescent="0.25">
      <c r="A1254" s="103">
        <v>10854</v>
      </c>
      <c r="B1254" s="103" t="s">
        <v>2679</v>
      </c>
      <c r="C1254" s="105">
        <v>14.91</v>
      </c>
    </row>
    <row r="1255" spans="1:3" x14ac:dyDescent="0.25">
      <c r="A1255" s="103">
        <v>37511</v>
      </c>
      <c r="B1255" s="103" t="s">
        <v>2680</v>
      </c>
      <c r="C1255" s="105">
        <v>19.5</v>
      </c>
    </row>
    <row r="1256" spans="1:3" x14ac:dyDescent="0.25">
      <c r="A1256" s="103">
        <v>37245</v>
      </c>
      <c r="B1256" s="103" t="s">
        <v>2681</v>
      </c>
      <c r="C1256" s="105">
        <v>24.5</v>
      </c>
    </row>
    <row r="1257" spans="1:3" x14ac:dyDescent="0.25">
      <c r="A1257" s="103">
        <v>34383</v>
      </c>
      <c r="B1257" s="103" t="s">
        <v>2682</v>
      </c>
      <c r="C1257" s="105">
        <v>21.43</v>
      </c>
    </row>
    <row r="1258" spans="1:3" x14ac:dyDescent="0.25">
      <c r="A1258" s="103">
        <v>2481</v>
      </c>
      <c r="B1258" s="103" t="s">
        <v>2683</v>
      </c>
      <c r="C1258" s="105">
        <v>2.8600000000000003</v>
      </c>
    </row>
    <row r="1259" spans="1:3" x14ac:dyDescent="0.25">
      <c r="A1259" s="103">
        <v>19541</v>
      </c>
      <c r="B1259" s="103" t="s">
        <v>2684</v>
      </c>
      <c r="C1259" s="105">
        <v>9.24</v>
      </c>
    </row>
    <row r="1260" spans="1:3" x14ac:dyDescent="0.25">
      <c r="A1260" s="103">
        <v>13514</v>
      </c>
      <c r="B1260" s="103" t="s">
        <v>2641</v>
      </c>
      <c r="C1260" s="105">
        <v>0.874</v>
      </c>
    </row>
    <row r="1261" spans="1:3" x14ac:dyDescent="0.25">
      <c r="A1261" s="103" t="s">
        <v>429</v>
      </c>
      <c r="B1261" s="103" t="s">
        <v>1911</v>
      </c>
      <c r="C1261" s="105">
        <v>18</v>
      </c>
    </row>
    <row r="1262" spans="1:3" x14ac:dyDescent="0.25">
      <c r="A1262" s="103">
        <v>45222</v>
      </c>
      <c r="B1262" s="103" t="s">
        <v>2002</v>
      </c>
      <c r="C1262" s="105">
        <v>23.3</v>
      </c>
    </row>
    <row r="1263" spans="1:3" x14ac:dyDescent="0.25">
      <c r="A1263" s="103">
        <v>43731</v>
      </c>
      <c r="B1263" s="103" t="s">
        <v>1878</v>
      </c>
      <c r="C1263" s="105">
        <v>16</v>
      </c>
    </row>
    <row r="1264" spans="1:3" x14ac:dyDescent="0.25">
      <c r="A1264" s="103">
        <v>36560</v>
      </c>
      <c r="B1264" s="103" t="s">
        <v>2685</v>
      </c>
      <c r="C1264" s="105">
        <v>19.190000000000001</v>
      </c>
    </row>
    <row r="1265" spans="1:3" x14ac:dyDescent="0.25">
      <c r="A1265" s="103">
        <v>43804</v>
      </c>
      <c r="B1265" s="103" t="s">
        <v>2686</v>
      </c>
      <c r="C1265" s="105">
        <v>8</v>
      </c>
    </row>
    <row r="1266" spans="1:3" x14ac:dyDescent="0.25">
      <c r="A1266" s="103">
        <v>2254</v>
      </c>
      <c r="B1266" s="103" t="s">
        <v>1870</v>
      </c>
      <c r="C1266" s="105">
        <v>6.42</v>
      </c>
    </row>
    <row r="1267" spans="1:3" x14ac:dyDescent="0.25">
      <c r="A1267" s="103">
        <v>13924</v>
      </c>
      <c r="B1267" s="103" t="s">
        <v>2687</v>
      </c>
      <c r="C1267" s="105">
        <v>17.3</v>
      </c>
    </row>
    <row r="1268" spans="1:3" x14ac:dyDescent="0.25">
      <c r="A1268" s="103">
        <v>4031</v>
      </c>
      <c r="B1268" s="103" t="s">
        <v>2688</v>
      </c>
      <c r="C1268" s="105">
        <v>7.33</v>
      </c>
    </row>
    <row r="1269" spans="1:3" x14ac:dyDescent="0.25">
      <c r="A1269" s="103">
        <v>38726</v>
      </c>
      <c r="B1269" s="103" t="s">
        <v>1885</v>
      </c>
      <c r="C1269" s="105">
        <v>44</v>
      </c>
    </row>
    <row r="1270" spans="1:3" x14ac:dyDescent="0.25">
      <c r="A1270" s="103">
        <v>29626</v>
      </c>
      <c r="B1270" s="103" t="s">
        <v>1907</v>
      </c>
      <c r="C1270" s="105">
        <v>6.74</v>
      </c>
    </row>
    <row r="1271" spans="1:3" x14ac:dyDescent="0.25">
      <c r="A1271" s="103">
        <v>43746</v>
      </c>
      <c r="B1271" s="103" t="s">
        <v>1878</v>
      </c>
      <c r="C1271" s="105">
        <v>18</v>
      </c>
    </row>
    <row r="1272" spans="1:3" x14ac:dyDescent="0.25">
      <c r="A1272" s="103">
        <v>29718</v>
      </c>
      <c r="B1272" s="103" t="s">
        <v>2689</v>
      </c>
      <c r="C1272" s="105">
        <v>4.96</v>
      </c>
    </row>
    <row r="1273" spans="1:3" x14ac:dyDescent="0.25">
      <c r="A1273" s="103">
        <v>29136</v>
      </c>
      <c r="B1273" s="103" t="s">
        <v>2690</v>
      </c>
      <c r="C1273" s="105">
        <v>23.73</v>
      </c>
    </row>
    <row r="1274" spans="1:3" x14ac:dyDescent="0.25">
      <c r="A1274" s="103">
        <v>45690</v>
      </c>
      <c r="B1274" s="103" t="s">
        <v>1869</v>
      </c>
      <c r="C1274" s="105">
        <v>6.74</v>
      </c>
    </row>
    <row r="1275" spans="1:3" x14ac:dyDescent="0.25">
      <c r="A1275" s="103">
        <v>12411</v>
      </c>
      <c r="B1275" s="103" t="s">
        <v>2691</v>
      </c>
      <c r="C1275" s="105">
        <v>2.8600000000000003</v>
      </c>
    </row>
    <row r="1276" spans="1:3" x14ac:dyDescent="0.25">
      <c r="A1276" s="103">
        <v>41488</v>
      </c>
      <c r="B1276" s="103" t="s">
        <v>2692</v>
      </c>
      <c r="C1276" s="105">
        <v>21.5</v>
      </c>
    </row>
    <row r="1277" spans="1:3" x14ac:dyDescent="0.25">
      <c r="A1277" s="103">
        <v>39199</v>
      </c>
      <c r="B1277" s="103" t="s">
        <v>1202</v>
      </c>
      <c r="C1277" s="105">
        <v>16.5</v>
      </c>
    </row>
    <row r="1278" spans="1:3" x14ac:dyDescent="0.25">
      <c r="A1278" s="103">
        <v>5040</v>
      </c>
      <c r="B1278" s="103" t="s">
        <v>2693</v>
      </c>
      <c r="C1278" s="105">
        <v>6.07</v>
      </c>
    </row>
    <row r="1279" spans="1:3" x14ac:dyDescent="0.25">
      <c r="A1279" s="103">
        <v>36</v>
      </c>
      <c r="B1279" s="103" t="s">
        <v>2694</v>
      </c>
      <c r="C1279" s="105">
        <v>18</v>
      </c>
    </row>
    <row r="1280" spans="1:3" x14ac:dyDescent="0.25">
      <c r="A1280" s="103">
        <v>46232</v>
      </c>
      <c r="B1280" s="103" t="s">
        <v>2695</v>
      </c>
      <c r="C1280" s="105">
        <v>44</v>
      </c>
    </row>
    <row r="1281" spans="1:3" x14ac:dyDescent="0.25">
      <c r="A1281" s="103">
        <v>39893</v>
      </c>
      <c r="B1281" s="103" t="s">
        <v>1410</v>
      </c>
      <c r="C1281" s="105">
        <v>48.5</v>
      </c>
    </row>
    <row r="1282" spans="1:3" x14ac:dyDescent="0.25">
      <c r="A1282" s="103">
        <v>39393</v>
      </c>
      <c r="B1282" s="103" t="s">
        <v>1246</v>
      </c>
      <c r="C1282" s="105">
        <v>16</v>
      </c>
    </row>
    <row r="1283" spans="1:3" x14ac:dyDescent="0.25">
      <c r="A1283" s="103">
        <v>37052</v>
      </c>
      <c r="B1283" s="103" t="s">
        <v>898</v>
      </c>
      <c r="C1283" s="105">
        <v>23</v>
      </c>
    </row>
    <row r="1284" spans="1:3" x14ac:dyDescent="0.25">
      <c r="A1284" s="103">
        <v>7721</v>
      </c>
      <c r="B1284" s="103" t="s">
        <v>2298</v>
      </c>
      <c r="C1284" s="105">
        <v>6.07</v>
      </c>
    </row>
    <row r="1285" spans="1:3" x14ac:dyDescent="0.25">
      <c r="A1285" s="103">
        <v>37237</v>
      </c>
      <c r="B1285" s="103" t="s">
        <v>2696</v>
      </c>
      <c r="C1285" s="105">
        <v>33.5</v>
      </c>
    </row>
    <row r="1286" spans="1:3" x14ac:dyDescent="0.25">
      <c r="A1286" s="103">
        <v>27545</v>
      </c>
      <c r="B1286" s="103" t="s">
        <v>2697</v>
      </c>
      <c r="C1286" s="105">
        <v>14.540000000000001</v>
      </c>
    </row>
    <row r="1287" spans="1:3" x14ac:dyDescent="0.25">
      <c r="A1287" s="103">
        <v>45217</v>
      </c>
      <c r="B1287" s="103" t="s">
        <v>2002</v>
      </c>
      <c r="C1287" s="105">
        <v>23.3</v>
      </c>
    </row>
    <row r="1288" spans="1:3" x14ac:dyDescent="0.25">
      <c r="A1288" s="103">
        <v>43888</v>
      </c>
      <c r="B1288" s="103" t="s">
        <v>2698</v>
      </c>
      <c r="C1288" s="105">
        <v>8</v>
      </c>
    </row>
    <row r="1289" spans="1:3" x14ac:dyDescent="0.25">
      <c r="A1289" s="103">
        <v>19853</v>
      </c>
      <c r="B1289" s="103" t="s">
        <v>773</v>
      </c>
      <c r="C1289" s="105">
        <v>9.5</v>
      </c>
    </row>
    <row r="1290" spans="1:3" x14ac:dyDescent="0.25">
      <c r="A1290" s="103">
        <v>38845</v>
      </c>
      <c r="B1290" s="103" t="s">
        <v>2699</v>
      </c>
      <c r="C1290" s="105">
        <v>44</v>
      </c>
    </row>
    <row r="1291" spans="1:3" x14ac:dyDescent="0.25">
      <c r="A1291" s="103" t="s">
        <v>2700</v>
      </c>
      <c r="B1291" s="103" t="s">
        <v>1899</v>
      </c>
      <c r="C1291" s="105">
        <v>3.94</v>
      </c>
    </row>
    <row r="1292" spans="1:3" x14ac:dyDescent="0.25">
      <c r="A1292" s="103">
        <v>44675</v>
      </c>
      <c r="B1292" s="103" t="s">
        <v>1859</v>
      </c>
      <c r="C1292" s="105">
        <v>44</v>
      </c>
    </row>
    <row r="1293" spans="1:3" x14ac:dyDescent="0.25">
      <c r="A1293" s="103">
        <v>41941</v>
      </c>
      <c r="B1293" s="103" t="s">
        <v>2701</v>
      </c>
      <c r="C1293" s="105">
        <v>25.5</v>
      </c>
    </row>
    <row r="1294" spans="1:3" x14ac:dyDescent="0.25">
      <c r="A1294" s="103">
        <v>47782</v>
      </c>
      <c r="B1294" s="103" t="s">
        <v>2702</v>
      </c>
      <c r="C1294" s="105">
        <v>5.89</v>
      </c>
    </row>
    <row r="1295" spans="1:3" x14ac:dyDescent="0.25">
      <c r="A1295" s="103">
        <v>39006</v>
      </c>
      <c r="B1295" s="103" t="s">
        <v>2703</v>
      </c>
      <c r="C1295" s="105">
        <v>52.5</v>
      </c>
    </row>
    <row r="1296" spans="1:3" x14ac:dyDescent="0.25">
      <c r="A1296" s="103">
        <v>37062</v>
      </c>
      <c r="B1296" s="103" t="s">
        <v>908</v>
      </c>
      <c r="C1296" s="105">
        <v>26</v>
      </c>
    </row>
    <row r="1297" spans="1:3" x14ac:dyDescent="0.25">
      <c r="A1297" s="103">
        <v>38852</v>
      </c>
      <c r="B1297" s="103" t="s">
        <v>2704</v>
      </c>
      <c r="C1297" s="105">
        <v>44</v>
      </c>
    </row>
    <row r="1298" spans="1:3" x14ac:dyDescent="0.25">
      <c r="A1298" s="103">
        <v>38039</v>
      </c>
      <c r="B1298" s="103" t="s">
        <v>2705</v>
      </c>
      <c r="C1298" s="105">
        <v>16.5</v>
      </c>
    </row>
    <row r="1299" spans="1:3" x14ac:dyDescent="0.25">
      <c r="A1299" s="103">
        <v>13583</v>
      </c>
      <c r="B1299" s="103" t="s">
        <v>2564</v>
      </c>
      <c r="C1299" s="105">
        <v>7.8400000000000007</v>
      </c>
    </row>
    <row r="1300" spans="1:3" x14ac:dyDescent="0.25">
      <c r="A1300" s="103">
        <v>3766</v>
      </c>
      <c r="B1300" s="103" t="s">
        <v>2706</v>
      </c>
      <c r="C1300" s="105">
        <v>13.62</v>
      </c>
    </row>
    <row r="1301" spans="1:3" x14ac:dyDescent="0.25">
      <c r="A1301" s="103">
        <v>42443</v>
      </c>
      <c r="B1301" s="103" t="s">
        <v>1880</v>
      </c>
      <c r="C1301" s="105">
        <v>12</v>
      </c>
    </row>
    <row r="1302" spans="1:3" x14ac:dyDescent="0.25">
      <c r="A1302" s="103">
        <v>42940</v>
      </c>
      <c r="B1302" s="103" t="s">
        <v>2707</v>
      </c>
      <c r="C1302" s="105">
        <v>32</v>
      </c>
    </row>
    <row r="1303" spans="1:3" x14ac:dyDescent="0.25">
      <c r="A1303" s="103">
        <v>38540</v>
      </c>
      <c r="B1303" s="103" t="s">
        <v>1877</v>
      </c>
      <c r="C1303" s="105">
        <v>9.5</v>
      </c>
    </row>
    <row r="1304" spans="1:3" x14ac:dyDescent="0.25">
      <c r="A1304" s="103">
        <v>32391</v>
      </c>
      <c r="B1304" s="103" t="s">
        <v>2708</v>
      </c>
      <c r="C1304" s="105">
        <v>19.64</v>
      </c>
    </row>
    <row r="1305" spans="1:3" x14ac:dyDescent="0.25">
      <c r="A1305" s="103">
        <v>32158</v>
      </c>
      <c r="B1305" s="103" t="s">
        <v>2091</v>
      </c>
      <c r="C1305" s="105">
        <v>15.219999999999999</v>
      </c>
    </row>
    <row r="1306" spans="1:3" x14ac:dyDescent="0.25">
      <c r="A1306" s="103">
        <v>11796</v>
      </c>
      <c r="B1306" s="103" t="s">
        <v>2709</v>
      </c>
      <c r="C1306" s="105">
        <v>2.8600000000000003</v>
      </c>
    </row>
    <row r="1307" spans="1:3" x14ac:dyDescent="0.25">
      <c r="A1307" s="103">
        <v>50259</v>
      </c>
      <c r="B1307" s="103" t="s">
        <v>2710</v>
      </c>
      <c r="C1307" s="105">
        <v>15.73</v>
      </c>
    </row>
    <row r="1308" spans="1:3" x14ac:dyDescent="0.25">
      <c r="A1308" s="103">
        <v>43756</v>
      </c>
      <c r="B1308" s="103" t="s">
        <v>1938</v>
      </c>
      <c r="C1308" s="105">
        <v>5.17</v>
      </c>
    </row>
    <row r="1309" spans="1:3" x14ac:dyDescent="0.25">
      <c r="A1309" s="103">
        <v>41735</v>
      </c>
      <c r="B1309" s="103" t="s">
        <v>1860</v>
      </c>
      <c r="C1309" s="105">
        <v>33</v>
      </c>
    </row>
    <row r="1310" spans="1:3" x14ac:dyDescent="0.25">
      <c r="A1310" s="103">
        <v>50340</v>
      </c>
      <c r="B1310" s="103" t="s">
        <v>2711</v>
      </c>
      <c r="C1310" s="105">
        <v>17.369999999999997</v>
      </c>
    </row>
    <row r="1311" spans="1:3" x14ac:dyDescent="0.25">
      <c r="A1311" s="103">
        <v>38708</v>
      </c>
      <c r="B1311" s="103" t="s">
        <v>2262</v>
      </c>
      <c r="C1311" s="105">
        <v>44</v>
      </c>
    </row>
    <row r="1312" spans="1:3" x14ac:dyDescent="0.25">
      <c r="A1312" s="103">
        <v>44608</v>
      </c>
      <c r="B1312" s="103" t="s">
        <v>1859</v>
      </c>
      <c r="C1312" s="105">
        <v>44</v>
      </c>
    </row>
    <row r="1313" spans="1:3" x14ac:dyDescent="0.25">
      <c r="A1313" s="103">
        <v>35214</v>
      </c>
      <c r="B1313" s="103" t="s">
        <v>2712</v>
      </c>
      <c r="C1313" s="105">
        <v>17.009999999999998</v>
      </c>
    </row>
    <row r="1314" spans="1:3" x14ac:dyDescent="0.25">
      <c r="A1314" s="103">
        <v>36157</v>
      </c>
      <c r="B1314" s="103" t="s">
        <v>1864</v>
      </c>
      <c r="C1314" s="105">
        <v>45</v>
      </c>
    </row>
    <row r="1315" spans="1:3" x14ac:dyDescent="0.25">
      <c r="A1315" s="103">
        <v>33646</v>
      </c>
      <c r="B1315" s="103" t="s">
        <v>2398</v>
      </c>
      <c r="C1315" s="105">
        <v>6.6599999999999993</v>
      </c>
    </row>
    <row r="1316" spans="1:3" x14ac:dyDescent="0.25">
      <c r="A1316" s="103">
        <v>30115</v>
      </c>
      <c r="B1316" s="103" t="s">
        <v>2713</v>
      </c>
      <c r="C1316" s="105">
        <v>4.0999999999999996</v>
      </c>
    </row>
    <row r="1317" spans="1:3" x14ac:dyDescent="0.25">
      <c r="A1317" s="103">
        <v>17286</v>
      </c>
      <c r="B1317" s="103" t="s">
        <v>2714</v>
      </c>
      <c r="C1317" s="105">
        <v>42</v>
      </c>
    </row>
    <row r="1318" spans="1:3" x14ac:dyDescent="0.25">
      <c r="A1318" s="103">
        <v>7907</v>
      </c>
      <c r="B1318" s="103" t="s">
        <v>2715</v>
      </c>
      <c r="C1318" s="105">
        <v>6.42</v>
      </c>
    </row>
    <row r="1319" spans="1:3" x14ac:dyDescent="0.25">
      <c r="A1319" s="103">
        <v>43773</v>
      </c>
      <c r="B1319" s="103" t="s">
        <v>1913</v>
      </c>
      <c r="C1319" s="105">
        <v>5.17</v>
      </c>
    </row>
    <row r="1320" spans="1:3" x14ac:dyDescent="0.25">
      <c r="A1320" s="103">
        <v>43666</v>
      </c>
      <c r="B1320" s="103" t="s">
        <v>1878</v>
      </c>
      <c r="C1320" s="105">
        <v>16</v>
      </c>
    </row>
    <row r="1321" spans="1:3" x14ac:dyDescent="0.25">
      <c r="A1321" s="103">
        <v>39947</v>
      </c>
      <c r="B1321" s="103" t="s">
        <v>1464</v>
      </c>
      <c r="C1321" s="105">
        <v>48.5</v>
      </c>
    </row>
    <row r="1322" spans="1:3" x14ac:dyDescent="0.25">
      <c r="A1322" s="103">
        <v>28653</v>
      </c>
      <c r="B1322" s="103" t="s">
        <v>1907</v>
      </c>
      <c r="C1322" s="105">
        <v>6.74</v>
      </c>
    </row>
    <row r="1323" spans="1:3" x14ac:dyDescent="0.25">
      <c r="A1323" s="103">
        <v>6393</v>
      </c>
      <c r="B1323" s="103" t="s">
        <v>2716</v>
      </c>
      <c r="C1323" s="105">
        <v>8.120000000000001</v>
      </c>
    </row>
    <row r="1324" spans="1:3" x14ac:dyDescent="0.25">
      <c r="A1324" s="103">
        <v>6144</v>
      </c>
      <c r="B1324" s="103" t="s">
        <v>2717</v>
      </c>
      <c r="C1324" s="105">
        <v>2.8600000000000003</v>
      </c>
    </row>
    <row r="1325" spans="1:3" x14ac:dyDescent="0.25">
      <c r="A1325" s="103">
        <v>35782</v>
      </c>
      <c r="B1325" s="103" t="s">
        <v>1864</v>
      </c>
      <c r="C1325" s="105">
        <v>42.5</v>
      </c>
    </row>
    <row r="1326" spans="1:3" x14ac:dyDescent="0.25">
      <c r="A1326" s="103">
        <v>26172</v>
      </c>
      <c r="B1326" s="103" t="s">
        <v>2718</v>
      </c>
      <c r="C1326" s="105">
        <v>21.96</v>
      </c>
    </row>
    <row r="1327" spans="1:3" x14ac:dyDescent="0.25">
      <c r="A1327" s="103">
        <v>44276</v>
      </c>
      <c r="B1327" s="103" t="s">
        <v>1859</v>
      </c>
      <c r="C1327" s="105">
        <v>60</v>
      </c>
    </row>
    <row r="1328" spans="1:3" x14ac:dyDescent="0.25">
      <c r="A1328" s="103">
        <v>35213</v>
      </c>
      <c r="B1328" s="103" t="s">
        <v>1978</v>
      </c>
      <c r="C1328" s="105">
        <v>17.009999999999998</v>
      </c>
    </row>
    <row r="1329" spans="1:3" x14ac:dyDescent="0.25">
      <c r="A1329" s="103">
        <v>43810</v>
      </c>
      <c r="B1329" s="103" t="s">
        <v>2719</v>
      </c>
      <c r="C1329" s="105">
        <v>8</v>
      </c>
    </row>
    <row r="1330" spans="1:3" x14ac:dyDescent="0.25">
      <c r="A1330" s="103" t="s">
        <v>418</v>
      </c>
      <c r="B1330" s="103" t="s">
        <v>2720</v>
      </c>
      <c r="C1330" s="105">
        <v>18</v>
      </c>
    </row>
    <row r="1331" spans="1:3" x14ac:dyDescent="0.25">
      <c r="A1331" s="103">
        <v>38594</v>
      </c>
      <c r="B1331" s="103" t="s">
        <v>1072</v>
      </c>
      <c r="C1331" s="105">
        <v>18.5</v>
      </c>
    </row>
    <row r="1332" spans="1:3" x14ac:dyDescent="0.25">
      <c r="A1332" s="103">
        <v>19817</v>
      </c>
      <c r="B1332" s="103" t="s">
        <v>737</v>
      </c>
      <c r="C1332" s="105">
        <v>9.5</v>
      </c>
    </row>
    <row r="1333" spans="1:3" x14ac:dyDescent="0.25">
      <c r="A1333" s="103">
        <v>15101</v>
      </c>
      <c r="B1333" s="103" t="s">
        <v>2721</v>
      </c>
      <c r="C1333" s="105">
        <v>49.5</v>
      </c>
    </row>
    <row r="1334" spans="1:3" x14ac:dyDescent="0.25">
      <c r="A1334" s="103">
        <v>16230</v>
      </c>
      <c r="B1334" s="103" t="s">
        <v>2421</v>
      </c>
      <c r="C1334" s="105">
        <v>100</v>
      </c>
    </row>
    <row r="1335" spans="1:3" x14ac:dyDescent="0.25">
      <c r="A1335" s="103">
        <v>13418</v>
      </c>
      <c r="B1335" s="103" t="s">
        <v>2236</v>
      </c>
      <c r="C1335" s="105">
        <v>17.98</v>
      </c>
    </row>
    <row r="1336" spans="1:3" x14ac:dyDescent="0.25">
      <c r="A1336" s="103">
        <v>4129</v>
      </c>
      <c r="B1336" s="103" t="s">
        <v>1904</v>
      </c>
      <c r="C1336" s="105">
        <v>6.07</v>
      </c>
    </row>
    <row r="1337" spans="1:3" x14ac:dyDescent="0.25">
      <c r="A1337" s="103" t="s">
        <v>2722</v>
      </c>
      <c r="B1337" s="103" t="s">
        <v>2723</v>
      </c>
      <c r="C1337" s="105">
        <v>20.6</v>
      </c>
    </row>
    <row r="1338" spans="1:3" x14ac:dyDescent="0.25">
      <c r="A1338" s="103">
        <v>44917</v>
      </c>
      <c r="B1338" s="103" t="s">
        <v>1919</v>
      </c>
      <c r="C1338" s="105">
        <v>80</v>
      </c>
    </row>
    <row r="1339" spans="1:3" x14ac:dyDescent="0.25">
      <c r="A1339" s="103">
        <v>16108</v>
      </c>
      <c r="B1339" s="103" t="s">
        <v>2724</v>
      </c>
      <c r="C1339" s="105">
        <v>2.8600000000000003</v>
      </c>
    </row>
    <row r="1340" spans="1:3" x14ac:dyDescent="0.25">
      <c r="A1340" s="103">
        <v>43121</v>
      </c>
      <c r="B1340" s="103" t="s">
        <v>2129</v>
      </c>
      <c r="C1340" s="105">
        <v>4.5</v>
      </c>
    </row>
    <row r="1341" spans="1:3" x14ac:dyDescent="0.25">
      <c r="A1341" s="103">
        <v>25275</v>
      </c>
      <c r="B1341" s="103" t="s">
        <v>2338</v>
      </c>
      <c r="C1341" s="105">
        <v>21.96</v>
      </c>
    </row>
    <row r="1342" spans="1:3" x14ac:dyDescent="0.25">
      <c r="A1342" s="103">
        <v>11669</v>
      </c>
      <c r="B1342" s="103" t="s">
        <v>2725</v>
      </c>
      <c r="C1342" s="105">
        <v>2.8600000000000003</v>
      </c>
    </row>
    <row r="1343" spans="1:3" x14ac:dyDescent="0.25">
      <c r="A1343" s="103">
        <v>31202</v>
      </c>
      <c r="B1343" s="103" t="s">
        <v>2726</v>
      </c>
      <c r="C1343" s="105">
        <v>10.33</v>
      </c>
    </row>
    <row r="1344" spans="1:3" x14ac:dyDescent="0.25">
      <c r="A1344" s="103">
        <v>21608</v>
      </c>
      <c r="B1344" s="103" t="s">
        <v>2727</v>
      </c>
      <c r="C1344" s="105">
        <v>21.96</v>
      </c>
    </row>
    <row r="1345" spans="1:3" x14ac:dyDescent="0.25">
      <c r="A1345" s="103">
        <v>18809</v>
      </c>
      <c r="B1345" s="103" t="s">
        <v>2728</v>
      </c>
      <c r="C1345" s="105">
        <v>6.07</v>
      </c>
    </row>
    <row r="1346" spans="1:3" x14ac:dyDescent="0.25">
      <c r="A1346" s="103">
        <v>43035</v>
      </c>
      <c r="B1346" s="103" t="s">
        <v>2353</v>
      </c>
      <c r="C1346" s="105">
        <v>5</v>
      </c>
    </row>
    <row r="1347" spans="1:3" x14ac:dyDescent="0.25">
      <c r="A1347" s="103">
        <v>18794</v>
      </c>
      <c r="B1347" s="103" t="s">
        <v>2729</v>
      </c>
      <c r="C1347" s="105">
        <v>20.47</v>
      </c>
    </row>
    <row r="1348" spans="1:3" x14ac:dyDescent="0.25">
      <c r="A1348" s="103">
        <v>8874</v>
      </c>
      <c r="B1348" s="103" t="s">
        <v>2730</v>
      </c>
      <c r="C1348" s="105">
        <v>21.05</v>
      </c>
    </row>
    <row r="1349" spans="1:3" x14ac:dyDescent="0.25">
      <c r="A1349" s="103">
        <v>7748</v>
      </c>
      <c r="B1349" s="103" t="s">
        <v>2731</v>
      </c>
      <c r="C1349" s="105">
        <v>30.78</v>
      </c>
    </row>
    <row r="1350" spans="1:3" x14ac:dyDescent="0.25">
      <c r="A1350" s="103">
        <v>5350</v>
      </c>
      <c r="B1350" s="103" t="s">
        <v>2732</v>
      </c>
      <c r="C1350" s="105">
        <v>6.32</v>
      </c>
    </row>
    <row r="1351" spans="1:3" x14ac:dyDescent="0.25">
      <c r="A1351" s="103" t="s">
        <v>2733</v>
      </c>
      <c r="B1351" s="103" t="s">
        <v>1899</v>
      </c>
      <c r="C1351" s="105">
        <v>3.38</v>
      </c>
    </row>
    <row r="1352" spans="1:3" x14ac:dyDescent="0.25">
      <c r="A1352" s="103">
        <v>49300</v>
      </c>
      <c r="B1352" s="103" t="s">
        <v>2734</v>
      </c>
      <c r="C1352" s="105">
        <v>46.12</v>
      </c>
    </row>
    <row r="1353" spans="1:3" x14ac:dyDescent="0.25">
      <c r="A1353" s="103">
        <v>43552</v>
      </c>
      <c r="B1353" s="103" t="s">
        <v>1938</v>
      </c>
      <c r="C1353" s="105">
        <v>5.17</v>
      </c>
    </row>
    <row r="1354" spans="1:3" x14ac:dyDescent="0.25">
      <c r="A1354" s="103">
        <v>29779</v>
      </c>
      <c r="B1354" s="103" t="s">
        <v>2735</v>
      </c>
      <c r="C1354" s="105">
        <v>2.81</v>
      </c>
    </row>
    <row r="1355" spans="1:3" x14ac:dyDescent="0.25">
      <c r="A1355" s="103">
        <v>29110</v>
      </c>
      <c r="B1355" s="103" t="s">
        <v>2736</v>
      </c>
      <c r="C1355" s="105">
        <v>12.6</v>
      </c>
    </row>
    <row r="1356" spans="1:3" x14ac:dyDescent="0.25">
      <c r="A1356" s="103">
        <v>20103</v>
      </c>
      <c r="B1356" s="103" t="s">
        <v>2737</v>
      </c>
      <c r="C1356" s="105">
        <v>13.219999999999999</v>
      </c>
    </row>
    <row r="1357" spans="1:3" x14ac:dyDescent="0.25">
      <c r="A1357" s="103">
        <v>19975</v>
      </c>
      <c r="B1357" s="103" t="s">
        <v>1864</v>
      </c>
      <c r="C1357" s="105">
        <v>42</v>
      </c>
    </row>
    <row r="1358" spans="1:3" x14ac:dyDescent="0.25">
      <c r="A1358" s="103">
        <v>6760</v>
      </c>
      <c r="B1358" s="103" t="s">
        <v>2738</v>
      </c>
      <c r="C1358" s="105">
        <v>7.18</v>
      </c>
    </row>
    <row r="1359" spans="1:3" x14ac:dyDescent="0.25">
      <c r="A1359" s="103">
        <v>45026</v>
      </c>
      <c r="B1359" s="103" t="s">
        <v>1869</v>
      </c>
      <c r="C1359" s="105">
        <v>7.94</v>
      </c>
    </row>
    <row r="1360" spans="1:3" x14ac:dyDescent="0.25">
      <c r="A1360" s="103">
        <v>14126</v>
      </c>
      <c r="B1360" s="103" t="s">
        <v>2739</v>
      </c>
      <c r="C1360" s="105">
        <v>12.166</v>
      </c>
    </row>
    <row r="1361" spans="1:3" x14ac:dyDescent="0.25">
      <c r="A1361" s="103">
        <v>44574</v>
      </c>
      <c r="B1361" s="103" t="s">
        <v>1890</v>
      </c>
      <c r="C1361" s="105">
        <v>7.94</v>
      </c>
    </row>
    <row r="1362" spans="1:3" x14ac:dyDescent="0.25">
      <c r="A1362" s="103">
        <v>13471</v>
      </c>
      <c r="B1362" s="103" t="s">
        <v>2740</v>
      </c>
      <c r="C1362" s="105">
        <v>3.04</v>
      </c>
    </row>
    <row r="1363" spans="1:3" x14ac:dyDescent="0.25">
      <c r="A1363" s="103">
        <v>44918</v>
      </c>
      <c r="B1363" s="103" t="s">
        <v>1919</v>
      </c>
      <c r="C1363" s="105">
        <v>80</v>
      </c>
    </row>
    <row r="1364" spans="1:3" x14ac:dyDescent="0.25">
      <c r="A1364" s="103">
        <v>44474</v>
      </c>
      <c r="B1364" s="103" t="s">
        <v>2048</v>
      </c>
      <c r="C1364" s="105">
        <v>6.74</v>
      </c>
    </row>
    <row r="1365" spans="1:3" x14ac:dyDescent="0.25">
      <c r="A1365" s="103">
        <v>43703</v>
      </c>
      <c r="B1365" s="103" t="s">
        <v>1878</v>
      </c>
      <c r="C1365" s="105">
        <v>18</v>
      </c>
    </row>
    <row r="1366" spans="1:3" x14ac:dyDescent="0.25">
      <c r="A1366" s="103">
        <v>35605</v>
      </c>
      <c r="B1366" s="103" t="s">
        <v>2741</v>
      </c>
      <c r="C1366" s="105">
        <v>10.33</v>
      </c>
    </row>
    <row r="1367" spans="1:3" x14ac:dyDescent="0.25">
      <c r="A1367" s="103">
        <v>35122</v>
      </c>
      <c r="B1367" s="103" t="s">
        <v>1907</v>
      </c>
      <c r="C1367" s="105">
        <v>6.74</v>
      </c>
    </row>
    <row r="1368" spans="1:3" x14ac:dyDescent="0.25">
      <c r="A1368" s="103">
        <v>49073</v>
      </c>
      <c r="B1368" s="103" t="s">
        <v>2497</v>
      </c>
      <c r="C1368" s="105">
        <v>14.6</v>
      </c>
    </row>
    <row r="1369" spans="1:3" x14ac:dyDescent="0.25">
      <c r="A1369" s="103">
        <v>46567</v>
      </c>
      <c r="B1369" s="103" t="s">
        <v>2742</v>
      </c>
      <c r="C1369" s="105">
        <v>6.6599999999999993</v>
      </c>
    </row>
    <row r="1370" spans="1:3" x14ac:dyDescent="0.25">
      <c r="A1370" s="103">
        <v>45698</v>
      </c>
      <c r="B1370" s="103" t="s">
        <v>2743</v>
      </c>
      <c r="C1370" s="105">
        <v>23.73</v>
      </c>
    </row>
    <row r="1371" spans="1:3" x14ac:dyDescent="0.25">
      <c r="A1371" s="103">
        <v>43784</v>
      </c>
      <c r="B1371" s="103" t="s">
        <v>2085</v>
      </c>
      <c r="C1371" s="105">
        <v>27.160000000000004</v>
      </c>
    </row>
    <row r="1372" spans="1:3" x14ac:dyDescent="0.25">
      <c r="A1372" s="103">
        <v>19758</v>
      </c>
      <c r="B1372" s="103" t="s">
        <v>679</v>
      </c>
      <c r="C1372" s="105">
        <v>10</v>
      </c>
    </row>
    <row r="1373" spans="1:3" x14ac:dyDescent="0.25">
      <c r="A1373" s="103">
        <v>10949</v>
      </c>
      <c r="B1373" s="103" t="s">
        <v>2744</v>
      </c>
      <c r="C1373" s="105">
        <v>11.51</v>
      </c>
    </row>
    <row r="1374" spans="1:3" x14ac:dyDescent="0.25">
      <c r="A1374" s="103" t="s">
        <v>2745</v>
      </c>
      <c r="B1374" s="103" t="s">
        <v>2746</v>
      </c>
      <c r="C1374" s="105">
        <v>1</v>
      </c>
    </row>
    <row r="1375" spans="1:3" x14ac:dyDescent="0.25">
      <c r="A1375" s="103">
        <v>36540</v>
      </c>
      <c r="B1375" s="103" t="s">
        <v>2747</v>
      </c>
      <c r="C1375" s="105">
        <v>19.190000000000001</v>
      </c>
    </row>
    <row r="1376" spans="1:3" x14ac:dyDescent="0.25">
      <c r="A1376" s="103">
        <v>8724</v>
      </c>
      <c r="B1376" s="103" t="s">
        <v>2748</v>
      </c>
      <c r="C1376" s="105">
        <v>18.28</v>
      </c>
    </row>
    <row r="1377" spans="1:3" x14ac:dyDescent="0.25">
      <c r="A1377" s="103">
        <v>50138</v>
      </c>
      <c r="B1377" s="103" t="s">
        <v>2749</v>
      </c>
      <c r="C1377" s="105">
        <v>13.27</v>
      </c>
    </row>
    <row r="1378" spans="1:3" x14ac:dyDescent="0.25">
      <c r="A1378" s="103">
        <v>42071</v>
      </c>
      <c r="B1378" s="103" t="s">
        <v>2750</v>
      </c>
      <c r="C1378" s="105">
        <v>19.5</v>
      </c>
    </row>
    <row r="1379" spans="1:3" x14ac:dyDescent="0.25">
      <c r="A1379" s="103">
        <v>37117</v>
      </c>
      <c r="B1379" s="103" t="s">
        <v>963</v>
      </c>
      <c r="C1379" s="105">
        <v>26.5</v>
      </c>
    </row>
    <row r="1380" spans="1:3" x14ac:dyDescent="0.25">
      <c r="A1380" s="103">
        <v>50986</v>
      </c>
      <c r="B1380" s="103" t="s">
        <v>2751</v>
      </c>
      <c r="C1380" s="105">
        <v>15.7</v>
      </c>
    </row>
    <row r="1381" spans="1:3" x14ac:dyDescent="0.25">
      <c r="A1381" s="103">
        <v>43357</v>
      </c>
      <c r="B1381" s="103" t="s">
        <v>2752</v>
      </c>
      <c r="C1381" s="105">
        <v>17.786000000000001</v>
      </c>
    </row>
    <row r="1382" spans="1:3" x14ac:dyDescent="0.25">
      <c r="A1382" s="103" t="s">
        <v>2753</v>
      </c>
      <c r="B1382" s="103" t="s">
        <v>2754</v>
      </c>
      <c r="C1382" s="105">
        <v>12.66</v>
      </c>
    </row>
    <row r="1383" spans="1:3" x14ac:dyDescent="0.25">
      <c r="A1383" s="103">
        <v>32289</v>
      </c>
      <c r="B1383" s="103" t="s">
        <v>2755</v>
      </c>
      <c r="C1383" s="105">
        <v>12.6</v>
      </c>
    </row>
    <row r="1384" spans="1:3" x14ac:dyDescent="0.25">
      <c r="A1384" s="103">
        <v>19511</v>
      </c>
      <c r="B1384" s="103" t="s">
        <v>1899</v>
      </c>
      <c r="C1384" s="105">
        <v>3.38</v>
      </c>
    </row>
    <row r="1385" spans="1:3" x14ac:dyDescent="0.25">
      <c r="A1385" s="103">
        <v>12805</v>
      </c>
      <c r="B1385" s="103" t="s">
        <v>2756</v>
      </c>
      <c r="C1385" s="105">
        <v>17.98</v>
      </c>
    </row>
    <row r="1386" spans="1:3" x14ac:dyDescent="0.25">
      <c r="A1386" s="106">
        <v>1000000</v>
      </c>
      <c r="B1386" s="103" t="s">
        <v>2757</v>
      </c>
      <c r="C1386" s="105">
        <v>4.3100000000000005</v>
      </c>
    </row>
    <row r="1387" spans="1:3" x14ac:dyDescent="0.25">
      <c r="A1387" s="103">
        <v>45441</v>
      </c>
      <c r="B1387" s="103" t="s">
        <v>1998</v>
      </c>
      <c r="C1387" s="105">
        <v>3.66</v>
      </c>
    </row>
    <row r="1388" spans="1:3" x14ac:dyDescent="0.25">
      <c r="A1388" s="103">
        <v>44196</v>
      </c>
      <c r="B1388" s="103" t="s">
        <v>1913</v>
      </c>
      <c r="C1388" s="105">
        <v>5.17</v>
      </c>
    </row>
    <row r="1389" spans="1:3" x14ac:dyDescent="0.25">
      <c r="A1389" s="103">
        <v>38631</v>
      </c>
      <c r="B1389" s="103" t="s">
        <v>2758</v>
      </c>
      <c r="C1389" s="105">
        <v>44</v>
      </c>
    </row>
    <row r="1390" spans="1:3" x14ac:dyDescent="0.25">
      <c r="A1390" s="103">
        <v>33661</v>
      </c>
      <c r="B1390" s="103" t="s">
        <v>2759</v>
      </c>
      <c r="C1390" s="105">
        <v>10.33</v>
      </c>
    </row>
    <row r="1391" spans="1:3" x14ac:dyDescent="0.25">
      <c r="A1391" s="103">
        <v>33070</v>
      </c>
      <c r="B1391" s="103" t="s">
        <v>1969</v>
      </c>
      <c r="C1391" s="105">
        <v>17.009999999999998</v>
      </c>
    </row>
    <row r="1392" spans="1:3" x14ac:dyDescent="0.25">
      <c r="A1392" s="103">
        <v>19852</v>
      </c>
      <c r="B1392" s="103" t="s">
        <v>772</v>
      </c>
      <c r="C1392" s="105">
        <v>9.5</v>
      </c>
    </row>
    <row r="1393" spans="1:3" x14ac:dyDescent="0.25">
      <c r="A1393" s="103">
        <v>10891</v>
      </c>
      <c r="B1393" s="103" t="s">
        <v>2760</v>
      </c>
      <c r="C1393" s="105">
        <v>363</v>
      </c>
    </row>
    <row r="1394" spans="1:3" x14ac:dyDescent="0.25">
      <c r="A1394" s="103">
        <v>1888</v>
      </c>
      <c r="B1394" s="103" t="s">
        <v>2761</v>
      </c>
      <c r="C1394" s="105">
        <v>4.26</v>
      </c>
    </row>
    <row r="1395" spans="1:3" x14ac:dyDescent="0.25">
      <c r="A1395" s="103">
        <v>39069</v>
      </c>
      <c r="B1395" s="103" t="s">
        <v>2762</v>
      </c>
      <c r="C1395" s="105">
        <v>52.5</v>
      </c>
    </row>
    <row r="1396" spans="1:3" x14ac:dyDescent="0.25">
      <c r="A1396" s="103">
        <v>23350</v>
      </c>
      <c r="B1396" s="103" t="s">
        <v>2763</v>
      </c>
      <c r="C1396" s="105">
        <v>21.15</v>
      </c>
    </row>
    <row r="1397" spans="1:3" x14ac:dyDescent="0.25">
      <c r="A1397" s="103">
        <v>19335</v>
      </c>
      <c r="B1397" s="103" t="s">
        <v>2764</v>
      </c>
      <c r="C1397" s="105">
        <v>4.68</v>
      </c>
    </row>
    <row r="1398" spans="1:3" x14ac:dyDescent="0.25">
      <c r="A1398" s="103" t="s">
        <v>2765</v>
      </c>
      <c r="B1398" s="103" t="s">
        <v>2766</v>
      </c>
      <c r="C1398" s="105">
        <v>29.2</v>
      </c>
    </row>
    <row r="1399" spans="1:3" x14ac:dyDescent="0.25">
      <c r="A1399" s="103">
        <v>46326</v>
      </c>
      <c r="B1399" s="103" t="s">
        <v>1885</v>
      </c>
      <c r="C1399" s="105">
        <v>44</v>
      </c>
    </row>
    <row r="1400" spans="1:3" x14ac:dyDescent="0.25">
      <c r="A1400" s="103">
        <v>43924</v>
      </c>
      <c r="B1400" s="103" t="s">
        <v>2767</v>
      </c>
      <c r="C1400" s="105">
        <v>8</v>
      </c>
    </row>
    <row r="1401" spans="1:3" x14ac:dyDescent="0.25">
      <c r="A1401" s="103">
        <v>36934</v>
      </c>
      <c r="B1401" s="103" t="s">
        <v>2768</v>
      </c>
      <c r="C1401" s="105">
        <v>4.67</v>
      </c>
    </row>
    <row r="1402" spans="1:3" x14ac:dyDescent="0.25">
      <c r="A1402" s="103">
        <v>16522</v>
      </c>
      <c r="B1402" s="103" t="s">
        <v>1944</v>
      </c>
      <c r="C1402" s="105">
        <v>30.130000000000003</v>
      </c>
    </row>
    <row r="1403" spans="1:3" x14ac:dyDescent="0.25">
      <c r="A1403" s="103">
        <v>46644</v>
      </c>
      <c r="B1403" s="103" t="s">
        <v>2769</v>
      </c>
      <c r="C1403" s="105">
        <v>44</v>
      </c>
    </row>
    <row r="1404" spans="1:3" x14ac:dyDescent="0.25">
      <c r="A1404" s="103">
        <v>45109</v>
      </c>
      <c r="B1404" s="103" t="s">
        <v>2002</v>
      </c>
      <c r="C1404" s="105">
        <v>25.36</v>
      </c>
    </row>
    <row r="1405" spans="1:3" x14ac:dyDescent="0.25">
      <c r="A1405" s="103">
        <v>44157</v>
      </c>
      <c r="B1405" s="103" t="s">
        <v>1913</v>
      </c>
      <c r="C1405" s="105">
        <v>5.17</v>
      </c>
    </row>
    <row r="1406" spans="1:3" x14ac:dyDescent="0.25">
      <c r="A1406" s="103">
        <v>43802</v>
      </c>
      <c r="B1406" s="103" t="s">
        <v>2770</v>
      </c>
      <c r="C1406" s="105">
        <v>8</v>
      </c>
    </row>
    <row r="1407" spans="1:3" x14ac:dyDescent="0.25">
      <c r="A1407" s="103">
        <v>41296</v>
      </c>
      <c r="B1407" s="103" t="s">
        <v>2771</v>
      </c>
      <c r="C1407" s="105">
        <v>24.19</v>
      </c>
    </row>
    <row r="1408" spans="1:3" x14ac:dyDescent="0.25">
      <c r="A1408" s="103">
        <v>37335</v>
      </c>
      <c r="B1408" s="103" t="s">
        <v>2772</v>
      </c>
      <c r="C1408" s="105">
        <v>24</v>
      </c>
    </row>
    <row r="1409" spans="1:3" x14ac:dyDescent="0.25">
      <c r="A1409" s="103">
        <v>34073</v>
      </c>
      <c r="B1409" s="103" t="s">
        <v>2773</v>
      </c>
      <c r="C1409" s="105">
        <v>22.15</v>
      </c>
    </row>
    <row r="1410" spans="1:3" x14ac:dyDescent="0.25">
      <c r="A1410" s="103">
        <v>27573</v>
      </c>
      <c r="B1410" s="103" t="s">
        <v>2774</v>
      </c>
      <c r="C1410" s="105">
        <v>12.6</v>
      </c>
    </row>
    <row r="1411" spans="1:3" x14ac:dyDescent="0.25">
      <c r="A1411" s="103">
        <v>74263</v>
      </c>
      <c r="B1411" s="103" t="s">
        <v>2775</v>
      </c>
      <c r="C1411" s="105">
        <v>4.67</v>
      </c>
    </row>
    <row r="1412" spans="1:3" x14ac:dyDescent="0.25">
      <c r="A1412" s="103">
        <v>38274</v>
      </c>
      <c r="B1412" s="103" t="s">
        <v>2776</v>
      </c>
      <c r="C1412" s="105">
        <v>10.5</v>
      </c>
    </row>
    <row r="1413" spans="1:3" x14ac:dyDescent="0.25">
      <c r="A1413" s="103">
        <v>37273</v>
      </c>
      <c r="B1413" s="103" t="s">
        <v>2777</v>
      </c>
      <c r="C1413" s="105">
        <v>19.5</v>
      </c>
    </row>
    <row r="1414" spans="1:3" x14ac:dyDescent="0.25">
      <c r="A1414" s="103">
        <v>42336</v>
      </c>
      <c r="B1414" s="103" t="s">
        <v>1612</v>
      </c>
      <c r="C1414" s="105">
        <v>27.5</v>
      </c>
    </row>
    <row r="1415" spans="1:3" x14ac:dyDescent="0.25">
      <c r="A1415" s="103">
        <v>34507</v>
      </c>
      <c r="B1415" s="103" t="s">
        <v>2778</v>
      </c>
      <c r="C1415" s="105">
        <v>23.73</v>
      </c>
    </row>
    <row r="1416" spans="1:3" x14ac:dyDescent="0.25">
      <c r="A1416" s="103">
        <v>31005</v>
      </c>
      <c r="B1416" s="103" t="s">
        <v>2779</v>
      </c>
      <c r="C1416" s="105">
        <v>4.5299999999999994</v>
      </c>
    </row>
    <row r="1417" spans="1:3" x14ac:dyDescent="0.25">
      <c r="A1417" s="103">
        <v>10897</v>
      </c>
      <c r="B1417" s="103" t="s">
        <v>2017</v>
      </c>
      <c r="C1417" s="105">
        <v>330</v>
      </c>
    </row>
    <row r="1418" spans="1:3" x14ac:dyDescent="0.25">
      <c r="A1418" s="103">
        <v>45260</v>
      </c>
      <c r="B1418" s="103" t="s">
        <v>2311</v>
      </c>
      <c r="C1418" s="105">
        <v>34</v>
      </c>
    </row>
    <row r="1419" spans="1:3" x14ac:dyDescent="0.25">
      <c r="A1419" s="103" t="s">
        <v>2780</v>
      </c>
      <c r="B1419" s="103" t="s">
        <v>1890</v>
      </c>
      <c r="C1419" s="105">
        <v>7.81</v>
      </c>
    </row>
    <row r="1420" spans="1:3" x14ac:dyDescent="0.25">
      <c r="A1420" s="103">
        <v>46562</v>
      </c>
      <c r="B1420" s="103" t="s">
        <v>2781</v>
      </c>
      <c r="C1420" s="105">
        <v>13.469999999999999</v>
      </c>
    </row>
    <row r="1421" spans="1:3" x14ac:dyDescent="0.25">
      <c r="A1421" s="103">
        <v>35518</v>
      </c>
      <c r="B1421" s="103" t="s">
        <v>2782</v>
      </c>
      <c r="C1421" s="105">
        <v>34</v>
      </c>
    </row>
    <row r="1422" spans="1:3" x14ac:dyDescent="0.25">
      <c r="A1422" s="103">
        <v>32448</v>
      </c>
      <c r="B1422" s="103" t="s">
        <v>2783</v>
      </c>
      <c r="C1422" s="105">
        <v>21.43</v>
      </c>
    </row>
    <row r="1423" spans="1:3" x14ac:dyDescent="0.25">
      <c r="A1423" s="103">
        <v>29887</v>
      </c>
      <c r="B1423" s="103" t="s">
        <v>2784</v>
      </c>
      <c r="C1423" s="105">
        <v>4.5299999999999994</v>
      </c>
    </row>
    <row r="1424" spans="1:3" x14ac:dyDescent="0.25">
      <c r="A1424" s="103">
        <v>14304</v>
      </c>
      <c r="B1424" s="103" t="s">
        <v>592</v>
      </c>
      <c r="C1424" s="105">
        <v>1.5660000000000001</v>
      </c>
    </row>
    <row r="1425" spans="1:3" x14ac:dyDescent="0.25">
      <c r="A1425" s="103">
        <v>12563</v>
      </c>
      <c r="B1425" s="103" t="s">
        <v>2785</v>
      </c>
      <c r="C1425" s="105">
        <v>6.07</v>
      </c>
    </row>
    <row r="1426" spans="1:3" x14ac:dyDescent="0.25">
      <c r="A1426" s="103">
        <v>44974</v>
      </c>
      <c r="B1426" s="103" t="s">
        <v>1869</v>
      </c>
      <c r="C1426" s="105">
        <v>7.94</v>
      </c>
    </row>
    <row r="1427" spans="1:3" x14ac:dyDescent="0.25">
      <c r="A1427" s="103">
        <v>44363</v>
      </c>
      <c r="B1427" s="103" t="s">
        <v>2048</v>
      </c>
      <c r="C1427" s="105">
        <v>7.94</v>
      </c>
    </row>
    <row r="1428" spans="1:3" x14ac:dyDescent="0.25">
      <c r="A1428" s="103">
        <v>39819</v>
      </c>
      <c r="B1428" s="103" t="s">
        <v>1336</v>
      </c>
      <c r="C1428" s="105">
        <v>48.5</v>
      </c>
    </row>
    <row r="1429" spans="1:3" x14ac:dyDescent="0.25">
      <c r="A1429" s="103">
        <v>14817</v>
      </c>
      <c r="B1429" s="103" t="s">
        <v>2786</v>
      </c>
      <c r="C1429" s="105">
        <v>6.07</v>
      </c>
    </row>
    <row r="1430" spans="1:3" x14ac:dyDescent="0.25">
      <c r="A1430" s="103">
        <v>35956</v>
      </c>
      <c r="B1430" s="103" t="s">
        <v>1864</v>
      </c>
      <c r="C1430" s="105">
        <v>47</v>
      </c>
    </row>
    <row r="1431" spans="1:3" x14ac:dyDescent="0.25">
      <c r="A1431" s="103">
        <v>24202</v>
      </c>
      <c r="B1431" s="103" t="s">
        <v>1941</v>
      </c>
      <c r="C1431" s="105">
        <v>17.190000000000001</v>
      </c>
    </row>
    <row r="1432" spans="1:3" x14ac:dyDescent="0.25">
      <c r="A1432" s="103">
        <v>44153</v>
      </c>
      <c r="B1432" s="103" t="s">
        <v>1913</v>
      </c>
      <c r="C1432" s="105">
        <v>5.17</v>
      </c>
    </row>
    <row r="1433" spans="1:3" x14ac:dyDescent="0.25">
      <c r="A1433" s="103">
        <v>43913</v>
      </c>
      <c r="B1433" s="103" t="s">
        <v>2787</v>
      </c>
      <c r="C1433" s="105">
        <v>8</v>
      </c>
    </row>
    <row r="1434" spans="1:3" x14ac:dyDescent="0.25">
      <c r="A1434" s="103">
        <v>41476</v>
      </c>
      <c r="B1434" s="103" t="s">
        <v>2788</v>
      </c>
      <c r="C1434" s="105">
        <v>21.5</v>
      </c>
    </row>
    <row r="1435" spans="1:3" x14ac:dyDescent="0.25">
      <c r="A1435" s="103">
        <v>38616</v>
      </c>
      <c r="B1435" s="103" t="s">
        <v>2789</v>
      </c>
      <c r="C1435" s="105">
        <v>44</v>
      </c>
    </row>
    <row r="1436" spans="1:3" x14ac:dyDescent="0.25">
      <c r="A1436" s="103">
        <v>36587</v>
      </c>
      <c r="B1436" s="103" t="s">
        <v>2790</v>
      </c>
      <c r="C1436" s="105">
        <v>19.190000000000001</v>
      </c>
    </row>
    <row r="1437" spans="1:3" x14ac:dyDescent="0.25">
      <c r="A1437" s="103" t="s">
        <v>432</v>
      </c>
      <c r="B1437" s="103" t="s">
        <v>2791</v>
      </c>
      <c r="C1437" s="105">
        <v>18</v>
      </c>
    </row>
    <row r="1438" spans="1:3" x14ac:dyDescent="0.25">
      <c r="A1438" s="103">
        <v>42806</v>
      </c>
      <c r="B1438" s="103" t="s">
        <v>2792</v>
      </c>
      <c r="C1438" s="105">
        <v>32</v>
      </c>
    </row>
    <row r="1439" spans="1:3" x14ac:dyDescent="0.25">
      <c r="A1439" s="103" t="s">
        <v>281</v>
      </c>
      <c r="B1439" s="103" t="s">
        <v>2793</v>
      </c>
      <c r="C1439" s="105">
        <v>1.2</v>
      </c>
    </row>
    <row r="1440" spans="1:3" x14ac:dyDescent="0.25">
      <c r="A1440" s="103">
        <v>39243</v>
      </c>
      <c r="B1440" s="103" t="s">
        <v>2794</v>
      </c>
      <c r="C1440" s="105">
        <v>50</v>
      </c>
    </row>
    <row r="1441" spans="1:3" x14ac:dyDescent="0.25">
      <c r="A1441" s="103">
        <v>12824</v>
      </c>
      <c r="B1441" s="103" t="s">
        <v>2009</v>
      </c>
      <c r="C1441" s="105">
        <v>18.869999999999997</v>
      </c>
    </row>
    <row r="1442" spans="1:3" x14ac:dyDescent="0.25">
      <c r="A1442" s="103">
        <v>44332</v>
      </c>
      <c r="B1442" s="103" t="s">
        <v>1859</v>
      </c>
      <c r="C1442" s="105">
        <v>60</v>
      </c>
    </row>
    <row r="1443" spans="1:3" x14ac:dyDescent="0.25">
      <c r="A1443" s="103">
        <v>28361</v>
      </c>
      <c r="B1443" s="103" t="s">
        <v>2795</v>
      </c>
      <c r="C1443" s="105">
        <v>25.93</v>
      </c>
    </row>
    <row r="1444" spans="1:3" x14ac:dyDescent="0.25">
      <c r="A1444" s="103">
        <v>44129</v>
      </c>
      <c r="B1444" s="103" t="s">
        <v>2796</v>
      </c>
      <c r="C1444" s="105">
        <v>60</v>
      </c>
    </row>
    <row r="1445" spans="1:3" x14ac:dyDescent="0.25">
      <c r="A1445" s="103">
        <v>43223</v>
      </c>
      <c r="B1445" s="103" t="s">
        <v>2797</v>
      </c>
      <c r="C1445" s="105">
        <v>26.5</v>
      </c>
    </row>
    <row r="1446" spans="1:3" x14ac:dyDescent="0.25">
      <c r="A1446" s="103">
        <v>37149</v>
      </c>
      <c r="B1446" s="103" t="s">
        <v>995</v>
      </c>
      <c r="C1446" s="105">
        <v>28</v>
      </c>
    </row>
    <row r="1447" spans="1:3" x14ac:dyDescent="0.25">
      <c r="A1447" s="103">
        <v>44358</v>
      </c>
      <c r="B1447" s="103" t="s">
        <v>2048</v>
      </c>
      <c r="C1447" s="105">
        <v>7.94</v>
      </c>
    </row>
    <row r="1448" spans="1:3" x14ac:dyDescent="0.25">
      <c r="A1448" s="103">
        <v>30018</v>
      </c>
      <c r="B1448" s="103" t="s">
        <v>2472</v>
      </c>
      <c r="C1448" s="105">
        <v>4.0999999999999996</v>
      </c>
    </row>
    <row r="1449" spans="1:3" x14ac:dyDescent="0.25">
      <c r="A1449" s="103">
        <v>20111</v>
      </c>
      <c r="B1449" s="103" t="s">
        <v>2798</v>
      </c>
      <c r="C1449" s="105">
        <v>12.190000000000001</v>
      </c>
    </row>
    <row r="1450" spans="1:3" x14ac:dyDescent="0.25">
      <c r="A1450" s="103">
        <v>38959</v>
      </c>
      <c r="B1450" s="103" t="s">
        <v>1137</v>
      </c>
      <c r="C1450" s="105">
        <v>18.5</v>
      </c>
    </row>
    <row r="1451" spans="1:3" x14ac:dyDescent="0.25">
      <c r="A1451" s="103">
        <v>36494</v>
      </c>
      <c r="B1451" s="103" t="s">
        <v>2799</v>
      </c>
      <c r="C1451" s="105">
        <v>18.8</v>
      </c>
    </row>
    <row r="1452" spans="1:3" x14ac:dyDescent="0.25">
      <c r="A1452" s="103">
        <v>24407</v>
      </c>
      <c r="B1452" s="103" t="s">
        <v>2800</v>
      </c>
      <c r="C1452" s="105">
        <v>20.94</v>
      </c>
    </row>
    <row r="1453" spans="1:3" x14ac:dyDescent="0.25">
      <c r="A1453" s="103">
        <v>13821</v>
      </c>
      <c r="B1453" s="103" t="s">
        <v>2038</v>
      </c>
      <c r="C1453" s="105">
        <v>18.869999999999997</v>
      </c>
    </row>
    <row r="1454" spans="1:3" x14ac:dyDescent="0.25">
      <c r="A1454" s="103">
        <v>7399</v>
      </c>
      <c r="B1454" s="103" t="s">
        <v>2801</v>
      </c>
      <c r="C1454" s="105">
        <v>8.120000000000001</v>
      </c>
    </row>
    <row r="1455" spans="1:3" x14ac:dyDescent="0.25">
      <c r="A1455" s="103">
        <v>2782</v>
      </c>
      <c r="B1455" s="103" t="s">
        <v>492</v>
      </c>
      <c r="C1455" s="105">
        <v>11.959999999999999</v>
      </c>
    </row>
    <row r="1456" spans="1:3" x14ac:dyDescent="0.25">
      <c r="A1456" s="103">
        <v>1468</v>
      </c>
      <c r="B1456" s="103" t="s">
        <v>2236</v>
      </c>
      <c r="C1456" s="105">
        <v>16.940000000000001</v>
      </c>
    </row>
    <row r="1457" spans="1:3" x14ac:dyDescent="0.25">
      <c r="A1457" s="103">
        <v>37545</v>
      </c>
      <c r="B1457" s="103" t="s">
        <v>2802</v>
      </c>
      <c r="C1457" s="105">
        <v>23</v>
      </c>
    </row>
    <row r="1458" spans="1:3" x14ac:dyDescent="0.25">
      <c r="A1458" s="103">
        <v>46311</v>
      </c>
      <c r="B1458" s="103" t="s">
        <v>1965</v>
      </c>
      <c r="C1458" s="105">
        <v>44</v>
      </c>
    </row>
    <row r="1459" spans="1:3" x14ac:dyDescent="0.25">
      <c r="A1459" s="103">
        <v>36139</v>
      </c>
      <c r="B1459" s="103" t="s">
        <v>1864</v>
      </c>
      <c r="C1459" s="105">
        <v>44.5</v>
      </c>
    </row>
    <row r="1460" spans="1:3" x14ac:dyDescent="0.25">
      <c r="A1460" s="103">
        <v>35754</v>
      </c>
      <c r="B1460" s="103" t="s">
        <v>1864</v>
      </c>
      <c r="C1460" s="105">
        <v>41.5</v>
      </c>
    </row>
    <row r="1461" spans="1:3" x14ac:dyDescent="0.25">
      <c r="A1461" s="103">
        <v>3236</v>
      </c>
      <c r="B1461" s="103" t="s">
        <v>2803</v>
      </c>
      <c r="C1461" s="105">
        <v>6.32</v>
      </c>
    </row>
    <row r="1462" spans="1:3" x14ac:dyDescent="0.25">
      <c r="A1462" s="103">
        <v>48601</v>
      </c>
      <c r="B1462" s="103" t="s">
        <v>1899</v>
      </c>
      <c r="C1462" s="105">
        <v>3.38</v>
      </c>
    </row>
    <row r="1463" spans="1:3" x14ac:dyDescent="0.25">
      <c r="A1463" s="103">
        <v>42847</v>
      </c>
      <c r="B1463" s="103" t="s">
        <v>2804</v>
      </c>
      <c r="C1463" s="105">
        <v>32</v>
      </c>
    </row>
    <row r="1464" spans="1:3" x14ac:dyDescent="0.25">
      <c r="A1464" s="103">
        <v>24299</v>
      </c>
      <c r="B1464" s="103" t="s">
        <v>2805</v>
      </c>
      <c r="C1464" s="105">
        <v>17.190000000000001</v>
      </c>
    </row>
    <row r="1465" spans="1:3" x14ac:dyDescent="0.25">
      <c r="A1465" s="103">
        <v>19807</v>
      </c>
      <c r="B1465" s="103" t="s">
        <v>727</v>
      </c>
      <c r="C1465" s="105">
        <v>10</v>
      </c>
    </row>
    <row r="1466" spans="1:3" x14ac:dyDescent="0.25">
      <c r="A1466" s="103">
        <v>26601</v>
      </c>
      <c r="B1466" s="103" t="s">
        <v>828</v>
      </c>
      <c r="C1466" s="105">
        <v>3.47</v>
      </c>
    </row>
    <row r="1467" spans="1:3" x14ac:dyDescent="0.25">
      <c r="A1467" s="103">
        <v>20257</v>
      </c>
      <c r="B1467" s="103" t="s">
        <v>2806</v>
      </c>
      <c r="C1467" s="105">
        <v>8.1</v>
      </c>
    </row>
    <row r="1468" spans="1:3" x14ac:dyDescent="0.25">
      <c r="A1468" s="103">
        <v>12718</v>
      </c>
      <c r="B1468" s="103" t="s">
        <v>2807</v>
      </c>
      <c r="C1468" s="105">
        <v>6.07</v>
      </c>
    </row>
    <row r="1469" spans="1:3" x14ac:dyDescent="0.25">
      <c r="A1469" s="103">
        <v>41526</v>
      </c>
      <c r="B1469" s="103" t="s">
        <v>2808</v>
      </c>
      <c r="C1469" s="105">
        <v>21.5</v>
      </c>
    </row>
    <row r="1470" spans="1:3" x14ac:dyDescent="0.25">
      <c r="A1470" s="103">
        <v>35252</v>
      </c>
      <c r="B1470" s="103" t="s">
        <v>2712</v>
      </c>
      <c r="C1470" s="105">
        <v>15.219999999999999</v>
      </c>
    </row>
    <row r="1471" spans="1:3" x14ac:dyDescent="0.25">
      <c r="A1471" s="103">
        <v>24216</v>
      </c>
      <c r="B1471" s="103" t="s">
        <v>2809</v>
      </c>
      <c r="C1471" s="105">
        <v>17.190000000000001</v>
      </c>
    </row>
    <row r="1472" spans="1:3" x14ac:dyDescent="0.25">
      <c r="A1472" s="103">
        <v>13186</v>
      </c>
      <c r="B1472" s="103" t="s">
        <v>2558</v>
      </c>
      <c r="C1472" s="105">
        <v>29.5</v>
      </c>
    </row>
    <row r="1473" spans="1:3" x14ac:dyDescent="0.25">
      <c r="A1473" s="103">
        <v>4709</v>
      </c>
      <c r="B1473" s="103" t="s">
        <v>2810</v>
      </c>
      <c r="C1473" s="105">
        <v>4.3</v>
      </c>
    </row>
    <row r="1474" spans="1:3" x14ac:dyDescent="0.25">
      <c r="A1474" s="103">
        <v>35923</v>
      </c>
      <c r="B1474" s="103" t="s">
        <v>1864</v>
      </c>
      <c r="C1474" s="105">
        <v>45.5</v>
      </c>
    </row>
    <row r="1475" spans="1:3" x14ac:dyDescent="0.25">
      <c r="A1475" s="103">
        <v>11799</v>
      </c>
      <c r="B1475" s="103" t="s">
        <v>2709</v>
      </c>
      <c r="C1475" s="105">
        <v>2.8600000000000003</v>
      </c>
    </row>
    <row r="1476" spans="1:3" x14ac:dyDescent="0.25">
      <c r="A1476" s="103">
        <v>43405</v>
      </c>
      <c r="B1476" s="103" t="s">
        <v>2066</v>
      </c>
      <c r="C1476" s="105">
        <v>30.5</v>
      </c>
    </row>
    <row r="1477" spans="1:3" x14ac:dyDescent="0.25">
      <c r="A1477" s="103">
        <v>39386</v>
      </c>
      <c r="B1477" s="103" t="s">
        <v>1239</v>
      </c>
      <c r="C1477" s="105">
        <v>16</v>
      </c>
    </row>
    <row r="1478" spans="1:3" x14ac:dyDescent="0.25">
      <c r="A1478" s="103">
        <v>8193</v>
      </c>
      <c r="B1478" s="103" t="s">
        <v>2440</v>
      </c>
      <c r="C1478" s="105">
        <v>25.34</v>
      </c>
    </row>
    <row r="1479" spans="1:3" x14ac:dyDescent="0.25">
      <c r="A1479" s="103" t="s">
        <v>2811</v>
      </c>
      <c r="B1479" s="103" t="s">
        <v>2812</v>
      </c>
      <c r="C1479" s="105">
        <v>50.589999999999996</v>
      </c>
    </row>
    <row r="1480" spans="1:3" x14ac:dyDescent="0.25">
      <c r="A1480" s="103" t="s">
        <v>2813</v>
      </c>
      <c r="B1480" s="103" t="s">
        <v>2814</v>
      </c>
      <c r="C1480" s="105">
        <v>0.22999999999999998</v>
      </c>
    </row>
    <row r="1481" spans="1:3" x14ac:dyDescent="0.25">
      <c r="A1481" s="103">
        <v>34349</v>
      </c>
      <c r="B1481" s="103" t="s">
        <v>2815</v>
      </c>
      <c r="C1481" s="105">
        <v>15.219999999999999</v>
      </c>
    </row>
    <row r="1482" spans="1:3" x14ac:dyDescent="0.25">
      <c r="A1482" s="103">
        <v>13323</v>
      </c>
      <c r="B1482" s="103" t="s">
        <v>2816</v>
      </c>
      <c r="C1482" s="105">
        <v>6.07</v>
      </c>
    </row>
    <row r="1483" spans="1:3" x14ac:dyDescent="0.25">
      <c r="A1483" s="103">
        <v>12530</v>
      </c>
      <c r="B1483" s="103" t="s">
        <v>2467</v>
      </c>
      <c r="C1483" s="105">
        <v>6.07</v>
      </c>
    </row>
    <row r="1484" spans="1:3" x14ac:dyDescent="0.25">
      <c r="A1484" s="103">
        <v>11599</v>
      </c>
      <c r="B1484" s="103" t="s">
        <v>2817</v>
      </c>
      <c r="C1484" s="105">
        <v>2.8600000000000003</v>
      </c>
    </row>
    <row r="1485" spans="1:3" x14ac:dyDescent="0.25">
      <c r="A1485" s="103">
        <v>1287</v>
      </c>
      <c r="B1485" s="103" t="s">
        <v>1946</v>
      </c>
      <c r="C1485" s="105">
        <v>6.07</v>
      </c>
    </row>
    <row r="1486" spans="1:3" x14ac:dyDescent="0.25">
      <c r="A1486" s="103">
        <v>46746</v>
      </c>
      <c r="B1486" s="103" t="s">
        <v>2140</v>
      </c>
      <c r="C1486" s="105">
        <v>44</v>
      </c>
    </row>
    <row r="1487" spans="1:3" x14ac:dyDescent="0.25">
      <c r="A1487" s="103">
        <v>44611</v>
      </c>
      <c r="B1487" s="103" t="s">
        <v>1859</v>
      </c>
      <c r="C1487" s="105">
        <v>44</v>
      </c>
    </row>
    <row r="1488" spans="1:3" x14ac:dyDescent="0.25">
      <c r="A1488" s="103">
        <v>19073</v>
      </c>
      <c r="B1488" s="103" t="s">
        <v>1899</v>
      </c>
      <c r="C1488" s="105">
        <v>3.38</v>
      </c>
    </row>
    <row r="1489" spans="1:3" x14ac:dyDescent="0.25">
      <c r="A1489" s="103">
        <v>44227</v>
      </c>
      <c r="B1489" s="103" t="s">
        <v>1859</v>
      </c>
      <c r="C1489" s="105">
        <v>60</v>
      </c>
    </row>
    <row r="1490" spans="1:3" x14ac:dyDescent="0.25">
      <c r="A1490" s="103">
        <v>39028</v>
      </c>
      <c r="B1490" s="103" t="s">
        <v>2818</v>
      </c>
      <c r="C1490" s="105">
        <v>60</v>
      </c>
    </row>
    <row r="1491" spans="1:3" x14ac:dyDescent="0.25">
      <c r="A1491" s="103">
        <v>19828</v>
      </c>
      <c r="B1491" s="103" t="s">
        <v>748</v>
      </c>
      <c r="C1491" s="105">
        <v>9</v>
      </c>
    </row>
    <row r="1492" spans="1:3" x14ac:dyDescent="0.25">
      <c r="A1492" s="103" t="s">
        <v>2819</v>
      </c>
      <c r="B1492" s="103" t="s">
        <v>2820</v>
      </c>
      <c r="C1492" s="105">
        <v>4.5299999999999994</v>
      </c>
    </row>
    <row r="1493" spans="1:3" x14ac:dyDescent="0.25">
      <c r="A1493" s="103">
        <v>42335</v>
      </c>
      <c r="B1493" s="103" t="s">
        <v>1611</v>
      </c>
      <c r="C1493" s="105">
        <v>27.5</v>
      </c>
    </row>
    <row r="1494" spans="1:3" x14ac:dyDescent="0.25">
      <c r="A1494" s="103">
        <v>8830</v>
      </c>
      <c r="B1494" s="103" t="s">
        <v>2821</v>
      </c>
      <c r="C1494" s="105">
        <v>18</v>
      </c>
    </row>
    <row r="1495" spans="1:3" x14ac:dyDescent="0.25">
      <c r="A1495" s="103">
        <v>25403</v>
      </c>
      <c r="B1495" s="103" t="s">
        <v>2822</v>
      </c>
      <c r="C1495" s="105">
        <v>21.96</v>
      </c>
    </row>
    <row r="1496" spans="1:3" x14ac:dyDescent="0.25">
      <c r="A1496" s="103">
        <v>19892</v>
      </c>
      <c r="B1496" s="103" t="s">
        <v>812</v>
      </c>
      <c r="C1496" s="105">
        <v>9.5</v>
      </c>
    </row>
    <row r="1497" spans="1:3" x14ac:dyDescent="0.25">
      <c r="A1497" s="103">
        <v>15153</v>
      </c>
      <c r="B1497" s="103" t="s">
        <v>2823</v>
      </c>
      <c r="C1497" s="105">
        <v>27.45</v>
      </c>
    </row>
    <row r="1498" spans="1:3" x14ac:dyDescent="0.25">
      <c r="A1498" s="103">
        <v>49398</v>
      </c>
      <c r="B1498" s="103" t="s">
        <v>2824</v>
      </c>
      <c r="C1498" s="105">
        <v>236.6</v>
      </c>
    </row>
    <row r="1499" spans="1:3" x14ac:dyDescent="0.25">
      <c r="A1499" s="103">
        <v>38541</v>
      </c>
      <c r="B1499" s="103" t="s">
        <v>1877</v>
      </c>
      <c r="C1499" s="105">
        <v>9.5</v>
      </c>
    </row>
    <row r="1500" spans="1:3" x14ac:dyDescent="0.25">
      <c r="A1500" s="103">
        <v>44798</v>
      </c>
      <c r="B1500" s="103" t="s">
        <v>1890</v>
      </c>
      <c r="C1500" s="105">
        <v>7.94</v>
      </c>
    </row>
    <row r="1501" spans="1:3" x14ac:dyDescent="0.25">
      <c r="A1501" s="103">
        <v>38459</v>
      </c>
      <c r="B1501" s="103" t="s">
        <v>1877</v>
      </c>
      <c r="C1501" s="105">
        <v>9.5</v>
      </c>
    </row>
    <row r="1502" spans="1:3" x14ac:dyDescent="0.25">
      <c r="A1502" s="103">
        <v>37024</v>
      </c>
      <c r="B1502" s="103" t="s">
        <v>870</v>
      </c>
      <c r="C1502" s="105">
        <v>29</v>
      </c>
    </row>
    <row r="1503" spans="1:3" x14ac:dyDescent="0.25">
      <c r="A1503" s="103">
        <v>20049</v>
      </c>
      <c r="B1503" s="103" t="s">
        <v>2825</v>
      </c>
      <c r="C1503" s="105">
        <v>12.190000000000001</v>
      </c>
    </row>
    <row r="1504" spans="1:3" x14ac:dyDescent="0.25">
      <c r="A1504" s="103">
        <v>50954</v>
      </c>
      <c r="B1504" s="103" t="s">
        <v>2826</v>
      </c>
      <c r="C1504" s="105">
        <v>15.7</v>
      </c>
    </row>
    <row r="1505" spans="1:3" x14ac:dyDescent="0.25">
      <c r="A1505" s="103">
        <v>43671</v>
      </c>
      <c r="B1505" s="103" t="s">
        <v>1878</v>
      </c>
      <c r="C1505" s="105">
        <v>16</v>
      </c>
    </row>
    <row r="1506" spans="1:3" x14ac:dyDescent="0.25">
      <c r="A1506" s="103">
        <v>4909</v>
      </c>
      <c r="B1506" s="103" t="s">
        <v>2827</v>
      </c>
      <c r="C1506" s="105">
        <v>15.463999999999999</v>
      </c>
    </row>
    <row r="1507" spans="1:3" x14ac:dyDescent="0.25">
      <c r="A1507" s="103">
        <v>35310</v>
      </c>
      <c r="B1507" s="103" t="s">
        <v>2828</v>
      </c>
      <c r="C1507" s="105">
        <v>14.540000000000001</v>
      </c>
    </row>
    <row r="1508" spans="1:3" x14ac:dyDescent="0.25">
      <c r="A1508" s="103">
        <v>25662</v>
      </c>
      <c r="B1508" s="103" t="s">
        <v>2829</v>
      </c>
      <c r="C1508" s="105">
        <v>10.33</v>
      </c>
    </row>
    <row r="1509" spans="1:3" x14ac:dyDescent="0.25">
      <c r="A1509" s="103">
        <v>24443</v>
      </c>
      <c r="B1509" s="103" t="s">
        <v>2044</v>
      </c>
      <c r="C1509" s="105">
        <v>8.0400000000000009</v>
      </c>
    </row>
    <row r="1510" spans="1:3" x14ac:dyDescent="0.25">
      <c r="A1510" s="103">
        <v>5621</v>
      </c>
      <c r="B1510" s="103" t="s">
        <v>2830</v>
      </c>
      <c r="C1510" s="105">
        <v>8.120000000000001</v>
      </c>
    </row>
    <row r="1511" spans="1:3" x14ac:dyDescent="0.25">
      <c r="A1511" s="103">
        <v>45322</v>
      </c>
      <c r="B1511" s="103" t="s">
        <v>2831</v>
      </c>
      <c r="C1511" s="105">
        <v>160</v>
      </c>
    </row>
    <row r="1512" spans="1:3" x14ac:dyDescent="0.25">
      <c r="A1512" s="103">
        <v>43186</v>
      </c>
      <c r="B1512" s="103" t="s">
        <v>2832</v>
      </c>
      <c r="C1512" s="105">
        <v>21.43</v>
      </c>
    </row>
    <row r="1513" spans="1:3" x14ac:dyDescent="0.25">
      <c r="A1513" s="103">
        <v>39345</v>
      </c>
      <c r="B1513" s="103" t="s">
        <v>2833</v>
      </c>
      <c r="C1513" s="105">
        <v>53.5</v>
      </c>
    </row>
    <row r="1514" spans="1:3" x14ac:dyDescent="0.25">
      <c r="A1514" s="103">
        <v>37546</v>
      </c>
      <c r="B1514" s="103" t="s">
        <v>2834</v>
      </c>
      <c r="C1514" s="105">
        <v>22</v>
      </c>
    </row>
    <row r="1515" spans="1:3" x14ac:dyDescent="0.25">
      <c r="A1515" s="103">
        <v>36579</v>
      </c>
      <c r="B1515" s="103" t="s">
        <v>2835</v>
      </c>
      <c r="C1515" s="105">
        <v>19.190000000000001</v>
      </c>
    </row>
    <row r="1516" spans="1:3" x14ac:dyDescent="0.25">
      <c r="A1516" s="103">
        <v>24382</v>
      </c>
      <c r="B1516" s="103" t="s">
        <v>2836</v>
      </c>
      <c r="C1516" s="105">
        <v>19.190000000000001</v>
      </c>
    </row>
    <row r="1517" spans="1:3" x14ac:dyDescent="0.25">
      <c r="A1517" s="103">
        <v>19805</v>
      </c>
      <c r="B1517" s="103" t="s">
        <v>725</v>
      </c>
      <c r="C1517" s="105">
        <v>9.5</v>
      </c>
    </row>
    <row r="1518" spans="1:3" x14ac:dyDescent="0.25">
      <c r="A1518" s="103">
        <v>8250</v>
      </c>
      <c r="B1518" s="103" t="s">
        <v>2043</v>
      </c>
      <c r="C1518" s="105">
        <v>9.5</v>
      </c>
    </row>
    <row r="1519" spans="1:3" x14ac:dyDescent="0.25">
      <c r="A1519" s="103" t="s">
        <v>2837</v>
      </c>
      <c r="B1519" s="103" t="s">
        <v>2838</v>
      </c>
      <c r="C1519" s="105">
        <v>1</v>
      </c>
    </row>
    <row r="1520" spans="1:3" x14ac:dyDescent="0.25">
      <c r="A1520" s="103">
        <v>34204</v>
      </c>
      <c r="B1520" s="103" t="s">
        <v>2839</v>
      </c>
      <c r="C1520" s="105">
        <v>23.73</v>
      </c>
    </row>
    <row r="1521" spans="1:3" x14ac:dyDescent="0.25">
      <c r="A1521" s="103">
        <v>11524</v>
      </c>
      <c r="B1521" s="103" t="s">
        <v>2840</v>
      </c>
      <c r="C1521" s="105">
        <v>6.32</v>
      </c>
    </row>
    <row r="1522" spans="1:3" x14ac:dyDescent="0.25">
      <c r="A1522" s="103">
        <v>45023</v>
      </c>
      <c r="B1522" s="103" t="s">
        <v>1869</v>
      </c>
      <c r="C1522" s="105">
        <v>7.94</v>
      </c>
    </row>
    <row r="1523" spans="1:3" x14ac:dyDescent="0.25">
      <c r="A1523" s="103">
        <v>37045</v>
      </c>
      <c r="B1523" s="103" t="s">
        <v>891</v>
      </c>
      <c r="C1523" s="105">
        <v>27</v>
      </c>
    </row>
    <row r="1524" spans="1:3" x14ac:dyDescent="0.25">
      <c r="A1524" s="103">
        <v>7728</v>
      </c>
      <c r="B1524" s="103" t="s">
        <v>2177</v>
      </c>
      <c r="C1524" s="105">
        <v>30.78</v>
      </c>
    </row>
    <row r="1525" spans="1:3" x14ac:dyDescent="0.25">
      <c r="A1525" s="103">
        <v>17480</v>
      </c>
      <c r="B1525" s="103" t="s">
        <v>2841</v>
      </c>
      <c r="C1525" s="105">
        <v>8</v>
      </c>
    </row>
    <row r="1526" spans="1:3" x14ac:dyDescent="0.25">
      <c r="A1526" s="103">
        <v>44995</v>
      </c>
      <c r="B1526" s="103" t="s">
        <v>1869</v>
      </c>
      <c r="C1526" s="105">
        <v>7.94</v>
      </c>
    </row>
    <row r="1527" spans="1:3" x14ac:dyDescent="0.25">
      <c r="A1527" s="103">
        <v>11832</v>
      </c>
      <c r="B1527" s="103" t="s">
        <v>2842</v>
      </c>
      <c r="C1527" s="105">
        <v>4.4700000000000006</v>
      </c>
    </row>
    <row r="1528" spans="1:3" x14ac:dyDescent="0.25">
      <c r="A1528" s="103">
        <v>44177</v>
      </c>
      <c r="B1528" s="103" t="s">
        <v>1913</v>
      </c>
      <c r="C1528" s="105">
        <v>5.17</v>
      </c>
    </row>
    <row r="1529" spans="1:3" x14ac:dyDescent="0.25">
      <c r="A1529" s="103">
        <v>43517</v>
      </c>
      <c r="B1529" s="103" t="s">
        <v>2066</v>
      </c>
      <c r="C1529" s="105">
        <v>29.5</v>
      </c>
    </row>
    <row r="1530" spans="1:3" x14ac:dyDescent="0.25">
      <c r="A1530" s="103">
        <v>12883</v>
      </c>
      <c r="B1530" s="103" t="s">
        <v>2843</v>
      </c>
      <c r="C1530" s="105">
        <v>19.899999999999999</v>
      </c>
    </row>
    <row r="1531" spans="1:3" x14ac:dyDescent="0.25">
      <c r="A1531" s="103">
        <v>45806</v>
      </c>
      <c r="B1531" s="103" t="s">
        <v>2844</v>
      </c>
      <c r="C1531" s="105">
        <v>34</v>
      </c>
    </row>
    <row r="1532" spans="1:3" x14ac:dyDescent="0.25">
      <c r="A1532" s="103">
        <v>44653</v>
      </c>
      <c r="B1532" s="103" t="s">
        <v>1859</v>
      </c>
      <c r="C1532" s="105">
        <v>44</v>
      </c>
    </row>
    <row r="1533" spans="1:3" x14ac:dyDescent="0.25">
      <c r="A1533" s="103">
        <v>12808</v>
      </c>
      <c r="B1533" s="103" t="s">
        <v>2845</v>
      </c>
      <c r="C1533" s="105">
        <v>16.940000000000001</v>
      </c>
    </row>
    <row r="1534" spans="1:3" x14ac:dyDescent="0.25">
      <c r="A1534" s="103">
        <v>43789</v>
      </c>
      <c r="B1534" s="103" t="s">
        <v>2085</v>
      </c>
      <c r="C1534" s="105">
        <v>27.160000000000004</v>
      </c>
    </row>
    <row r="1535" spans="1:3" x14ac:dyDescent="0.25">
      <c r="A1535" s="103">
        <v>33793</v>
      </c>
      <c r="B1535" s="103" t="s">
        <v>1978</v>
      </c>
      <c r="C1535" s="105">
        <v>15.219999999999999</v>
      </c>
    </row>
    <row r="1536" spans="1:3" x14ac:dyDescent="0.25">
      <c r="A1536" s="103">
        <v>13588</v>
      </c>
      <c r="B1536" s="103" t="s">
        <v>2564</v>
      </c>
      <c r="C1536" s="105">
        <v>12.943999999999999</v>
      </c>
    </row>
    <row r="1537" spans="1:3" x14ac:dyDescent="0.25">
      <c r="A1537" s="103">
        <v>12539</v>
      </c>
      <c r="B1537" s="103" t="s">
        <v>2846</v>
      </c>
      <c r="C1537" s="105">
        <v>6.07</v>
      </c>
    </row>
    <row r="1538" spans="1:3" x14ac:dyDescent="0.25">
      <c r="A1538" s="103">
        <v>11813</v>
      </c>
      <c r="B1538" s="103" t="s">
        <v>2126</v>
      </c>
      <c r="C1538" s="105">
        <v>2.8600000000000003</v>
      </c>
    </row>
    <row r="1539" spans="1:3" x14ac:dyDescent="0.25">
      <c r="A1539" s="103">
        <v>38913</v>
      </c>
      <c r="B1539" s="103" t="s">
        <v>2246</v>
      </c>
      <c r="C1539" s="105">
        <v>44</v>
      </c>
    </row>
    <row r="1540" spans="1:3" x14ac:dyDescent="0.25">
      <c r="A1540" s="103">
        <v>26067</v>
      </c>
      <c r="B1540" s="103" t="s">
        <v>2847</v>
      </c>
      <c r="C1540" s="105">
        <v>34</v>
      </c>
    </row>
    <row r="1541" spans="1:3" x14ac:dyDescent="0.25">
      <c r="A1541" s="103">
        <v>42248</v>
      </c>
      <c r="B1541" s="103" t="s">
        <v>1524</v>
      </c>
      <c r="C1541" s="105">
        <v>29.5</v>
      </c>
    </row>
    <row r="1542" spans="1:3" x14ac:dyDescent="0.25">
      <c r="A1542" s="103">
        <v>38587</v>
      </c>
      <c r="B1542" s="103" t="s">
        <v>1065</v>
      </c>
      <c r="C1542" s="105">
        <v>18.5</v>
      </c>
    </row>
    <row r="1543" spans="1:3" x14ac:dyDescent="0.25">
      <c r="A1543" s="103">
        <v>37205</v>
      </c>
      <c r="B1543" s="103" t="s">
        <v>2848</v>
      </c>
      <c r="C1543" s="105">
        <v>24</v>
      </c>
    </row>
    <row r="1544" spans="1:3" x14ac:dyDescent="0.25">
      <c r="A1544" s="103">
        <v>24260</v>
      </c>
      <c r="B1544" s="103" t="s">
        <v>2849</v>
      </c>
      <c r="C1544" s="105">
        <v>18.899999999999999</v>
      </c>
    </row>
    <row r="1545" spans="1:3" x14ac:dyDescent="0.25">
      <c r="A1545" s="103">
        <v>18595</v>
      </c>
      <c r="B1545" s="103" t="s">
        <v>2850</v>
      </c>
      <c r="C1545" s="105">
        <v>0.67</v>
      </c>
    </row>
    <row r="1546" spans="1:3" x14ac:dyDescent="0.25">
      <c r="A1546" s="103">
        <v>42061</v>
      </c>
      <c r="B1546" s="103" t="s">
        <v>2851</v>
      </c>
      <c r="C1546" s="105">
        <v>20</v>
      </c>
    </row>
    <row r="1547" spans="1:3" x14ac:dyDescent="0.25">
      <c r="A1547" s="103">
        <v>44493</v>
      </c>
      <c r="B1547" s="103" t="s">
        <v>1899</v>
      </c>
      <c r="C1547" s="105">
        <v>3.38</v>
      </c>
    </row>
    <row r="1548" spans="1:3" x14ac:dyDescent="0.25">
      <c r="A1548" s="103">
        <v>37507</v>
      </c>
      <c r="B1548" s="103" t="s">
        <v>2852</v>
      </c>
      <c r="C1548" s="105">
        <v>21.5</v>
      </c>
    </row>
    <row r="1549" spans="1:3" x14ac:dyDescent="0.25">
      <c r="A1549" s="103">
        <v>19365</v>
      </c>
      <c r="B1549" s="103" t="s">
        <v>2853</v>
      </c>
      <c r="C1549" s="105">
        <v>29.03</v>
      </c>
    </row>
    <row r="1550" spans="1:3" x14ac:dyDescent="0.25">
      <c r="A1550" s="103">
        <v>19334</v>
      </c>
      <c r="B1550" s="103" t="s">
        <v>2217</v>
      </c>
      <c r="C1550" s="105">
        <v>4.68</v>
      </c>
    </row>
    <row r="1551" spans="1:3" x14ac:dyDescent="0.25">
      <c r="A1551" s="103">
        <v>7117</v>
      </c>
      <c r="B1551" s="103" t="s">
        <v>1964</v>
      </c>
      <c r="C1551" s="105">
        <v>18.740000000000002</v>
      </c>
    </row>
    <row r="1552" spans="1:3" x14ac:dyDescent="0.25">
      <c r="A1552" s="103">
        <v>42861</v>
      </c>
      <c r="B1552" s="103" t="s">
        <v>2854</v>
      </c>
      <c r="C1552" s="105">
        <v>33</v>
      </c>
    </row>
    <row r="1553" spans="1:3" x14ac:dyDescent="0.25">
      <c r="A1553" s="103">
        <v>39591</v>
      </c>
      <c r="B1553" s="103" t="s">
        <v>2855</v>
      </c>
      <c r="C1553" s="105">
        <v>26</v>
      </c>
    </row>
    <row r="1554" spans="1:3" x14ac:dyDescent="0.25">
      <c r="A1554" s="103">
        <v>27575</v>
      </c>
      <c r="B1554" s="103" t="s">
        <v>1922</v>
      </c>
      <c r="C1554" s="105">
        <v>12.6</v>
      </c>
    </row>
    <row r="1555" spans="1:3" x14ac:dyDescent="0.25">
      <c r="A1555" s="103" t="s">
        <v>2856</v>
      </c>
      <c r="B1555" s="103" t="s">
        <v>2857</v>
      </c>
      <c r="C1555" s="105">
        <v>40</v>
      </c>
    </row>
    <row r="1556" spans="1:3" x14ac:dyDescent="0.25">
      <c r="A1556" s="103">
        <v>43843</v>
      </c>
      <c r="B1556" s="103" t="s">
        <v>2858</v>
      </c>
      <c r="C1556" s="105">
        <v>8</v>
      </c>
    </row>
    <row r="1557" spans="1:3" x14ac:dyDescent="0.25">
      <c r="A1557" s="103">
        <v>29109</v>
      </c>
      <c r="B1557" s="103" t="s">
        <v>2859</v>
      </c>
      <c r="C1557" s="105">
        <v>12.6</v>
      </c>
    </row>
    <row r="1558" spans="1:3" x14ac:dyDescent="0.25">
      <c r="A1558" s="103">
        <v>19145</v>
      </c>
      <c r="B1558" s="103" t="s">
        <v>654</v>
      </c>
      <c r="C1558" s="105">
        <v>10.870000000000001</v>
      </c>
    </row>
    <row r="1559" spans="1:3" x14ac:dyDescent="0.25">
      <c r="A1559" s="103">
        <v>12776</v>
      </c>
      <c r="B1559" s="103" t="s">
        <v>1882</v>
      </c>
      <c r="C1559" s="105">
        <v>16.940000000000001</v>
      </c>
    </row>
    <row r="1560" spans="1:3" x14ac:dyDescent="0.25">
      <c r="A1560" s="103">
        <v>11553</v>
      </c>
      <c r="B1560" s="103" t="s">
        <v>2860</v>
      </c>
      <c r="C1560" s="105">
        <v>9.82</v>
      </c>
    </row>
    <row r="1561" spans="1:3" x14ac:dyDescent="0.25">
      <c r="A1561" s="103">
        <v>45068</v>
      </c>
      <c r="B1561" s="103" t="s">
        <v>1995</v>
      </c>
      <c r="C1561" s="105">
        <v>29.02</v>
      </c>
    </row>
    <row r="1562" spans="1:3" x14ac:dyDescent="0.25">
      <c r="A1562" s="103">
        <v>21597</v>
      </c>
      <c r="B1562" s="103" t="s">
        <v>2861</v>
      </c>
      <c r="C1562" s="105">
        <v>21.96</v>
      </c>
    </row>
    <row r="1563" spans="1:3" x14ac:dyDescent="0.25">
      <c r="A1563" s="103">
        <v>21570</v>
      </c>
      <c r="B1563" s="103" t="s">
        <v>2574</v>
      </c>
      <c r="C1563" s="105">
        <v>21.96</v>
      </c>
    </row>
    <row r="1564" spans="1:3" x14ac:dyDescent="0.25">
      <c r="A1564" s="103">
        <v>12724</v>
      </c>
      <c r="B1564" s="103" t="s">
        <v>2807</v>
      </c>
      <c r="C1564" s="105">
        <v>6.42</v>
      </c>
    </row>
    <row r="1565" spans="1:3" x14ac:dyDescent="0.25">
      <c r="A1565" s="103">
        <v>42946</v>
      </c>
      <c r="B1565" s="103" t="s">
        <v>2862</v>
      </c>
      <c r="C1565" s="105">
        <v>32</v>
      </c>
    </row>
    <row r="1566" spans="1:3" x14ac:dyDescent="0.25">
      <c r="A1566" s="103">
        <v>38649</v>
      </c>
      <c r="B1566" s="103" t="s">
        <v>2863</v>
      </c>
      <c r="C1566" s="105">
        <v>44</v>
      </c>
    </row>
    <row r="1567" spans="1:3" x14ac:dyDescent="0.25">
      <c r="A1567" s="103">
        <v>27622</v>
      </c>
      <c r="B1567" s="103" t="s">
        <v>2864</v>
      </c>
      <c r="C1567" s="105">
        <v>12.6</v>
      </c>
    </row>
    <row r="1568" spans="1:3" x14ac:dyDescent="0.25">
      <c r="A1568" s="103">
        <v>17559</v>
      </c>
      <c r="B1568" s="103" t="s">
        <v>2865</v>
      </c>
      <c r="C1568" s="105">
        <v>17.956</v>
      </c>
    </row>
    <row r="1569" spans="1:3" x14ac:dyDescent="0.25">
      <c r="A1569" s="103">
        <v>50984</v>
      </c>
      <c r="B1569" s="103" t="s">
        <v>2751</v>
      </c>
      <c r="C1569" s="105">
        <v>15.7</v>
      </c>
    </row>
    <row r="1570" spans="1:3" x14ac:dyDescent="0.25">
      <c r="A1570" s="103">
        <v>38083</v>
      </c>
      <c r="B1570" s="103" t="s">
        <v>2866</v>
      </c>
      <c r="C1570" s="105">
        <v>13.5</v>
      </c>
    </row>
    <row r="1571" spans="1:3" x14ac:dyDescent="0.25">
      <c r="A1571" s="103">
        <v>38072</v>
      </c>
      <c r="B1571" s="103" t="s">
        <v>2867</v>
      </c>
      <c r="C1571" s="105">
        <v>12</v>
      </c>
    </row>
    <row r="1572" spans="1:3" x14ac:dyDescent="0.25">
      <c r="A1572" s="103">
        <v>13801</v>
      </c>
      <c r="B1572" s="103" t="s">
        <v>590</v>
      </c>
      <c r="C1572" s="105">
        <v>25.41</v>
      </c>
    </row>
    <row r="1573" spans="1:3" x14ac:dyDescent="0.25">
      <c r="A1573" s="103">
        <v>42332</v>
      </c>
      <c r="B1573" s="103" t="s">
        <v>1608</v>
      </c>
      <c r="C1573" s="105">
        <v>27.5</v>
      </c>
    </row>
    <row r="1574" spans="1:3" x14ac:dyDescent="0.25">
      <c r="A1574" s="103">
        <v>19590</v>
      </c>
      <c r="B1574" s="103" t="s">
        <v>2044</v>
      </c>
      <c r="C1574" s="105">
        <v>6.8400000000000007</v>
      </c>
    </row>
    <row r="1575" spans="1:3" x14ac:dyDescent="0.25">
      <c r="A1575" s="103">
        <v>42995</v>
      </c>
      <c r="B1575" s="103" t="s">
        <v>1890</v>
      </c>
      <c r="C1575" s="105">
        <v>6.74</v>
      </c>
    </row>
    <row r="1576" spans="1:3" x14ac:dyDescent="0.25">
      <c r="A1576" s="103">
        <v>5399</v>
      </c>
      <c r="B1576" s="103" t="s">
        <v>2236</v>
      </c>
      <c r="C1576" s="105">
        <v>16.940000000000001</v>
      </c>
    </row>
    <row r="1577" spans="1:3" x14ac:dyDescent="0.25">
      <c r="A1577" s="103">
        <v>44862</v>
      </c>
      <c r="B1577" s="103" t="s">
        <v>1919</v>
      </c>
      <c r="C1577" s="105">
        <v>80</v>
      </c>
    </row>
    <row r="1578" spans="1:3" x14ac:dyDescent="0.25">
      <c r="A1578" s="103">
        <v>44257</v>
      </c>
      <c r="B1578" s="103" t="s">
        <v>1859</v>
      </c>
      <c r="C1578" s="105">
        <v>60</v>
      </c>
    </row>
    <row r="1579" spans="1:3" x14ac:dyDescent="0.25">
      <c r="A1579" s="103">
        <v>36162</v>
      </c>
      <c r="B1579" s="103" t="s">
        <v>1864</v>
      </c>
      <c r="C1579" s="105">
        <v>45</v>
      </c>
    </row>
    <row r="1580" spans="1:3" x14ac:dyDescent="0.25">
      <c r="A1580" s="103">
        <v>33187</v>
      </c>
      <c r="B1580" s="103" t="s">
        <v>2868</v>
      </c>
      <c r="C1580" s="105">
        <v>12.6</v>
      </c>
    </row>
    <row r="1581" spans="1:3" x14ac:dyDescent="0.25">
      <c r="A1581" s="103">
        <v>15235</v>
      </c>
      <c r="B1581" s="103" t="s">
        <v>2869</v>
      </c>
      <c r="C1581" s="105">
        <v>18.869999999999997</v>
      </c>
    </row>
    <row r="1582" spans="1:3" x14ac:dyDescent="0.25">
      <c r="A1582" s="103">
        <v>24669</v>
      </c>
      <c r="B1582" s="103" t="s">
        <v>2366</v>
      </c>
      <c r="C1582" s="105">
        <v>34</v>
      </c>
    </row>
    <row r="1583" spans="1:3" x14ac:dyDescent="0.25">
      <c r="A1583" s="103">
        <v>2816</v>
      </c>
      <c r="B1583" s="103" t="s">
        <v>2870</v>
      </c>
      <c r="C1583" s="105">
        <v>16.940000000000001</v>
      </c>
    </row>
    <row r="1584" spans="1:3" x14ac:dyDescent="0.25">
      <c r="A1584" s="103">
        <v>39089</v>
      </c>
      <c r="B1584" s="103" t="s">
        <v>2871</v>
      </c>
      <c r="C1584" s="105">
        <v>52.5</v>
      </c>
    </row>
    <row r="1585" spans="1:3" x14ac:dyDescent="0.25">
      <c r="A1585" s="103">
        <v>37111</v>
      </c>
      <c r="B1585" s="103" t="s">
        <v>957</v>
      </c>
      <c r="C1585" s="105">
        <v>24.5</v>
      </c>
    </row>
    <row r="1586" spans="1:3" x14ac:dyDescent="0.25">
      <c r="A1586" s="103">
        <v>34386</v>
      </c>
      <c r="B1586" s="103" t="s">
        <v>2872</v>
      </c>
      <c r="C1586" s="105">
        <v>4.5299999999999994</v>
      </c>
    </row>
    <row r="1587" spans="1:3" x14ac:dyDescent="0.25">
      <c r="A1587" s="103">
        <v>12739</v>
      </c>
      <c r="B1587" s="103" t="s">
        <v>2873</v>
      </c>
      <c r="C1587" s="105">
        <v>6.87</v>
      </c>
    </row>
    <row r="1588" spans="1:3" x14ac:dyDescent="0.25">
      <c r="A1588" s="103">
        <v>12674</v>
      </c>
      <c r="B1588" s="103" t="s">
        <v>1883</v>
      </c>
      <c r="C1588" s="105">
        <v>6.07</v>
      </c>
    </row>
    <row r="1589" spans="1:3" x14ac:dyDescent="0.25">
      <c r="A1589" s="103">
        <v>45195</v>
      </c>
      <c r="B1589" s="103" t="s">
        <v>2002</v>
      </c>
      <c r="C1589" s="105">
        <v>23.3</v>
      </c>
    </row>
    <row r="1590" spans="1:3" x14ac:dyDescent="0.25">
      <c r="A1590" s="103">
        <v>42330</v>
      </c>
      <c r="B1590" s="103" t="s">
        <v>1606</v>
      </c>
      <c r="C1590" s="105">
        <v>29.5</v>
      </c>
    </row>
    <row r="1591" spans="1:3" x14ac:dyDescent="0.25">
      <c r="A1591" s="103">
        <v>21623</v>
      </c>
      <c r="B1591" s="103" t="s">
        <v>2874</v>
      </c>
      <c r="C1591" s="105">
        <v>26.99</v>
      </c>
    </row>
    <row r="1592" spans="1:3" x14ac:dyDescent="0.25">
      <c r="A1592" s="103">
        <v>50026</v>
      </c>
      <c r="B1592" s="103" t="s">
        <v>2875</v>
      </c>
      <c r="C1592" s="105">
        <v>11.07</v>
      </c>
    </row>
    <row r="1593" spans="1:3" x14ac:dyDescent="0.25">
      <c r="A1593" s="103">
        <v>43426</v>
      </c>
      <c r="B1593" s="103" t="s">
        <v>2066</v>
      </c>
      <c r="C1593" s="105">
        <v>31</v>
      </c>
    </row>
    <row r="1594" spans="1:3" x14ac:dyDescent="0.25">
      <c r="A1594" s="103">
        <v>42073</v>
      </c>
      <c r="B1594" s="103" t="s">
        <v>2876</v>
      </c>
      <c r="C1594" s="105">
        <v>19</v>
      </c>
    </row>
    <row r="1595" spans="1:3" x14ac:dyDescent="0.25">
      <c r="A1595" s="103">
        <v>37039</v>
      </c>
      <c r="B1595" s="103" t="s">
        <v>885</v>
      </c>
      <c r="C1595" s="105">
        <v>25</v>
      </c>
    </row>
    <row r="1596" spans="1:3" x14ac:dyDescent="0.25">
      <c r="A1596" s="103">
        <v>19419</v>
      </c>
      <c r="B1596" s="103" t="s">
        <v>1899</v>
      </c>
      <c r="C1596" s="105">
        <v>3.38</v>
      </c>
    </row>
    <row r="1597" spans="1:3" x14ac:dyDescent="0.25">
      <c r="A1597" s="103" t="s">
        <v>99</v>
      </c>
      <c r="B1597" s="103" t="s">
        <v>2877</v>
      </c>
      <c r="C1597" s="105">
        <v>700</v>
      </c>
    </row>
    <row r="1598" spans="1:3" x14ac:dyDescent="0.25">
      <c r="A1598" s="103">
        <v>45393</v>
      </c>
      <c r="B1598" s="103" t="s">
        <v>2878</v>
      </c>
      <c r="C1598" s="105">
        <v>8.07</v>
      </c>
    </row>
    <row r="1599" spans="1:3" x14ac:dyDescent="0.25">
      <c r="A1599" s="103">
        <v>44365</v>
      </c>
      <c r="B1599" s="103" t="s">
        <v>2048</v>
      </c>
      <c r="C1599" s="105">
        <v>7.94</v>
      </c>
    </row>
    <row r="1600" spans="1:3" x14ac:dyDescent="0.25">
      <c r="A1600" s="103">
        <v>42850</v>
      </c>
      <c r="B1600" s="103" t="s">
        <v>2879</v>
      </c>
      <c r="C1600" s="105">
        <v>32</v>
      </c>
    </row>
    <row r="1601" spans="1:3" x14ac:dyDescent="0.25">
      <c r="A1601" s="103">
        <v>45866</v>
      </c>
      <c r="B1601" s="103" t="s">
        <v>1899</v>
      </c>
      <c r="C1601" s="105">
        <v>3.94</v>
      </c>
    </row>
    <row r="1602" spans="1:3" x14ac:dyDescent="0.25">
      <c r="A1602" s="103">
        <v>41713</v>
      </c>
      <c r="B1602" s="103" t="s">
        <v>1860</v>
      </c>
      <c r="C1602" s="105">
        <v>32</v>
      </c>
    </row>
    <row r="1603" spans="1:3" x14ac:dyDescent="0.25">
      <c r="A1603" s="103">
        <v>33679</v>
      </c>
      <c r="B1603" s="103" t="s">
        <v>2880</v>
      </c>
      <c r="C1603" s="105">
        <v>23.73</v>
      </c>
    </row>
    <row r="1604" spans="1:3" x14ac:dyDescent="0.25">
      <c r="A1604" s="103" t="s">
        <v>211</v>
      </c>
      <c r="B1604" s="103" t="s">
        <v>2881</v>
      </c>
      <c r="C1604" s="105">
        <v>0.9</v>
      </c>
    </row>
    <row r="1605" spans="1:3" x14ac:dyDescent="0.25">
      <c r="A1605" s="103">
        <v>26417</v>
      </c>
      <c r="B1605" s="103" t="s">
        <v>2882</v>
      </c>
      <c r="C1605" s="105">
        <v>21.96</v>
      </c>
    </row>
    <row r="1606" spans="1:3" x14ac:dyDescent="0.25">
      <c r="A1606" s="103">
        <v>3867</v>
      </c>
      <c r="B1606" s="103" t="s">
        <v>1946</v>
      </c>
      <c r="C1606" s="105">
        <v>6.07</v>
      </c>
    </row>
    <row r="1607" spans="1:3" x14ac:dyDescent="0.25">
      <c r="A1607" s="103">
        <v>12583</v>
      </c>
      <c r="B1607" s="103" t="s">
        <v>2096</v>
      </c>
      <c r="C1607" s="105">
        <v>6.87</v>
      </c>
    </row>
    <row r="1608" spans="1:3" x14ac:dyDescent="0.25">
      <c r="A1608" s="103">
        <v>45177</v>
      </c>
      <c r="B1608" s="103" t="s">
        <v>2002</v>
      </c>
      <c r="C1608" s="105">
        <v>23.3</v>
      </c>
    </row>
    <row r="1609" spans="1:3" x14ac:dyDescent="0.25">
      <c r="A1609" s="103">
        <v>44752</v>
      </c>
      <c r="B1609" s="103" t="s">
        <v>2048</v>
      </c>
      <c r="C1609" s="105">
        <v>7.94</v>
      </c>
    </row>
    <row r="1610" spans="1:3" x14ac:dyDescent="0.25">
      <c r="A1610" s="103">
        <v>15058</v>
      </c>
      <c r="B1610" s="103" t="s">
        <v>2436</v>
      </c>
      <c r="C1610" s="105">
        <v>15.95</v>
      </c>
    </row>
    <row r="1611" spans="1:3" x14ac:dyDescent="0.25">
      <c r="A1611" s="103">
        <v>6607</v>
      </c>
      <c r="B1611" s="103" t="s">
        <v>2883</v>
      </c>
      <c r="C1611" s="105">
        <v>30.839999999999996</v>
      </c>
    </row>
    <row r="1612" spans="1:3" x14ac:dyDescent="0.25">
      <c r="A1612" s="103">
        <v>1791</v>
      </c>
      <c r="B1612" s="103" t="s">
        <v>2276</v>
      </c>
      <c r="C1612" s="105">
        <v>17.98</v>
      </c>
    </row>
    <row r="1613" spans="1:3" x14ac:dyDescent="0.25">
      <c r="A1613" s="103">
        <v>28804</v>
      </c>
      <c r="B1613" s="103" t="s">
        <v>2884</v>
      </c>
      <c r="C1613" s="105">
        <v>23.73</v>
      </c>
    </row>
    <row r="1614" spans="1:3" x14ac:dyDescent="0.25">
      <c r="A1614" s="103">
        <v>11509</v>
      </c>
      <c r="B1614" s="103" t="s">
        <v>580</v>
      </c>
      <c r="C1614" s="105">
        <v>8.73</v>
      </c>
    </row>
    <row r="1615" spans="1:3" x14ac:dyDescent="0.25">
      <c r="A1615" s="103">
        <v>49027</v>
      </c>
      <c r="B1615" s="103" t="s">
        <v>2885</v>
      </c>
      <c r="C1615" s="105">
        <v>4.9000000000000004</v>
      </c>
    </row>
    <row r="1616" spans="1:3" x14ac:dyDescent="0.25">
      <c r="A1616" s="103">
        <v>39172</v>
      </c>
      <c r="B1616" s="103" t="s">
        <v>1175</v>
      </c>
      <c r="C1616" s="105">
        <v>16</v>
      </c>
    </row>
    <row r="1617" spans="1:3" x14ac:dyDescent="0.25">
      <c r="A1617" s="103">
        <v>38017</v>
      </c>
      <c r="B1617" s="103" t="s">
        <v>2886</v>
      </c>
      <c r="C1617" s="105">
        <v>13.5</v>
      </c>
    </row>
    <row r="1618" spans="1:3" x14ac:dyDescent="0.25">
      <c r="A1618" s="103">
        <v>41633</v>
      </c>
      <c r="B1618" s="103" t="s">
        <v>1860</v>
      </c>
      <c r="C1618" s="105">
        <v>33</v>
      </c>
    </row>
    <row r="1619" spans="1:3" x14ac:dyDescent="0.25">
      <c r="A1619" s="103">
        <v>13464</v>
      </c>
      <c r="B1619" s="103" t="s">
        <v>2887</v>
      </c>
      <c r="C1619" s="105">
        <v>2.8600000000000003</v>
      </c>
    </row>
    <row r="1620" spans="1:3" x14ac:dyDescent="0.25">
      <c r="A1620" s="103">
        <v>2077</v>
      </c>
      <c r="B1620" s="103" t="s">
        <v>2888</v>
      </c>
      <c r="C1620" s="105">
        <v>11.28</v>
      </c>
    </row>
    <row r="1621" spans="1:3" x14ac:dyDescent="0.25">
      <c r="A1621" s="103">
        <v>36171</v>
      </c>
      <c r="B1621" s="103" t="s">
        <v>1864</v>
      </c>
      <c r="C1621" s="105">
        <v>45</v>
      </c>
    </row>
    <row r="1622" spans="1:3" x14ac:dyDescent="0.25">
      <c r="A1622" s="103">
        <v>27615</v>
      </c>
      <c r="B1622" s="103" t="s">
        <v>2889</v>
      </c>
      <c r="C1622" s="105">
        <v>12.6</v>
      </c>
    </row>
    <row r="1623" spans="1:3" x14ac:dyDescent="0.25">
      <c r="A1623" s="103">
        <v>44100</v>
      </c>
      <c r="B1623" s="103" t="s">
        <v>2890</v>
      </c>
      <c r="C1623" s="105">
        <v>60</v>
      </c>
    </row>
    <row r="1624" spans="1:3" x14ac:dyDescent="0.25">
      <c r="A1624" s="103">
        <v>43908</v>
      </c>
      <c r="B1624" s="103" t="s">
        <v>2891</v>
      </c>
      <c r="C1624" s="105">
        <v>8</v>
      </c>
    </row>
    <row r="1625" spans="1:3" x14ac:dyDescent="0.25">
      <c r="A1625" s="103">
        <v>43874</v>
      </c>
      <c r="B1625" s="103" t="s">
        <v>2892</v>
      </c>
      <c r="C1625" s="105">
        <v>8</v>
      </c>
    </row>
    <row r="1626" spans="1:3" x14ac:dyDescent="0.25">
      <c r="A1626" s="103">
        <v>35681</v>
      </c>
      <c r="B1626" s="103" t="s">
        <v>1899</v>
      </c>
      <c r="C1626" s="105">
        <v>3.38</v>
      </c>
    </row>
    <row r="1627" spans="1:3" x14ac:dyDescent="0.25">
      <c r="A1627" s="103">
        <v>46208</v>
      </c>
      <c r="B1627" s="103" t="s">
        <v>2893</v>
      </c>
      <c r="C1627" s="105">
        <v>44</v>
      </c>
    </row>
    <row r="1628" spans="1:3" x14ac:dyDescent="0.25">
      <c r="A1628" s="103">
        <v>45443</v>
      </c>
      <c r="B1628" s="103" t="s">
        <v>1998</v>
      </c>
      <c r="C1628" s="105">
        <v>6.1</v>
      </c>
    </row>
    <row r="1629" spans="1:3" x14ac:dyDescent="0.25">
      <c r="A1629" s="103">
        <v>38387</v>
      </c>
      <c r="B1629" s="103" t="s">
        <v>1015</v>
      </c>
      <c r="C1629" s="105">
        <v>18.5</v>
      </c>
    </row>
    <row r="1630" spans="1:3" x14ac:dyDescent="0.25">
      <c r="A1630" s="103">
        <v>19965</v>
      </c>
      <c r="B1630" s="103" t="s">
        <v>1864</v>
      </c>
      <c r="C1630" s="105">
        <v>42.5</v>
      </c>
    </row>
    <row r="1631" spans="1:3" x14ac:dyDescent="0.25">
      <c r="A1631" s="103">
        <v>19448</v>
      </c>
      <c r="B1631" s="103" t="s">
        <v>2204</v>
      </c>
      <c r="C1631" s="105">
        <v>16.690000000000001</v>
      </c>
    </row>
    <row r="1632" spans="1:3" x14ac:dyDescent="0.25">
      <c r="A1632" s="103">
        <v>7906</v>
      </c>
      <c r="B1632" s="103" t="s">
        <v>2604</v>
      </c>
      <c r="C1632" s="105">
        <v>6.42</v>
      </c>
    </row>
    <row r="1633" spans="1:3" x14ac:dyDescent="0.25">
      <c r="A1633" s="103">
        <v>32219</v>
      </c>
      <c r="B1633" s="103" t="s">
        <v>2321</v>
      </c>
      <c r="C1633" s="105">
        <v>16.72</v>
      </c>
    </row>
    <row r="1634" spans="1:3" x14ac:dyDescent="0.25">
      <c r="A1634" s="103">
        <v>15264</v>
      </c>
      <c r="B1634" s="103" t="s">
        <v>2894</v>
      </c>
      <c r="C1634" s="105">
        <v>9.5</v>
      </c>
    </row>
    <row r="1635" spans="1:3" x14ac:dyDescent="0.25">
      <c r="A1635" s="103">
        <v>12769</v>
      </c>
      <c r="B1635" s="103" t="s">
        <v>1882</v>
      </c>
      <c r="C1635" s="105">
        <v>16.940000000000001</v>
      </c>
    </row>
    <row r="1636" spans="1:3" x14ac:dyDescent="0.25">
      <c r="A1636" s="103">
        <v>11538</v>
      </c>
      <c r="B1636" s="103" t="s">
        <v>2895</v>
      </c>
      <c r="C1636" s="105">
        <v>6.32</v>
      </c>
    </row>
    <row r="1637" spans="1:3" x14ac:dyDescent="0.25">
      <c r="A1637" s="103">
        <v>10901</v>
      </c>
      <c r="B1637" s="103" t="s">
        <v>1873</v>
      </c>
      <c r="C1637" s="105">
        <v>3.6</v>
      </c>
    </row>
    <row r="1638" spans="1:3" x14ac:dyDescent="0.25">
      <c r="A1638" s="103">
        <v>39238</v>
      </c>
      <c r="B1638" s="103" t="s">
        <v>2896</v>
      </c>
      <c r="C1638" s="105">
        <v>48.5</v>
      </c>
    </row>
    <row r="1639" spans="1:3" x14ac:dyDescent="0.25">
      <c r="A1639" s="103">
        <v>7509</v>
      </c>
      <c r="B1639" s="103" t="s">
        <v>2897</v>
      </c>
      <c r="C1639" s="105">
        <v>27.35</v>
      </c>
    </row>
    <row r="1640" spans="1:3" x14ac:dyDescent="0.25">
      <c r="A1640" s="103" t="s">
        <v>359</v>
      </c>
      <c r="B1640" s="103" t="s">
        <v>1987</v>
      </c>
      <c r="C1640" s="105">
        <v>27.5</v>
      </c>
    </row>
    <row r="1641" spans="1:3" x14ac:dyDescent="0.25">
      <c r="A1641" s="103" t="s">
        <v>2898</v>
      </c>
      <c r="B1641" s="103" t="s">
        <v>2899</v>
      </c>
      <c r="C1641" s="105">
        <v>4.0999999999999996</v>
      </c>
    </row>
    <row r="1642" spans="1:3" x14ac:dyDescent="0.25">
      <c r="A1642" s="103">
        <v>46973</v>
      </c>
      <c r="B1642" s="103" t="s">
        <v>2028</v>
      </c>
      <c r="C1642" s="105">
        <v>89.78</v>
      </c>
    </row>
    <row r="1643" spans="1:3" x14ac:dyDescent="0.25">
      <c r="A1643" s="103">
        <v>43817</v>
      </c>
      <c r="B1643" s="103" t="s">
        <v>2900</v>
      </c>
      <c r="C1643" s="105">
        <v>8</v>
      </c>
    </row>
    <row r="1644" spans="1:3" x14ac:dyDescent="0.25">
      <c r="A1644" s="103">
        <v>42192</v>
      </c>
      <c r="B1644" s="103" t="s">
        <v>2901</v>
      </c>
      <c r="C1644" s="105">
        <v>44</v>
      </c>
    </row>
    <row r="1645" spans="1:3" x14ac:dyDescent="0.25">
      <c r="A1645" s="103">
        <v>39968</v>
      </c>
      <c r="B1645" s="103" t="s">
        <v>2902</v>
      </c>
      <c r="C1645" s="105">
        <v>48.5</v>
      </c>
    </row>
    <row r="1646" spans="1:3" x14ac:dyDescent="0.25">
      <c r="A1646" s="103">
        <v>39246</v>
      </c>
      <c r="B1646" s="103" t="s">
        <v>2903</v>
      </c>
      <c r="C1646" s="105">
        <v>49.5</v>
      </c>
    </row>
    <row r="1647" spans="1:3" x14ac:dyDescent="0.25">
      <c r="A1647" s="103">
        <v>29711</v>
      </c>
      <c r="B1647" s="103" t="s">
        <v>2904</v>
      </c>
      <c r="C1647" s="105">
        <v>25.93</v>
      </c>
    </row>
    <row r="1648" spans="1:3" x14ac:dyDescent="0.25">
      <c r="A1648" s="103" t="s">
        <v>2905</v>
      </c>
      <c r="B1648" s="103" t="s">
        <v>2906</v>
      </c>
      <c r="C1648" s="105">
        <v>5.17</v>
      </c>
    </row>
    <row r="1649" spans="1:3" x14ac:dyDescent="0.25">
      <c r="A1649" s="103">
        <v>41154</v>
      </c>
      <c r="B1649" s="103" t="s">
        <v>2907</v>
      </c>
      <c r="C1649" s="105">
        <v>20.94</v>
      </c>
    </row>
    <row r="1650" spans="1:3" x14ac:dyDescent="0.25">
      <c r="A1650" s="103">
        <v>38151</v>
      </c>
      <c r="B1650" s="103" t="s">
        <v>2908</v>
      </c>
      <c r="C1650" s="105">
        <v>10.1</v>
      </c>
    </row>
    <row r="1651" spans="1:3" x14ac:dyDescent="0.25">
      <c r="A1651" s="103">
        <v>11534</v>
      </c>
      <c r="B1651" s="103" t="s">
        <v>2909</v>
      </c>
      <c r="C1651" s="105">
        <v>7.33</v>
      </c>
    </row>
    <row r="1652" spans="1:3" x14ac:dyDescent="0.25">
      <c r="A1652" s="103">
        <v>45902</v>
      </c>
      <c r="B1652" s="103" t="s">
        <v>2910</v>
      </c>
      <c r="C1652" s="105">
        <v>12.6</v>
      </c>
    </row>
    <row r="1653" spans="1:3" x14ac:dyDescent="0.25">
      <c r="A1653" s="103">
        <v>45482</v>
      </c>
      <c r="B1653" s="103" t="s">
        <v>1998</v>
      </c>
      <c r="C1653" s="105">
        <v>14.25</v>
      </c>
    </row>
    <row r="1654" spans="1:3" x14ac:dyDescent="0.25">
      <c r="A1654" s="103">
        <v>43107</v>
      </c>
      <c r="B1654" s="103" t="s">
        <v>2129</v>
      </c>
      <c r="C1654" s="105">
        <v>4.5</v>
      </c>
    </row>
    <row r="1655" spans="1:3" x14ac:dyDescent="0.25">
      <c r="A1655" s="103">
        <v>11691</v>
      </c>
      <c r="B1655" s="103" t="s">
        <v>2911</v>
      </c>
      <c r="C1655" s="105">
        <v>3.04</v>
      </c>
    </row>
    <row r="1656" spans="1:3" x14ac:dyDescent="0.25">
      <c r="A1656" s="103">
        <v>7838</v>
      </c>
      <c r="B1656" s="103" t="s">
        <v>2912</v>
      </c>
      <c r="C1656" s="105">
        <v>30.78</v>
      </c>
    </row>
    <row r="1657" spans="1:3" x14ac:dyDescent="0.25">
      <c r="A1657" s="103">
        <v>42139</v>
      </c>
      <c r="B1657" s="103" t="s">
        <v>2913</v>
      </c>
      <c r="C1657" s="105">
        <v>20</v>
      </c>
    </row>
    <row r="1658" spans="1:3" x14ac:dyDescent="0.25">
      <c r="A1658" s="103">
        <v>41537</v>
      </c>
      <c r="B1658" s="103" t="s">
        <v>2914</v>
      </c>
      <c r="C1658" s="105">
        <v>21.5</v>
      </c>
    </row>
    <row r="1659" spans="1:3" x14ac:dyDescent="0.25">
      <c r="A1659" s="103">
        <v>41287</v>
      </c>
      <c r="B1659" s="103" t="s">
        <v>2835</v>
      </c>
      <c r="C1659" s="105">
        <v>24.19</v>
      </c>
    </row>
    <row r="1660" spans="1:3" x14ac:dyDescent="0.25">
      <c r="A1660" s="103">
        <v>36183</v>
      </c>
      <c r="B1660" s="103" t="s">
        <v>1864</v>
      </c>
      <c r="C1660" s="105">
        <v>45</v>
      </c>
    </row>
    <row r="1661" spans="1:3" x14ac:dyDescent="0.25">
      <c r="A1661" s="103">
        <v>45086</v>
      </c>
      <c r="B1661" s="103" t="s">
        <v>1995</v>
      </c>
      <c r="C1661" s="105">
        <v>29.02</v>
      </c>
    </row>
    <row r="1662" spans="1:3" x14ac:dyDescent="0.25">
      <c r="A1662" s="103">
        <v>44109</v>
      </c>
      <c r="B1662" s="103" t="s">
        <v>2915</v>
      </c>
      <c r="C1662" s="105">
        <v>60</v>
      </c>
    </row>
    <row r="1663" spans="1:3" x14ac:dyDescent="0.25">
      <c r="A1663" s="103">
        <v>19966</v>
      </c>
      <c r="B1663" s="103" t="s">
        <v>1864</v>
      </c>
      <c r="C1663" s="105">
        <v>42</v>
      </c>
    </row>
    <row r="1664" spans="1:3" x14ac:dyDescent="0.25">
      <c r="A1664" s="103">
        <v>37532</v>
      </c>
      <c r="B1664" s="103" t="s">
        <v>2916</v>
      </c>
      <c r="C1664" s="105">
        <v>19.5</v>
      </c>
    </row>
    <row r="1665" spans="1:3" x14ac:dyDescent="0.25">
      <c r="A1665" s="103">
        <v>34342</v>
      </c>
      <c r="B1665" s="103" t="s">
        <v>2917</v>
      </c>
      <c r="C1665" s="105">
        <v>14.35</v>
      </c>
    </row>
    <row r="1666" spans="1:3" x14ac:dyDescent="0.25">
      <c r="A1666" s="103">
        <v>44054</v>
      </c>
      <c r="B1666" s="103" t="s">
        <v>2918</v>
      </c>
      <c r="C1666" s="105">
        <v>60</v>
      </c>
    </row>
    <row r="1667" spans="1:3" x14ac:dyDescent="0.25">
      <c r="A1667" s="103">
        <v>42740</v>
      </c>
      <c r="B1667" s="103" t="s">
        <v>1766</v>
      </c>
      <c r="C1667" s="105">
        <v>48.5</v>
      </c>
    </row>
    <row r="1668" spans="1:3" x14ac:dyDescent="0.25">
      <c r="A1668" s="103">
        <v>10413</v>
      </c>
      <c r="B1668" s="103" t="s">
        <v>2919</v>
      </c>
      <c r="C1668" s="105">
        <v>6.32</v>
      </c>
    </row>
    <row r="1669" spans="1:3" x14ac:dyDescent="0.25">
      <c r="A1669" s="103">
        <v>4908</v>
      </c>
      <c r="B1669" s="103" t="s">
        <v>2920</v>
      </c>
      <c r="C1669" s="105">
        <v>8.5620000000000012</v>
      </c>
    </row>
    <row r="1670" spans="1:3" x14ac:dyDescent="0.25">
      <c r="A1670" s="103">
        <v>44618</v>
      </c>
      <c r="B1670" s="103" t="s">
        <v>1859</v>
      </c>
      <c r="C1670" s="105">
        <v>44</v>
      </c>
    </row>
    <row r="1671" spans="1:3" x14ac:dyDescent="0.25">
      <c r="A1671" s="103">
        <v>41211</v>
      </c>
      <c r="B1671" s="103" t="s">
        <v>2358</v>
      </c>
      <c r="C1671" s="105">
        <v>24.19</v>
      </c>
    </row>
    <row r="1672" spans="1:3" x14ac:dyDescent="0.25">
      <c r="A1672" s="103">
        <v>4751</v>
      </c>
      <c r="B1672" s="103" t="s">
        <v>1870</v>
      </c>
      <c r="C1672" s="105">
        <v>6.87</v>
      </c>
    </row>
    <row r="1673" spans="1:3" x14ac:dyDescent="0.25">
      <c r="A1673" s="103">
        <v>45194</v>
      </c>
      <c r="B1673" s="103" t="s">
        <v>2002</v>
      </c>
      <c r="C1673" s="105">
        <v>23.3</v>
      </c>
    </row>
    <row r="1674" spans="1:3" x14ac:dyDescent="0.25">
      <c r="A1674" s="103">
        <v>39974</v>
      </c>
      <c r="B1674" s="103" t="s">
        <v>2921</v>
      </c>
      <c r="C1674" s="105">
        <v>19</v>
      </c>
    </row>
    <row r="1675" spans="1:3" x14ac:dyDescent="0.25">
      <c r="A1675" s="103">
        <v>21640</v>
      </c>
      <c r="B1675" s="103" t="s">
        <v>2922</v>
      </c>
      <c r="C1675" s="105">
        <v>21.96</v>
      </c>
    </row>
    <row r="1676" spans="1:3" x14ac:dyDescent="0.25">
      <c r="A1676" s="103">
        <v>50455</v>
      </c>
      <c r="B1676" s="103" t="s">
        <v>2923</v>
      </c>
      <c r="C1676" s="105">
        <v>12</v>
      </c>
    </row>
    <row r="1677" spans="1:3" x14ac:dyDescent="0.25">
      <c r="A1677" s="103">
        <v>31953</v>
      </c>
      <c r="B1677" s="103" t="s">
        <v>2924</v>
      </c>
      <c r="C1677" s="105">
        <v>11.36</v>
      </c>
    </row>
    <row r="1678" spans="1:3" x14ac:dyDescent="0.25">
      <c r="A1678" s="103">
        <v>74327</v>
      </c>
      <c r="B1678" s="103" t="s">
        <v>2925</v>
      </c>
      <c r="C1678" s="105">
        <v>4.67</v>
      </c>
    </row>
    <row r="1679" spans="1:3" x14ac:dyDescent="0.25">
      <c r="A1679" s="103">
        <v>12575</v>
      </c>
      <c r="B1679" s="103" t="s">
        <v>2356</v>
      </c>
      <c r="C1679" s="105">
        <v>6.42</v>
      </c>
    </row>
    <row r="1680" spans="1:3" x14ac:dyDescent="0.25">
      <c r="A1680" s="103">
        <v>42744</v>
      </c>
      <c r="B1680" s="103" t="s">
        <v>1770</v>
      </c>
      <c r="C1680" s="105">
        <v>48.5</v>
      </c>
    </row>
    <row r="1681" spans="1:3" x14ac:dyDescent="0.25">
      <c r="A1681" s="103" t="s">
        <v>182</v>
      </c>
      <c r="B1681" s="103" t="s">
        <v>2926</v>
      </c>
      <c r="C1681" s="105">
        <v>0.9</v>
      </c>
    </row>
    <row r="1682" spans="1:3" x14ac:dyDescent="0.25">
      <c r="A1682" s="103">
        <v>43864</v>
      </c>
      <c r="B1682" s="103" t="s">
        <v>2927</v>
      </c>
      <c r="C1682" s="105">
        <v>8</v>
      </c>
    </row>
    <row r="1683" spans="1:3" x14ac:dyDescent="0.25">
      <c r="A1683" s="103">
        <v>42084</v>
      </c>
      <c r="B1683" s="103" t="s">
        <v>2928</v>
      </c>
      <c r="C1683" s="105">
        <v>20.5</v>
      </c>
    </row>
    <row r="1684" spans="1:3" x14ac:dyDescent="0.25">
      <c r="A1684" s="103">
        <v>38716</v>
      </c>
      <c r="B1684" s="103" t="s">
        <v>1965</v>
      </c>
      <c r="C1684" s="105">
        <v>44</v>
      </c>
    </row>
    <row r="1685" spans="1:3" x14ac:dyDescent="0.25">
      <c r="A1685" s="103">
        <v>27557</v>
      </c>
      <c r="B1685" s="103" t="s">
        <v>2929</v>
      </c>
      <c r="C1685" s="105">
        <v>14.540000000000001</v>
      </c>
    </row>
    <row r="1686" spans="1:3" x14ac:dyDescent="0.25">
      <c r="A1686" s="103">
        <v>20207</v>
      </c>
      <c r="B1686" s="103" t="s">
        <v>2930</v>
      </c>
      <c r="C1686" s="105">
        <v>11.36</v>
      </c>
    </row>
    <row r="1687" spans="1:3" x14ac:dyDescent="0.25">
      <c r="A1687" s="103">
        <v>12640</v>
      </c>
      <c r="B1687" s="103" t="s">
        <v>2931</v>
      </c>
      <c r="C1687" s="105">
        <v>6.42</v>
      </c>
    </row>
    <row r="1688" spans="1:3" x14ac:dyDescent="0.25">
      <c r="A1688" s="103">
        <v>46272</v>
      </c>
      <c r="B1688" s="103" t="s">
        <v>2932</v>
      </c>
      <c r="C1688" s="105">
        <v>44</v>
      </c>
    </row>
    <row r="1689" spans="1:3" x14ac:dyDescent="0.25">
      <c r="A1689" s="103">
        <v>42828</v>
      </c>
      <c r="B1689" s="103" t="s">
        <v>2933</v>
      </c>
      <c r="C1689" s="105">
        <v>33.5</v>
      </c>
    </row>
    <row r="1690" spans="1:3" x14ac:dyDescent="0.25">
      <c r="A1690" s="103">
        <v>35912</v>
      </c>
      <c r="B1690" s="103" t="s">
        <v>1864</v>
      </c>
      <c r="C1690" s="105">
        <v>45</v>
      </c>
    </row>
    <row r="1691" spans="1:3" x14ac:dyDescent="0.25">
      <c r="A1691" s="103">
        <v>45928</v>
      </c>
      <c r="B1691" s="103" t="s">
        <v>2934</v>
      </c>
      <c r="C1691" s="105">
        <v>0.44000000000000006</v>
      </c>
    </row>
    <row r="1692" spans="1:3" x14ac:dyDescent="0.25">
      <c r="A1692" s="103">
        <v>3813</v>
      </c>
      <c r="B1692" s="103" t="s">
        <v>2935</v>
      </c>
      <c r="C1692" s="105">
        <v>1.3</v>
      </c>
    </row>
    <row r="1693" spans="1:3" x14ac:dyDescent="0.25">
      <c r="A1693" s="103">
        <v>43421</v>
      </c>
      <c r="B1693" s="103" t="s">
        <v>2066</v>
      </c>
      <c r="C1693" s="105">
        <v>30.5</v>
      </c>
    </row>
    <row r="1694" spans="1:3" x14ac:dyDescent="0.25">
      <c r="A1694" s="103">
        <v>42308</v>
      </c>
      <c r="B1694" s="103" t="s">
        <v>1584</v>
      </c>
      <c r="C1694" s="105">
        <v>29.5</v>
      </c>
    </row>
    <row r="1695" spans="1:3" x14ac:dyDescent="0.25">
      <c r="A1695" s="103">
        <v>37538</v>
      </c>
      <c r="B1695" s="103" t="s">
        <v>2936</v>
      </c>
      <c r="C1695" s="105">
        <v>19.5</v>
      </c>
    </row>
    <row r="1696" spans="1:3" x14ac:dyDescent="0.25">
      <c r="A1696" s="103">
        <v>43498</v>
      </c>
      <c r="B1696" s="103" t="s">
        <v>2066</v>
      </c>
      <c r="C1696" s="105">
        <v>31</v>
      </c>
    </row>
    <row r="1697" spans="1:3" x14ac:dyDescent="0.25">
      <c r="A1697" s="103">
        <v>37472</v>
      </c>
      <c r="B1697" s="103" t="s">
        <v>2937</v>
      </c>
      <c r="C1697" s="105">
        <v>16.5</v>
      </c>
    </row>
    <row r="1698" spans="1:3" x14ac:dyDescent="0.25">
      <c r="A1698" s="103">
        <v>16553</v>
      </c>
      <c r="B1698" s="103" t="s">
        <v>1869</v>
      </c>
      <c r="C1698" s="105">
        <v>5.35</v>
      </c>
    </row>
    <row r="1699" spans="1:3" x14ac:dyDescent="0.25">
      <c r="A1699" s="103" t="s">
        <v>2938</v>
      </c>
      <c r="B1699" s="103" t="s">
        <v>2939</v>
      </c>
      <c r="C1699" s="105">
        <v>6.93</v>
      </c>
    </row>
    <row r="1700" spans="1:3" x14ac:dyDescent="0.25">
      <c r="A1700" s="103">
        <v>19930</v>
      </c>
      <c r="B1700" s="103" t="s">
        <v>1899</v>
      </c>
      <c r="C1700" s="105">
        <v>4.21</v>
      </c>
    </row>
    <row r="1701" spans="1:3" x14ac:dyDescent="0.25">
      <c r="A1701" s="103">
        <v>44657</v>
      </c>
      <c r="B1701" s="103" t="s">
        <v>1859</v>
      </c>
      <c r="C1701" s="105">
        <v>44</v>
      </c>
    </row>
    <row r="1702" spans="1:3" x14ac:dyDescent="0.25">
      <c r="A1702" s="103">
        <v>44495</v>
      </c>
      <c r="B1702" s="103" t="s">
        <v>2940</v>
      </c>
      <c r="C1702" s="105">
        <v>24.15</v>
      </c>
    </row>
    <row r="1703" spans="1:3" x14ac:dyDescent="0.25">
      <c r="A1703" s="103" t="s">
        <v>2941</v>
      </c>
      <c r="B1703" s="103" t="s">
        <v>2942</v>
      </c>
      <c r="C1703" s="105">
        <v>4.0999999999999996</v>
      </c>
    </row>
    <row r="1704" spans="1:3" x14ac:dyDescent="0.25">
      <c r="A1704" s="103">
        <v>20219</v>
      </c>
      <c r="B1704" s="103" t="s">
        <v>2943</v>
      </c>
      <c r="C1704" s="105">
        <v>11.36</v>
      </c>
    </row>
    <row r="1705" spans="1:3" x14ac:dyDescent="0.25">
      <c r="A1705" s="103">
        <v>20109</v>
      </c>
      <c r="B1705" s="103" t="s">
        <v>2944</v>
      </c>
      <c r="C1705" s="105">
        <v>12.190000000000001</v>
      </c>
    </row>
    <row r="1706" spans="1:3" x14ac:dyDescent="0.25">
      <c r="A1706" s="103">
        <v>16536</v>
      </c>
      <c r="B1706" s="103" t="s">
        <v>1899</v>
      </c>
      <c r="C1706" s="105">
        <v>2.27</v>
      </c>
    </row>
    <row r="1707" spans="1:3" x14ac:dyDescent="0.25">
      <c r="A1707" s="103">
        <v>10391</v>
      </c>
      <c r="B1707" s="103" t="s">
        <v>2945</v>
      </c>
      <c r="C1707" s="105">
        <v>422.9</v>
      </c>
    </row>
    <row r="1708" spans="1:3" x14ac:dyDescent="0.25">
      <c r="A1708" s="103">
        <v>42123</v>
      </c>
      <c r="B1708" s="103" t="s">
        <v>2946</v>
      </c>
      <c r="C1708" s="105">
        <v>30.5</v>
      </c>
    </row>
    <row r="1709" spans="1:3" x14ac:dyDescent="0.25">
      <c r="A1709" s="103">
        <v>25168</v>
      </c>
      <c r="B1709" s="103" t="s">
        <v>1907</v>
      </c>
      <c r="C1709" s="105">
        <v>7.8599999999999994</v>
      </c>
    </row>
    <row r="1710" spans="1:3" x14ac:dyDescent="0.25">
      <c r="A1710" s="103">
        <v>15300</v>
      </c>
      <c r="B1710" s="103" t="s">
        <v>604</v>
      </c>
      <c r="C1710" s="105">
        <v>7.17</v>
      </c>
    </row>
    <row r="1711" spans="1:3" x14ac:dyDescent="0.25">
      <c r="A1711" s="103">
        <v>10937</v>
      </c>
      <c r="B1711" s="103" t="s">
        <v>2947</v>
      </c>
      <c r="C1711" s="105">
        <v>15.190000000000001</v>
      </c>
    </row>
    <row r="1712" spans="1:3" x14ac:dyDescent="0.25">
      <c r="A1712" s="103">
        <v>45334</v>
      </c>
      <c r="B1712" s="103" t="s">
        <v>1899</v>
      </c>
      <c r="C1712" s="105">
        <v>3.38</v>
      </c>
    </row>
    <row r="1713" spans="1:3" x14ac:dyDescent="0.25">
      <c r="A1713" s="103">
        <v>37027</v>
      </c>
      <c r="B1713" s="103" t="s">
        <v>873</v>
      </c>
      <c r="C1713" s="105">
        <v>24.5</v>
      </c>
    </row>
    <row r="1714" spans="1:3" x14ac:dyDescent="0.25">
      <c r="A1714" s="103" t="s">
        <v>2948</v>
      </c>
      <c r="B1714" s="103" t="s">
        <v>2949</v>
      </c>
      <c r="C1714" s="105">
        <v>0.1</v>
      </c>
    </row>
    <row r="1715" spans="1:3" x14ac:dyDescent="0.25">
      <c r="A1715" s="103">
        <v>43892</v>
      </c>
      <c r="B1715" s="103" t="s">
        <v>2950</v>
      </c>
      <c r="C1715" s="105">
        <v>8</v>
      </c>
    </row>
    <row r="1716" spans="1:3" x14ac:dyDescent="0.25">
      <c r="A1716" s="103">
        <v>42450</v>
      </c>
      <c r="B1716" s="103" t="s">
        <v>1880</v>
      </c>
      <c r="C1716" s="105">
        <v>11</v>
      </c>
    </row>
    <row r="1717" spans="1:3" x14ac:dyDescent="0.25">
      <c r="A1717" s="103">
        <v>29900</v>
      </c>
      <c r="B1717" s="103" t="s">
        <v>2951</v>
      </c>
      <c r="C1717" s="105">
        <v>4.0999999999999996</v>
      </c>
    </row>
    <row r="1718" spans="1:3" x14ac:dyDescent="0.25">
      <c r="A1718" s="103">
        <v>14341</v>
      </c>
      <c r="B1718" s="103" t="s">
        <v>2952</v>
      </c>
      <c r="C1718" s="105">
        <v>8.07</v>
      </c>
    </row>
    <row r="1719" spans="1:3" x14ac:dyDescent="0.25">
      <c r="A1719" s="103">
        <v>8070</v>
      </c>
      <c r="B1719" s="103" t="s">
        <v>2132</v>
      </c>
      <c r="C1719" s="105">
        <v>16.874000000000002</v>
      </c>
    </row>
    <row r="1720" spans="1:3" x14ac:dyDescent="0.25">
      <c r="A1720" s="103">
        <v>5791</v>
      </c>
      <c r="B1720" s="103" t="s">
        <v>1893</v>
      </c>
      <c r="C1720" s="105">
        <v>21.05</v>
      </c>
    </row>
    <row r="1721" spans="1:3" x14ac:dyDescent="0.25">
      <c r="A1721" s="103">
        <v>48594</v>
      </c>
      <c r="B1721" s="103" t="s">
        <v>2953</v>
      </c>
      <c r="C1721" s="105">
        <v>15.98</v>
      </c>
    </row>
    <row r="1722" spans="1:3" x14ac:dyDescent="0.25">
      <c r="A1722" s="103">
        <v>6717</v>
      </c>
      <c r="B1722" s="103" t="s">
        <v>2954</v>
      </c>
      <c r="C1722" s="105">
        <v>6.07</v>
      </c>
    </row>
    <row r="1723" spans="1:3" x14ac:dyDescent="0.25">
      <c r="A1723" s="103">
        <v>42880</v>
      </c>
      <c r="B1723" s="103" t="s">
        <v>2955</v>
      </c>
      <c r="C1723" s="105">
        <v>32</v>
      </c>
    </row>
    <row r="1724" spans="1:3" x14ac:dyDescent="0.25">
      <c r="A1724" s="103">
        <v>19822</v>
      </c>
      <c r="B1724" s="103" t="s">
        <v>742</v>
      </c>
      <c r="C1724" s="105">
        <v>10</v>
      </c>
    </row>
    <row r="1725" spans="1:3" x14ac:dyDescent="0.25">
      <c r="A1725" s="103">
        <v>27265</v>
      </c>
      <c r="B1725" s="103" t="s">
        <v>831</v>
      </c>
      <c r="C1725" s="105">
        <v>7.2799999999999994</v>
      </c>
    </row>
    <row r="1726" spans="1:3" x14ac:dyDescent="0.25">
      <c r="A1726" s="103">
        <v>1286</v>
      </c>
      <c r="B1726" s="103" t="s">
        <v>1946</v>
      </c>
      <c r="C1726" s="105">
        <v>6.07</v>
      </c>
    </row>
    <row r="1727" spans="1:3" x14ac:dyDescent="0.25">
      <c r="A1727" s="103">
        <v>45682</v>
      </c>
      <c r="B1727" s="103" t="s">
        <v>1869</v>
      </c>
      <c r="C1727" s="105">
        <v>6.74</v>
      </c>
    </row>
    <row r="1728" spans="1:3" x14ac:dyDescent="0.25">
      <c r="A1728" s="103">
        <v>44061</v>
      </c>
      <c r="B1728" s="103" t="s">
        <v>2956</v>
      </c>
      <c r="C1728" s="105">
        <v>60</v>
      </c>
    </row>
    <row r="1729" spans="1:3" x14ac:dyDescent="0.25">
      <c r="A1729" s="103">
        <v>19185</v>
      </c>
      <c r="B1729" s="103" t="s">
        <v>1890</v>
      </c>
      <c r="C1729" s="105">
        <v>7.8599999999999994</v>
      </c>
    </row>
    <row r="1730" spans="1:3" x14ac:dyDescent="0.25">
      <c r="A1730" s="103">
        <v>12817</v>
      </c>
      <c r="B1730" s="103" t="s">
        <v>2222</v>
      </c>
      <c r="C1730" s="105">
        <v>18.869999999999997</v>
      </c>
    </row>
    <row r="1731" spans="1:3" x14ac:dyDescent="0.25">
      <c r="A1731" s="103">
        <v>43427</v>
      </c>
      <c r="B1731" s="103" t="s">
        <v>2066</v>
      </c>
      <c r="C1731" s="105">
        <v>31</v>
      </c>
    </row>
    <row r="1732" spans="1:3" x14ac:dyDescent="0.25">
      <c r="A1732" s="103">
        <v>43222</v>
      </c>
      <c r="B1732" s="103" t="s">
        <v>2957</v>
      </c>
      <c r="C1732" s="105">
        <v>25.5</v>
      </c>
    </row>
    <row r="1733" spans="1:3" x14ac:dyDescent="0.25">
      <c r="A1733" s="103">
        <v>42492</v>
      </c>
      <c r="B1733" s="103" t="s">
        <v>1880</v>
      </c>
      <c r="C1733" s="105">
        <v>11</v>
      </c>
    </row>
    <row r="1734" spans="1:3" x14ac:dyDescent="0.25">
      <c r="A1734" s="103" t="s">
        <v>91</v>
      </c>
      <c r="B1734" s="103" t="s">
        <v>2958</v>
      </c>
      <c r="C1734" s="105">
        <v>14</v>
      </c>
    </row>
    <row r="1735" spans="1:3" x14ac:dyDescent="0.25">
      <c r="A1735" s="103">
        <v>38660</v>
      </c>
      <c r="B1735" s="103" t="s">
        <v>2959</v>
      </c>
      <c r="C1735" s="105">
        <v>44</v>
      </c>
    </row>
    <row r="1736" spans="1:3" x14ac:dyDescent="0.25">
      <c r="A1736" s="103">
        <v>7723</v>
      </c>
      <c r="B1736" s="103" t="s">
        <v>2543</v>
      </c>
      <c r="C1736" s="105">
        <v>1.8</v>
      </c>
    </row>
    <row r="1737" spans="1:3" x14ac:dyDescent="0.25">
      <c r="A1737" s="103">
        <v>43758</v>
      </c>
      <c r="B1737" s="103" t="s">
        <v>1938</v>
      </c>
      <c r="C1737" s="105">
        <v>5.17</v>
      </c>
    </row>
    <row r="1738" spans="1:3" x14ac:dyDescent="0.25">
      <c r="A1738" s="103" t="s">
        <v>284</v>
      </c>
      <c r="B1738" s="103" t="s">
        <v>2960</v>
      </c>
      <c r="C1738" s="105">
        <v>29.2</v>
      </c>
    </row>
    <row r="1739" spans="1:3" x14ac:dyDescent="0.25">
      <c r="A1739" s="103">
        <v>45045</v>
      </c>
      <c r="B1739" s="103" t="s">
        <v>1995</v>
      </c>
      <c r="C1739" s="105">
        <v>29.02</v>
      </c>
    </row>
    <row r="1740" spans="1:3" x14ac:dyDescent="0.25">
      <c r="A1740" s="103">
        <v>42086</v>
      </c>
      <c r="B1740" s="103" t="s">
        <v>2961</v>
      </c>
      <c r="C1740" s="105">
        <v>19</v>
      </c>
    </row>
    <row r="1741" spans="1:3" x14ac:dyDescent="0.25">
      <c r="A1741" s="103">
        <v>36907</v>
      </c>
      <c r="B1741" s="103" t="s">
        <v>2962</v>
      </c>
      <c r="C1741" s="105">
        <v>4.67</v>
      </c>
    </row>
    <row r="1742" spans="1:3" x14ac:dyDescent="0.25">
      <c r="A1742" s="103">
        <v>32143</v>
      </c>
      <c r="B1742" s="103" t="s">
        <v>2963</v>
      </c>
      <c r="C1742" s="105">
        <v>17.009999999999998</v>
      </c>
    </row>
    <row r="1743" spans="1:3" x14ac:dyDescent="0.25">
      <c r="A1743" s="103">
        <v>14467</v>
      </c>
      <c r="B1743" s="103" t="s">
        <v>2964</v>
      </c>
      <c r="C1743" s="105">
        <v>22</v>
      </c>
    </row>
    <row r="1744" spans="1:3" x14ac:dyDescent="0.25">
      <c r="A1744" s="103" t="s">
        <v>255</v>
      </c>
      <c r="B1744" s="103" t="s">
        <v>2965</v>
      </c>
      <c r="C1744" s="105">
        <v>0.9</v>
      </c>
    </row>
    <row r="1745" spans="1:3" x14ac:dyDescent="0.25">
      <c r="A1745" s="103">
        <v>11849</v>
      </c>
      <c r="B1745" s="103" t="s">
        <v>2966</v>
      </c>
      <c r="C1745" s="105">
        <v>4.4700000000000006</v>
      </c>
    </row>
    <row r="1746" spans="1:3" x14ac:dyDescent="0.25">
      <c r="A1746" s="103">
        <v>44220</v>
      </c>
      <c r="B1746" s="103" t="s">
        <v>1859</v>
      </c>
      <c r="C1746" s="105">
        <v>60</v>
      </c>
    </row>
    <row r="1747" spans="1:3" x14ac:dyDescent="0.25">
      <c r="A1747" s="103">
        <v>43897</v>
      </c>
      <c r="B1747" s="103" t="s">
        <v>2967</v>
      </c>
      <c r="C1747" s="105">
        <v>8</v>
      </c>
    </row>
    <row r="1748" spans="1:3" x14ac:dyDescent="0.25">
      <c r="A1748" s="103">
        <v>42488</v>
      </c>
      <c r="B1748" s="103" t="s">
        <v>1880</v>
      </c>
      <c r="C1748" s="105">
        <v>12</v>
      </c>
    </row>
    <row r="1749" spans="1:3" x14ac:dyDescent="0.25">
      <c r="A1749" s="103">
        <v>8941</v>
      </c>
      <c r="B1749" s="103" t="s">
        <v>565</v>
      </c>
      <c r="C1749" s="105">
        <v>12.57</v>
      </c>
    </row>
    <row r="1750" spans="1:3" x14ac:dyDescent="0.25">
      <c r="A1750" s="103" t="s">
        <v>2968</v>
      </c>
      <c r="B1750" s="103" t="s">
        <v>2969</v>
      </c>
      <c r="C1750" s="105">
        <v>1</v>
      </c>
    </row>
    <row r="1751" spans="1:3" x14ac:dyDescent="0.25">
      <c r="A1751" s="103">
        <v>6948</v>
      </c>
      <c r="B1751" s="103" t="s">
        <v>2970</v>
      </c>
      <c r="C1751" s="105">
        <v>12.1</v>
      </c>
    </row>
    <row r="1752" spans="1:3" x14ac:dyDescent="0.25">
      <c r="A1752" s="103">
        <v>49098</v>
      </c>
      <c r="B1752" s="103" t="s">
        <v>2028</v>
      </c>
      <c r="C1752" s="105">
        <v>53.070000000000007</v>
      </c>
    </row>
    <row r="1753" spans="1:3" x14ac:dyDescent="0.25">
      <c r="A1753" s="103">
        <v>37411</v>
      </c>
      <c r="B1753" s="103" t="s">
        <v>2971</v>
      </c>
      <c r="C1753" s="105">
        <v>16.5</v>
      </c>
    </row>
    <row r="1754" spans="1:3" x14ac:dyDescent="0.25">
      <c r="A1754" s="103">
        <v>32744</v>
      </c>
      <c r="B1754" s="103" t="s">
        <v>2972</v>
      </c>
      <c r="C1754" s="105">
        <v>17.009999999999998</v>
      </c>
    </row>
    <row r="1755" spans="1:3" x14ac:dyDescent="0.25">
      <c r="A1755" s="103">
        <v>15681</v>
      </c>
      <c r="B1755" s="103" t="s">
        <v>2973</v>
      </c>
      <c r="C1755" s="105">
        <v>31.3</v>
      </c>
    </row>
    <row r="1756" spans="1:3" x14ac:dyDescent="0.25">
      <c r="A1756" s="103">
        <v>39340</v>
      </c>
      <c r="B1756" s="103" t="s">
        <v>2974</v>
      </c>
      <c r="C1756" s="105">
        <v>49.5</v>
      </c>
    </row>
    <row r="1757" spans="1:3" x14ac:dyDescent="0.25">
      <c r="A1757" s="103">
        <v>38512</v>
      </c>
      <c r="B1757" s="103" t="s">
        <v>1877</v>
      </c>
      <c r="C1757" s="105">
        <v>9.5</v>
      </c>
    </row>
    <row r="1758" spans="1:3" x14ac:dyDescent="0.25">
      <c r="A1758" s="103">
        <v>13522</v>
      </c>
      <c r="B1758" s="103" t="s">
        <v>1955</v>
      </c>
      <c r="C1758" s="105">
        <v>0.86</v>
      </c>
    </row>
    <row r="1759" spans="1:3" x14ac:dyDescent="0.25">
      <c r="A1759" s="103">
        <v>31693</v>
      </c>
      <c r="B1759" s="103" t="s">
        <v>2975</v>
      </c>
      <c r="C1759" s="105">
        <v>4.0999999999999996</v>
      </c>
    </row>
    <row r="1760" spans="1:3" x14ac:dyDescent="0.25">
      <c r="A1760" s="103">
        <v>19621</v>
      </c>
      <c r="B1760" s="103" t="s">
        <v>666</v>
      </c>
      <c r="C1760" s="105">
        <v>1.1400000000000001</v>
      </c>
    </row>
    <row r="1761" spans="1:3" x14ac:dyDescent="0.25">
      <c r="A1761" s="103">
        <v>19440</v>
      </c>
      <c r="B1761" s="103" t="s">
        <v>2976</v>
      </c>
      <c r="C1761" s="105">
        <v>27.45</v>
      </c>
    </row>
    <row r="1762" spans="1:3" x14ac:dyDescent="0.25">
      <c r="A1762" s="103">
        <v>3186</v>
      </c>
      <c r="B1762" s="103" t="s">
        <v>2977</v>
      </c>
      <c r="C1762" s="105">
        <v>37.910000000000004</v>
      </c>
    </row>
    <row r="1763" spans="1:3" x14ac:dyDescent="0.25">
      <c r="A1763" s="103">
        <v>1299</v>
      </c>
      <c r="B1763" s="103" t="s">
        <v>2105</v>
      </c>
      <c r="C1763" s="105">
        <v>6.32</v>
      </c>
    </row>
    <row r="1764" spans="1:3" x14ac:dyDescent="0.25">
      <c r="A1764" s="103">
        <v>39402</v>
      </c>
      <c r="B1764" s="103" t="s">
        <v>1255</v>
      </c>
      <c r="C1764" s="105">
        <v>17.5</v>
      </c>
    </row>
    <row r="1765" spans="1:3" x14ac:dyDescent="0.25">
      <c r="A1765" s="103">
        <v>19756</v>
      </c>
      <c r="B1765" s="103" t="s">
        <v>677</v>
      </c>
      <c r="C1765" s="105">
        <v>9.5</v>
      </c>
    </row>
    <row r="1766" spans="1:3" x14ac:dyDescent="0.25">
      <c r="A1766" s="103">
        <v>6367</v>
      </c>
      <c r="B1766" s="103" t="s">
        <v>2978</v>
      </c>
      <c r="C1766" s="105">
        <v>16.690000000000001</v>
      </c>
    </row>
    <row r="1767" spans="1:3" x14ac:dyDescent="0.25">
      <c r="A1767" s="103">
        <v>1838</v>
      </c>
      <c r="B1767" s="103" t="s">
        <v>477</v>
      </c>
      <c r="C1767" s="105">
        <v>4.7799999999999994</v>
      </c>
    </row>
    <row r="1768" spans="1:3" x14ac:dyDescent="0.25">
      <c r="A1768" s="103">
        <v>46658</v>
      </c>
      <c r="B1768" s="103" t="s">
        <v>2979</v>
      </c>
      <c r="C1768" s="105">
        <v>44</v>
      </c>
    </row>
    <row r="1769" spans="1:3" x14ac:dyDescent="0.25">
      <c r="A1769" s="103">
        <v>41640</v>
      </c>
      <c r="B1769" s="103" t="s">
        <v>1860</v>
      </c>
      <c r="C1769" s="105">
        <v>33</v>
      </c>
    </row>
    <row r="1770" spans="1:3" x14ac:dyDescent="0.25">
      <c r="A1770" s="103">
        <v>16123</v>
      </c>
      <c r="B1770" s="103" t="s">
        <v>2123</v>
      </c>
      <c r="C1770" s="105">
        <v>30.76</v>
      </c>
    </row>
    <row r="1771" spans="1:3" x14ac:dyDescent="0.25">
      <c r="A1771" s="103">
        <v>35974</v>
      </c>
      <c r="B1771" s="103" t="s">
        <v>1864</v>
      </c>
      <c r="C1771" s="105">
        <v>44.5</v>
      </c>
    </row>
    <row r="1772" spans="1:3" x14ac:dyDescent="0.25">
      <c r="A1772" s="103">
        <v>6765</v>
      </c>
      <c r="B1772" s="103" t="s">
        <v>2980</v>
      </c>
      <c r="C1772" s="105">
        <v>16.690000000000001</v>
      </c>
    </row>
    <row r="1773" spans="1:3" x14ac:dyDescent="0.25">
      <c r="A1773" s="103">
        <v>49030</v>
      </c>
      <c r="B1773" s="103" t="s">
        <v>2981</v>
      </c>
      <c r="C1773" s="105">
        <v>47</v>
      </c>
    </row>
    <row r="1774" spans="1:3" x14ac:dyDescent="0.25">
      <c r="A1774" s="103">
        <v>44585</v>
      </c>
      <c r="B1774" s="103" t="s">
        <v>1890</v>
      </c>
      <c r="C1774" s="105">
        <v>7.94</v>
      </c>
    </row>
    <row r="1775" spans="1:3" x14ac:dyDescent="0.25">
      <c r="A1775" s="103">
        <v>38826</v>
      </c>
      <c r="B1775" s="103" t="s">
        <v>2982</v>
      </c>
      <c r="C1775" s="105">
        <v>44</v>
      </c>
    </row>
    <row r="1776" spans="1:3" x14ac:dyDescent="0.25">
      <c r="A1776" s="103">
        <v>46396</v>
      </c>
      <c r="B1776" s="103" t="s">
        <v>1899</v>
      </c>
      <c r="C1776" s="105">
        <v>4.21</v>
      </c>
    </row>
    <row r="1777" spans="1:3" x14ac:dyDescent="0.25">
      <c r="A1777" s="103" t="s">
        <v>154</v>
      </c>
      <c r="B1777" s="103" t="s">
        <v>2983</v>
      </c>
      <c r="C1777" s="105">
        <v>0.9</v>
      </c>
    </row>
    <row r="1778" spans="1:3" x14ac:dyDescent="0.25">
      <c r="A1778" s="103">
        <v>43721</v>
      </c>
      <c r="B1778" s="103" t="s">
        <v>1878</v>
      </c>
      <c r="C1778" s="105">
        <v>18</v>
      </c>
    </row>
    <row r="1779" spans="1:3" x14ac:dyDescent="0.25">
      <c r="A1779" s="103">
        <v>42805</v>
      </c>
      <c r="B1779" s="103" t="s">
        <v>2984</v>
      </c>
      <c r="C1779" s="105">
        <v>33</v>
      </c>
    </row>
    <row r="1780" spans="1:3" x14ac:dyDescent="0.25">
      <c r="A1780" s="103">
        <v>42280</v>
      </c>
      <c r="B1780" s="103" t="s">
        <v>1556</v>
      </c>
      <c r="C1780" s="105">
        <v>27.5</v>
      </c>
    </row>
    <row r="1781" spans="1:3" x14ac:dyDescent="0.25">
      <c r="A1781" s="103">
        <v>37246</v>
      </c>
      <c r="B1781" s="103" t="s">
        <v>2985</v>
      </c>
      <c r="C1781" s="105">
        <v>24.5</v>
      </c>
    </row>
    <row r="1782" spans="1:3" x14ac:dyDescent="0.25">
      <c r="A1782" s="103">
        <v>5360</v>
      </c>
      <c r="B1782" s="103" t="s">
        <v>2986</v>
      </c>
      <c r="C1782" s="105">
        <v>8.74</v>
      </c>
    </row>
    <row r="1783" spans="1:3" x14ac:dyDescent="0.25">
      <c r="A1783" s="103">
        <v>30792</v>
      </c>
      <c r="B1783" s="103" t="s">
        <v>2987</v>
      </c>
      <c r="C1783" s="105">
        <v>9.32</v>
      </c>
    </row>
    <row r="1784" spans="1:3" x14ac:dyDescent="0.25">
      <c r="A1784" s="103">
        <v>44925</v>
      </c>
      <c r="B1784" s="103" t="s">
        <v>1919</v>
      </c>
      <c r="C1784" s="105">
        <v>80</v>
      </c>
    </row>
    <row r="1785" spans="1:3" x14ac:dyDescent="0.25">
      <c r="A1785" s="103">
        <v>43803</v>
      </c>
      <c r="B1785" s="103" t="s">
        <v>2988</v>
      </c>
      <c r="C1785" s="105">
        <v>8</v>
      </c>
    </row>
    <row r="1786" spans="1:3" x14ac:dyDescent="0.25">
      <c r="A1786" s="103">
        <v>41422</v>
      </c>
      <c r="B1786" s="103" t="s">
        <v>2989</v>
      </c>
      <c r="C1786" s="105">
        <v>22</v>
      </c>
    </row>
    <row r="1787" spans="1:3" x14ac:dyDescent="0.25">
      <c r="A1787" s="103">
        <v>37250</v>
      </c>
      <c r="B1787" s="103" t="s">
        <v>2990</v>
      </c>
      <c r="C1787" s="105">
        <v>22.5</v>
      </c>
    </row>
    <row r="1788" spans="1:3" x14ac:dyDescent="0.25">
      <c r="A1788" s="103">
        <v>6398</v>
      </c>
      <c r="B1788" s="103" t="s">
        <v>2991</v>
      </c>
      <c r="C1788" s="105">
        <v>32.799999999999997</v>
      </c>
    </row>
    <row r="1789" spans="1:3" x14ac:dyDescent="0.25">
      <c r="A1789" s="103">
        <v>43237</v>
      </c>
      <c r="B1789" s="103" t="s">
        <v>2992</v>
      </c>
      <c r="C1789" s="105">
        <v>27.5</v>
      </c>
    </row>
    <row r="1790" spans="1:3" x14ac:dyDescent="0.25">
      <c r="A1790" s="103">
        <v>32229</v>
      </c>
      <c r="B1790" s="103" t="s">
        <v>1969</v>
      </c>
      <c r="C1790" s="105">
        <v>15.219999999999999</v>
      </c>
    </row>
    <row r="1791" spans="1:3" x14ac:dyDescent="0.25">
      <c r="A1791" s="103">
        <v>8197</v>
      </c>
      <c r="B1791" s="103" t="s">
        <v>2993</v>
      </c>
      <c r="C1791" s="105">
        <v>25.34</v>
      </c>
    </row>
    <row r="1792" spans="1:3" x14ac:dyDescent="0.25">
      <c r="A1792" s="103">
        <v>50616</v>
      </c>
      <c r="B1792" s="103" t="s">
        <v>2994</v>
      </c>
      <c r="C1792" s="105">
        <v>15.7</v>
      </c>
    </row>
    <row r="1793" spans="1:3" x14ac:dyDescent="0.25">
      <c r="A1793" s="103">
        <v>46693</v>
      </c>
      <c r="B1793" s="103" t="s">
        <v>2995</v>
      </c>
      <c r="C1793" s="105">
        <v>44</v>
      </c>
    </row>
    <row r="1794" spans="1:3" x14ac:dyDescent="0.25">
      <c r="A1794" s="103">
        <v>41749</v>
      </c>
      <c r="B1794" s="103" t="s">
        <v>1860</v>
      </c>
      <c r="C1794" s="105">
        <v>34</v>
      </c>
    </row>
    <row r="1795" spans="1:3" x14ac:dyDescent="0.25">
      <c r="A1795" s="103">
        <v>43654</v>
      </c>
      <c r="B1795" s="103" t="s">
        <v>1878</v>
      </c>
      <c r="C1795" s="105">
        <v>18</v>
      </c>
    </row>
    <row r="1796" spans="1:3" x14ac:dyDescent="0.25">
      <c r="A1796" s="103">
        <v>43566</v>
      </c>
      <c r="B1796" s="103" t="s">
        <v>1938</v>
      </c>
      <c r="C1796" s="105">
        <v>5.17</v>
      </c>
    </row>
    <row r="1797" spans="1:3" x14ac:dyDescent="0.25">
      <c r="A1797" s="103">
        <v>32932</v>
      </c>
      <c r="B1797" s="103" t="s">
        <v>2996</v>
      </c>
      <c r="C1797" s="105">
        <v>11.36</v>
      </c>
    </row>
    <row r="1798" spans="1:3" x14ac:dyDescent="0.25">
      <c r="A1798" s="103">
        <v>32312</v>
      </c>
      <c r="B1798" s="103" t="s">
        <v>2997</v>
      </c>
      <c r="C1798" s="105">
        <v>23.73</v>
      </c>
    </row>
    <row r="1799" spans="1:3" x14ac:dyDescent="0.25">
      <c r="A1799" s="103">
        <v>13222</v>
      </c>
      <c r="B1799" s="103" t="s">
        <v>2998</v>
      </c>
      <c r="C1799" s="105">
        <v>6.07</v>
      </c>
    </row>
    <row r="1800" spans="1:3" x14ac:dyDescent="0.25">
      <c r="A1800" s="103">
        <v>13154</v>
      </c>
      <c r="B1800" s="103" t="s">
        <v>2999</v>
      </c>
      <c r="C1800" s="105">
        <v>42</v>
      </c>
    </row>
    <row r="1801" spans="1:3" x14ac:dyDescent="0.25">
      <c r="A1801" s="103">
        <v>2452</v>
      </c>
      <c r="B1801" s="103" t="s">
        <v>489</v>
      </c>
      <c r="C1801" s="105">
        <v>13.95</v>
      </c>
    </row>
    <row r="1802" spans="1:3" x14ac:dyDescent="0.25">
      <c r="A1802" s="103">
        <v>44267</v>
      </c>
      <c r="B1802" s="103" t="s">
        <v>1859</v>
      </c>
      <c r="C1802" s="105">
        <v>60</v>
      </c>
    </row>
    <row r="1803" spans="1:3" x14ac:dyDescent="0.25">
      <c r="A1803" s="103">
        <v>18835</v>
      </c>
      <c r="B1803" s="103" t="s">
        <v>3000</v>
      </c>
      <c r="C1803" s="105">
        <v>16.190000000000001</v>
      </c>
    </row>
    <row r="1804" spans="1:3" x14ac:dyDescent="0.25">
      <c r="A1804" s="103">
        <v>12830</v>
      </c>
      <c r="B1804" s="103" t="s">
        <v>3001</v>
      </c>
      <c r="C1804" s="105">
        <v>18.869999999999997</v>
      </c>
    </row>
    <row r="1805" spans="1:3" x14ac:dyDescent="0.25">
      <c r="A1805" s="103">
        <v>2802</v>
      </c>
      <c r="B1805" s="103" t="s">
        <v>2038</v>
      </c>
      <c r="C1805" s="105">
        <v>17.98</v>
      </c>
    </row>
    <row r="1806" spans="1:3" x14ac:dyDescent="0.25">
      <c r="A1806" s="103">
        <v>50914</v>
      </c>
      <c r="B1806" s="103" t="s">
        <v>3002</v>
      </c>
      <c r="C1806" s="105">
        <v>15.7</v>
      </c>
    </row>
    <row r="1807" spans="1:3" x14ac:dyDescent="0.25">
      <c r="A1807" s="103">
        <v>44217</v>
      </c>
      <c r="B1807" s="103" t="s">
        <v>1859</v>
      </c>
      <c r="C1807" s="105">
        <v>60</v>
      </c>
    </row>
    <row r="1808" spans="1:3" x14ac:dyDescent="0.25">
      <c r="A1808" s="103">
        <v>38480</v>
      </c>
      <c r="B1808" s="103" t="s">
        <v>1877</v>
      </c>
      <c r="C1808" s="105">
        <v>9.5</v>
      </c>
    </row>
    <row r="1809" spans="1:3" x14ac:dyDescent="0.25">
      <c r="A1809" s="103">
        <v>25921</v>
      </c>
      <c r="B1809" s="103" t="s">
        <v>1907</v>
      </c>
      <c r="C1809" s="105">
        <v>6.74</v>
      </c>
    </row>
    <row r="1810" spans="1:3" x14ac:dyDescent="0.25">
      <c r="A1810" s="103">
        <v>25161</v>
      </c>
      <c r="B1810" s="103" t="s">
        <v>2778</v>
      </c>
      <c r="C1810" s="105">
        <v>21.96</v>
      </c>
    </row>
    <row r="1811" spans="1:3" x14ac:dyDescent="0.25">
      <c r="A1811" s="103">
        <v>12668</v>
      </c>
      <c r="B1811" s="103" t="s">
        <v>2131</v>
      </c>
      <c r="C1811" s="105">
        <v>6.07</v>
      </c>
    </row>
    <row r="1812" spans="1:3" x14ac:dyDescent="0.25">
      <c r="A1812" s="103" t="s">
        <v>3003</v>
      </c>
      <c r="B1812" s="103" t="s">
        <v>3004</v>
      </c>
      <c r="C1812" s="105">
        <v>1</v>
      </c>
    </row>
    <row r="1813" spans="1:3" x14ac:dyDescent="0.25">
      <c r="A1813" s="103">
        <v>39383</v>
      </c>
      <c r="B1813" s="103" t="s">
        <v>1236</v>
      </c>
      <c r="C1813" s="105">
        <v>16</v>
      </c>
    </row>
    <row r="1814" spans="1:3" x14ac:dyDescent="0.25">
      <c r="A1814" s="103">
        <v>38547</v>
      </c>
      <c r="B1814" s="103" t="s">
        <v>1877</v>
      </c>
      <c r="C1814" s="105">
        <v>9.5</v>
      </c>
    </row>
    <row r="1815" spans="1:3" x14ac:dyDescent="0.25">
      <c r="A1815" s="103">
        <v>32449</v>
      </c>
      <c r="B1815" s="103" t="s">
        <v>3005</v>
      </c>
      <c r="C1815" s="105">
        <v>4.0999999999999996</v>
      </c>
    </row>
    <row r="1816" spans="1:3" x14ac:dyDescent="0.25">
      <c r="A1816" s="103">
        <v>31489</v>
      </c>
      <c r="B1816" s="103" t="s">
        <v>3006</v>
      </c>
      <c r="C1816" s="105">
        <v>4.0999999999999996</v>
      </c>
    </row>
    <row r="1817" spans="1:3" x14ac:dyDescent="0.25">
      <c r="A1817" s="103">
        <v>8018</v>
      </c>
      <c r="B1817" s="103" t="s">
        <v>3007</v>
      </c>
      <c r="C1817" s="105">
        <v>17</v>
      </c>
    </row>
    <row r="1818" spans="1:3" x14ac:dyDescent="0.25">
      <c r="A1818" s="103">
        <v>45131</v>
      </c>
      <c r="B1818" s="103" t="s">
        <v>2002</v>
      </c>
      <c r="C1818" s="105">
        <v>25.36</v>
      </c>
    </row>
    <row r="1819" spans="1:3" x14ac:dyDescent="0.25">
      <c r="A1819" s="103">
        <v>43069</v>
      </c>
      <c r="B1819" s="103" t="s">
        <v>3008</v>
      </c>
      <c r="C1819" s="105">
        <v>5</v>
      </c>
    </row>
    <row r="1820" spans="1:3" x14ac:dyDescent="0.25">
      <c r="A1820" s="103">
        <v>39955</v>
      </c>
      <c r="B1820" s="103" t="s">
        <v>3009</v>
      </c>
      <c r="C1820" s="105">
        <v>8</v>
      </c>
    </row>
    <row r="1821" spans="1:3" x14ac:dyDescent="0.25">
      <c r="A1821" s="103">
        <v>38648</v>
      </c>
      <c r="B1821" s="103" t="s">
        <v>2652</v>
      </c>
      <c r="C1821" s="105">
        <v>44</v>
      </c>
    </row>
    <row r="1822" spans="1:3" x14ac:dyDescent="0.25">
      <c r="A1822" s="103">
        <v>34746</v>
      </c>
      <c r="B1822" s="103" t="s">
        <v>3010</v>
      </c>
      <c r="C1822" s="105">
        <v>4.96</v>
      </c>
    </row>
    <row r="1823" spans="1:3" x14ac:dyDescent="0.25">
      <c r="A1823" s="103">
        <v>29859</v>
      </c>
      <c r="B1823" s="103" t="s">
        <v>3011</v>
      </c>
      <c r="C1823" s="105">
        <v>4.5299999999999994</v>
      </c>
    </row>
    <row r="1824" spans="1:3" x14ac:dyDescent="0.25">
      <c r="A1824" s="103">
        <v>19931</v>
      </c>
      <c r="B1824" s="103" t="s">
        <v>3012</v>
      </c>
      <c r="C1824" s="105">
        <v>154.5</v>
      </c>
    </row>
    <row r="1825" spans="1:3" x14ac:dyDescent="0.25">
      <c r="A1825" s="103" t="s">
        <v>3013</v>
      </c>
      <c r="B1825" s="103" t="s">
        <v>1899</v>
      </c>
      <c r="C1825" s="105">
        <v>3.38</v>
      </c>
    </row>
    <row r="1826" spans="1:3" x14ac:dyDescent="0.25">
      <c r="A1826" s="103">
        <v>46686</v>
      </c>
      <c r="B1826" s="103" t="s">
        <v>3014</v>
      </c>
      <c r="C1826" s="105">
        <v>44</v>
      </c>
    </row>
    <row r="1827" spans="1:3" x14ac:dyDescent="0.25">
      <c r="A1827" s="103">
        <v>42448</v>
      </c>
      <c r="B1827" s="103" t="s">
        <v>1880</v>
      </c>
      <c r="C1827" s="105">
        <v>11</v>
      </c>
    </row>
    <row r="1828" spans="1:3" x14ac:dyDescent="0.25">
      <c r="A1828" s="103">
        <v>33142</v>
      </c>
      <c r="B1828" s="103" t="s">
        <v>3015</v>
      </c>
      <c r="C1828" s="105">
        <v>21.43</v>
      </c>
    </row>
    <row r="1829" spans="1:3" x14ac:dyDescent="0.25">
      <c r="A1829" s="103">
        <v>25404</v>
      </c>
      <c r="B1829" s="103" t="s">
        <v>3016</v>
      </c>
      <c r="C1829" s="105">
        <v>21.96</v>
      </c>
    </row>
    <row r="1830" spans="1:3" x14ac:dyDescent="0.25">
      <c r="A1830" s="103">
        <v>38705</v>
      </c>
      <c r="B1830" s="103" t="s">
        <v>2262</v>
      </c>
      <c r="C1830" s="105">
        <v>44</v>
      </c>
    </row>
    <row r="1831" spans="1:3" x14ac:dyDescent="0.25">
      <c r="A1831" s="103">
        <v>18873</v>
      </c>
      <c r="B1831" s="103" t="s">
        <v>3017</v>
      </c>
      <c r="C1831" s="105">
        <v>10.97</v>
      </c>
    </row>
    <row r="1832" spans="1:3" x14ac:dyDescent="0.25">
      <c r="A1832" s="103">
        <v>44688</v>
      </c>
      <c r="B1832" s="103" t="s">
        <v>1859</v>
      </c>
      <c r="C1832" s="105">
        <v>44</v>
      </c>
    </row>
    <row r="1833" spans="1:3" x14ac:dyDescent="0.25">
      <c r="A1833" s="103">
        <v>3478</v>
      </c>
      <c r="B1833" s="103" t="s">
        <v>2298</v>
      </c>
      <c r="C1833" s="105">
        <v>6.07</v>
      </c>
    </row>
    <row r="1834" spans="1:3" x14ac:dyDescent="0.25">
      <c r="A1834" s="103">
        <v>44781</v>
      </c>
      <c r="B1834" s="103" t="s">
        <v>1890</v>
      </c>
      <c r="C1834" s="105">
        <v>7.94</v>
      </c>
    </row>
    <row r="1835" spans="1:3" x14ac:dyDescent="0.25">
      <c r="A1835" s="103">
        <v>43136</v>
      </c>
      <c r="B1835" s="103" t="s">
        <v>2129</v>
      </c>
      <c r="C1835" s="105">
        <v>5</v>
      </c>
    </row>
    <row r="1836" spans="1:3" x14ac:dyDescent="0.25">
      <c r="A1836" s="103">
        <v>18895</v>
      </c>
      <c r="B1836" s="103" t="s">
        <v>1899</v>
      </c>
      <c r="C1836" s="105">
        <v>3.38</v>
      </c>
    </row>
    <row r="1837" spans="1:3" x14ac:dyDescent="0.25">
      <c r="A1837" s="103">
        <v>14832</v>
      </c>
      <c r="B1837" s="103" t="s">
        <v>596</v>
      </c>
      <c r="C1837" s="105">
        <v>1.42</v>
      </c>
    </row>
    <row r="1838" spans="1:3" x14ac:dyDescent="0.25">
      <c r="A1838" s="103">
        <v>44166</v>
      </c>
      <c r="B1838" s="103" t="s">
        <v>1913</v>
      </c>
      <c r="C1838" s="105">
        <v>5.17</v>
      </c>
    </row>
    <row r="1839" spans="1:3" x14ac:dyDescent="0.25">
      <c r="A1839" s="103">
        <v>43105</v>
      </c>
      <c r="B1839" s="103" t="s">
        <v>2129</v>
      </c>
      <c r="C1839" s="105">
        <v>5</v>
      </c>
    </row>
    <row r="1840" spans="1:3" x14ac:dyDescent="0.25">
      <c r="A1840" s="103">
        <v>15685</v>
      </c>
      <c r="B1840" s="103" t="s">
        <v>3018</v>
      </c>
      <c r="C1840" s="105">
        <v>49.06</v>
      </c>
    </row>
    <row r="1841" spans="1:3" x14ac:dyDescent="0.25">
      <c r="A1841" s="103">
        <v>8607</v>
      </c>
      <c r="B1841" s="103" t="s">
        <v>3019</v>
      </c>
      <c r="C1841" s="105">
        <v>17.369999999999997</v>
      </c>
    </row>
    <row r="1842" spans="1:3" x14ac:dyDescent="0.25">
      <c r="A1842" s="103">
        <v>8191</v>
      </c>
      <c r="B1842" s="103" t="s">
        <v>2299</v>
      </c>
      <c r="C1842" s="105">
        <v>23.619999999999997</v>
      </c>
    </row>
    <row r="1843" spans="1:3" x14ac:dyDescent="0.25">
      <c r="A1843" s="103">
        <v>44223</v>
      </c>
      <c r="B1843" s="103" t="s">
        <v>1859</v>
      </c>
      <c r="C1843" s="105">
        <v>60</v>
      </c>
    </row>
    <row r="1844" spans="1:3" x14ac:dyDescent="0.25">
      <c r="A1844" s="103">
        <v>19442</v>
      </c>
      <c r="B1844" s="103" t="s">
        <v>1869</v>
      </c>
      <c r="C1844" s="105">
        <v>6.74</v>
      </c>
    </row>
    <row r="1845" spans="1:3" x14ac:dyDescent="0.25">
      <c r="A1845" s="103">
        <v>12742</v>
      </c>
      <c r="B1845" s="103" t="s">
        <v>3020</v>
      </c>
      <c r="C1845" s="105">
        <v>14.64</v>
      </c>
    </row>
    <row r="1846" spans="1:3" x14ac:dyDescent="0.25">
      <c r="A1846" s="103">
        <v>11580</v>
      </c>
      <c r="B1846" s="103" t="s">
        <v>2341</v>
      </c>
      <c r="C1846" s="105">
        <v>2.8600000000000003</v>
      </c>
    </row>
    <row r="1847" spans="1:3" x14ac:dyDescent="0.25">
      <c r="A1847" s="103">
        <v>48</v>
      </c>
      <c r="B1847" s="103" t="s">
        <v>3021</v>
      </c>
      <c r="C1847" s="105">
        <v>18</v>
      </c>
    </row>
    <row r="1848" spans="1:3" x14ac:dyDescent="0.25">
      <c r="A1848" s="103">
        <v>39898</v>
      </c>
      <c r="B1848" s="103" t="s">
        <v>1415</v>
      </c>
      <c r="C1848" s="105">
        <v>48.5</v>
      </c>
    </row>
    <row r="1849" spans="1:3" x14ac:dyDescent="0.25">
      <c r="A1849" s="103" t="s">
        <v>3022</v>
      </c>
      <c r="B1849" s="103" t="s">
        <v>3023</v>
      </c>
      <c r="C1849" s="105">
        <v>11.93</v>
      </c>
    </row>
    <row r="1850" spans="1:3" x14ac:dyDescent="0.25">
      <c r="A1850" s="103">
        <v>46246</v>
      </c>
      <c r="B1850" s="103" t="s">
        <v>3024</v>
      </c>
      <c r="C1850" s="105">
        <v>44</v>
      </c>
    </row>
    <row r="1851" spans="1:3" x14ac:dyDescent="0.25">
      <c r="A1851" s="103">
        <v>18994</v>
      </c>
      <c r="B1851" s="103" t="s">
        <v>1899</v>
      </c>
      <c r="C1851" s="105">
        <v>3.38</v>
      </c>
    </row>
    <row r="1852" spans="1:3" x14ac:dyDescent="0.25">
      <c r="A1852" s="103">
        <v>11637</v>
      </c>
      <c r="B1852" s="103" t="s">
        <v>1908</v>
      </c>
      <c r="C1852" s="105">
        <v>2.8600000000000003</v>
      </c>
    </row>
    <row r="1853" spans="1:3" x14ac:dyDescent="0.25">
      <c r="A1853" s="103">
        <v>44308</v>
      </c>
      <c r="B1853" s="103" t="s">
        <v>1859</v>
      </c>
      <c r="C1853" s="105">
        <v>60</v>
      </c>
    </row>
    <row r="1854" spans="1:3" x14ac:dyDescent="0.25">
      <c r="A1854" s="103">
        <v>38437</v>
      </c>
      <c r="B1854" s="103" t="s">
        <v>1877</v>
      </c>
      <c r="C1854" s="105">
        <v>9.5</v>
      </c>
    </row>
    <row r="1855" spans="1:3" x14ac:dyDescent="0.25">
      <c r="A1855" s="103">
        <v>31755</v>
      </c>
      <c r="B1855" s="103" t="s">
        <v>3025</v>
      </c>
      <c r="C1855" s="105">
        <v>4.0999999999999996</v>
      </c>
    </row>
    <row r="1856" spans="1:3" x14ac:dyDescent="0.25">
      <c r="A1856" s="103">
        <v>19241</v>
      </c>
      <c r="B1856" s="103" t="s">
        <v>1899</v>
      </c>
      <c r="C1856" s="105">
        <v>3.38</v>
      </c>
    </row>
    <row r="1857" spans="1:3" x14ac:dyDescent="0.25">
      <c r="A1857" s="103">
        <v>12847</v>
      </c>
      <c r="B1857" s="103" t="s">
        <v>1882</v>
      </c>
      <c r="C1857" s="105">
        <v>18.869999999999997</v>
      </c>
    </row>
    <row r="1858" spans="1:3" x14ac:dyDescent="0.25">
      <c r="A1858" s="103">
        <v>44314</v>
      </c>
      <c r="B1858" s="103" t="s">
        <v>1859</v>
      </c>
      <c r="C1858" s="105">
        <v>60</v>
      </c>
    </row>
    <row r="1859" spans="1:3" x14ac:dyDescent="0.25">
      <c r="A1859" s="103">
        <v>42919</v>
      </c>
      <c r="B1859" s="103" t="s">
        <v>3026</v>
      </c>
      <c r="C1859" s="105">
        <v>32</v>
      </c>
    </row>
    <row r="1860" spans="1:3" x14ac:dyDescent="0.25">
      <c r="A1860" s="103">
        <v>8248</v>
      </c>
      <c r="B1860" s="103" t="s">
        <v>2043</v>
      </c>
      <c r="C1860" s="105">
        <v>9.5</v>
      </c>
    </row>
    <row r="1861" spans="1:3" x14ac:dyDescent="0.25">
      <c r="A1861" s="103">
        <v>6429</v>
      </c>
      <c r="B1861" s="103" t="s">
        <v>2729</v>
      </c>
      <c r="C1861" s="105">
        <v>18.399999999999999</v>
      </c>
    </row>
    <row r="1862" spans="1:3" x14ac:dyDescent="0.25">
      <c r="A1862" s="103">
        <v>44215</v>
      </c>
      <c r="B1862" s="103" t="s">
        <v>1859</v>
      </c>
      <c r="C1862" s="105">
        <v>60</v>
      </c>
    </row>
    <row r="1863" spans="1:3" x14ac:dyDescent="0.25">
      <c r="A1863" s="103">
        <v>35350</v>
      </c>
      <c r="B1863" s="103" t="s">
        <v>3027</v>
      </c>
      <c r="C1863" s="105">
        <v>9.24</v>
      </c>
    </row>
    <row r="1864" spans="1:3" x14ac:dyDescent="0.25">
      <c r="A1864" s="103">
        <v>43986</v>
      </c>
      <c r="B1864" s="103" t="s">
        <v>2085</v>
      </c>
      <c r="C1864" s="105">
        <v>27.160000000000004</v>
      </c>
    </row>
    <row r="1865" spans="1:3" x14ac:dyDescent="0.25">
      <c r="A1865" s="103">
        <v>39122</v>
      </c>
      <c r="B1865" s="103" t="s">
        <v>3028</v>
      </c>
      <c r="C1865" s="105">
        <v>51.5</v>
      </c>
    </row>
    <row r="1866" spans="1:3" x14ac:dyDescent="0.25">
      <c r="A1866" s="103">
        <v>18476</v>
      </c>
      <c r="B1866" s="103" t="s">
        <v>3029</v>
      </c>
      <c r="C1866" s="105">
        <v>2.8600000000000003</v>
      </c>
    </row>
    <row r="1867" spans="1:3" x14ac:dyDescent="0.25">
      <c r="A1867" s="103">
        <v>44090</v>
      </c>
      <c r="B1867" s="103" t="s">
        <v>3030</v>
      </c>
      <c r="C1867" s="105">
        <v>60</v>
      </c>
    </row>
    <row r="1868" spans="1:3" x14ac:dyDescent="0.25">
      <c r="A1868" s="103">
        <v>41952</v>
      </c>
      <c r="B1868" s="103" t="s">
        <v>3031</v>
      </c>
      <c r="C1868" s="105">
        <v>4.5</v>
      </c>
    </row>
    <row r="1869" spans="1:3" x14ac:dyDescent="0.25">
      <c r="A1869" s="103">
        <v>21786</v>
      </c>
      <c r="B1869" s="103" t="s">
        <v>1907</v>
      </c>
      <c r="C1869" s="105">
        <v>6.74</v>
      </c>
    </row>
    <row r="1870" spans="1:3" x14ac:dyDescent="0.25">
      <c r="A1870" s="103">
        <v>21642</v>
      </c>
      <c r="B1870" s="103" t="s">
        <v>3032</v>
      </c>
      <c r="C1870" s="105">
        <v>21.96</v>
      </c>
    </row>
    <row r="1871" spans="1:3" x14ac:dyDescent="0.25">
      <c r="A1871" s="103">
        <v>42665</v>
      </c>
      <c r="B1871" s="103" t="s">
        <v>1691</v>
      </c>
      <c r="C1871" s="105">
        <v>48.5</v>
      </c>
    </row>
    <row r="1872" spans="1:3" x14ac:dyDescent="0.25">
      <c r="A1872" s="103">
        <v>45199</v>
      </c>
      <c r="B1872" s="103" t="s">
        <v>2002</v>
      </c>
      <c r="C1872" s="105">
        <v>23.3</v>
      </c>
    </row>
    <row r="1873" spans="1:3" x14ac:dyDescent="0.25">
      <c r="A1873" s="103">
        <v>39112</v>
      </c>
      <c r="B1873" s="103" t="s">
        <v>3033</v>
      </c>
      <c r="C1873" s="105">
        <v>52.5</v>
      </c>
    </row>
    <row r="1874" spans="1:3" x14ac:dyDescent="0.25">
      <c r="A1874" s="103">
        <v>44883</v>
      </c>
      <c r="B1874" s="103" t="s">
        <v>1919</v>
      </c>
      <c r="C1874" s="105">
        <v>80</v>
      </c>
    </row>
    <row r="1875" spans="1:3" x14ac:dyDescent="0.25">
      <c r="A1875" s="103">
        <v>42255</v>
      </c>
      <c r="B1875" s="103" t="s">
        <v>1531</v>
      </c>
      <c r="C1875" s="105">
        <v>29.5</v>
      </c>
    </row>
    <row r="1876" spans="1:3" x14ac:dyDescent="0.25">
      <c r="A1876" s="103">
        <v>30120</v>
      </c>
      <c r="B1876" s="103" t="s">
        <v>3034</v>
      </c>
      <c r="C1876" s="105">
        <v>4.96</v>
      </c>
    </row>
    <row r="1877" spans="1:3" x14ac:dyDescent="0.25">
      <c r="A1877" s="103">
        <v>8962</v>
      </c>
      <c r="B1877" s="103" t="s">
        <v>3035</v>
      </c>
      <c r="C1877" s="105">
        <v>36.4</v>
      </c>
    </row>
    <row r="1878" spans="1:3" x14ac:dyDescent="0.25">
      <c r="A1878" s="103">
        <v>4131</v>
      </c>
      <c r="B1878" s="103" t="s">
        <v>3036</v>
      </c>
      <c r="C1878" s="105">
        <v>8.120000000000001</v>
      </c>
    </row>
    <row r="1879" spans="1:3" x14ac:dyDescent="0.25">
      <c r="A1879" s="103">
        <v>41661</v>
      </c>
      <c r="B1879" s="103" t="s">
        <v>1860</v>
      </c>
      <c r="C1879" s="105">
        <v>32</v>
      </c>
    </row>
    <row r="1880" spans="1:3" x14ac:dyDescent="0.25">
      <c r="A1880" s="103">
        <v>50662</v>
      </c>
      <c r="B1880" s="103" t="s">
        <v>3037</v>
      </c>
      <c r="C1880" s="105">
        <v>15.7</v>
      </c>
    </row>
    <row r="1881" spans="1:3" x14ac:dyDescent="0.25">
      <c r="A1881" s="103">
        <v>42680</v>
      </c>
      <c r="B1881" s="103" t="s">
        <v>1706</v>
      </c>
      <c r="C1881" s="105">
        <v>48.5</v>
      </c>
    </row>
    <row r="1882" spans="1:3" x14ac:dyDescent="0.25">
      <c r="A1882" s="103">
        <v>37025</v>
      </c>
      <c r="B1882" s="103" t="s">
        <v>871</v>
      </c>
      <c r="C1882" s="105">
        <v>28.5</v>
      </c>
    </row>
    <row r="1883" spans="1:3" x14ac:dyDescent="0.25">
      <c r="A1883" s="103">
        <v>46702</v>
      </c>
      <c r="B1883" s="103" t="s">
        <v>1950</v>
      </c>
      <c r="C1883" s="105">
        <v>44</v>
      </c>
    </row>
    <row r="1884" spans="1:3" x14ac:dyDescent="0.25">
      <c r="A1884" s="103">
        <v>43564</v>
      </c>
      <c r="B1884" s="103" t="s">
        <v>1938</v>
      </c>
      <c r="C1884" s="105">
        <v>5.17</v>
      </c>
    </row>
    <row r="1885" spans="1:3" x14ac:dyDescent="0.25">
      <c r="A1885" s="103">
        <v>19819</v>
      </c>
      <c r="B1885" s="103" t="s">
        <v>739</v>
      </c>
      <c r="C1885" s="105">
        <v>10</v>
      </c>
    </row>
    <row r="1886" spans="1:3" x14ac:dyDescent="0.25">
      <c r="A1886" s="103">
        <v>38629</v>
      </c>
      <c r="B1886" s="103" t="s">
        <v>3038</v>
      </c>
      <c r="C1886" s="105">
        <v>44</v>
      </c>
    </row>
    <row r="1887" spans="1:3" x14ac:dyDescent="0.25">
      <c r="A1887" s="103">
        <v>13966</v>
      </c>
      <c r="B1887" s="103" t="s">
        <v>3039</v>
      </c>
      <c r="C1887" s="105">
        <v>16.169999999999998</v>
      </c>
    </row>
    <row r="1888" spans="1:3" x14ac:dyDescent="0.25">
      <c r="A1888" s="103">
        <v>38013</v>
      </c>
      <c r="B1888" s="103" t="s">
        <v>3040</v>
      </c>
      <c r="C1888" s="105">
        <v>13</v>
      </c>
    </row>
    <row r="1889" spans="1:3" x14ac:dyDescent="0.25">
      <c r="A1889" s="103">
        <v>44787</v>
      </c>
      <c r="B1889" s="103" t="s">
        <v>1890</v>
      </c>
      <c r="C1889" s="105">
        <v>7.94</v>
      </c>
    </row>
    <row r="1890" spans="1:3" x14ac:dyDescent="0.25">
      <c r="A1890" s="103">
        <v>42346</v>
      </c>
      <c r="B1890" s="103" t="s">
        <v>1622</v>
      </c>
      <c r="C1890" s="105">
        <v>29.5</v>
      </c>
    </row>
    <row r="1891" spans="1:3" x14ac:dyDescent="0.25">
      <c r="A1891" s="103">
        <v>30250</v>
      </c>
      <c r="B1891" s="103" t="s">
        <v>2713</v>
      </c>
      <c r="C1891" s="105">
        <v>4.0999999999999996</v>
      </c>
    </row>
    <row r="1892" spans="1:3" x14ac:dyDescent="0.25">
      <c r="A1892" s="103">
        <v>7508</v>
      </c>
      <c r="B1892" s="103" t="s">
        <v>3041</v>
      </c>
      <c r="C1892" s="105">
        <v>27.35</v>
      </c>
    </row>
    <row r="1893" spans="1:3" x14ac:dyDescent="0.25">
      <c r="A1893" s="103">
        <v>1160</v>
      </c>
      <c r="B1893" s="103" t="s">
        <v>2038</v>
      </c>
      <c r="C1893" s="105">
        <v>21.05</v>
      </c>
    </row>
    <row r="1894" spans="1:3" x14ac:dyDescent="0.25">
      <c r="A1894" s="103">
        <v>43798</v>
      </c>
      <c r="B1894" s="103" t="s">
        <v>2085</v>
      </c>
      <c r="C1894" s="105">
        <v>27.160000000000004</v>
      </c>
    </row>
    <row r="1895" spans="1:3" x14ac:dyDescent="0.25">
      <c r="A1895" s="103">
        <v>24511</v>
      </c>
      <c r="B1895" s="103" t="s">
        <v>2044</v>
      </c>
      <c r="C1895" s="105">
        <v>6.8400000000000007</v>
      </c>
    </row>
    <row r="1896" spans="1:3" x14ac:dyDescent="0.25">
      <c r="A1896" s="103">
        <v>4765</v>
      </c>
      <c r="B1896" s="103" t="s">
        <v>3042</v>
      </c>
      <c r="C1896" s="105">
        <v>6.42</v>
      </c>
    </row>
    <row r="1897" spans="1:3" x14ac:dyDescent="0.25">
      <c r="A1897" s="103">
        <v>44020</v>
      </c>
      <c r="B1897" s="103" t="s">
        <v>3043</v>
      </c>
      <c r="C1897" s="105">
        <v>60</v>
      </c>
    </row>
    <row r="1898" spans="1:3" x14ac:dyDescent="0.25">
      <c r="A1898" s="103">
        <v>42207</v>
      </c>
      <c r="B1898" s="103" t="s">
        <v>1483</v>
      </c>
      <c r="C1898" s="105">
        <v>29.5</v>
      </c>
    </row>
    <row r="1899" spans="1:3" x14ac:dyDescent="0.25">
      <c r="A1899" s="103">
        <v>37209</v>
      </c>
      <c r="B1899" s="103" t="s">
        <v>3044</v>
      </c>
      <c r="C1899" s="105">
        <v>22</v>
      </c>
    </row>
    <row r="1900" spans="1:3" x14ac:dyDescent="0.25">
      <c r="A1900" s="103">
        <v>39417</v>
      </c>
      <c r="B1900" s="103" t="s">
        <v>1270</v>
      </c>
      <c r="C1900" s="105">
        <v>16</v>
      </c>
    </row>
    <row r="1901" spans="1:3" x14ac:dyDescent="0.25">
      <c r="A1901" s="103">
        <v>38454</v>
      </c>
      <c r="B1901" s="103" t="s">
        <v>1877</v>
      </c>
      <c r="C1901" s="105">
        <v>9.5</v>
      </c>
    </row>
    <row r="1902" spans="1:3" x14ac:dyDescent="0.25">
      <c r="A1902" s="103">
        <v>38049</v>
      </c>
      <c r="B1902" s="103" t="s">
        <v>3045</v>
      </c>
      <c r="C1902" s="105">
        <v>14</v>
      </c>
    </row>
    <row r="1903" spans="1:3" x14ac:dyDescent="0.25">
      <c r="A1903" s="103">
        <v>24033</v>
      </c>
      <c r="B1903" s="103" t="s">
        <v>3046</v>
      </c>
      <c r="C1903" s="105">
        <v>10.33</v>
      </c>
    </row>
    <row r="1904" spans="1:3" x14ac:dyDescent="0.25">
      <c r="A1904" s="103">
        <v>45236</v>
      </c>
      <c r="B1904" s="103" t="s">
        <v>2002</v>
      </c>
      <c r="C1904" s="105">
        <v>23.3</v>
      </c>
    </row>
    <row r="1905" spans="1:3" x14ac:dyDescent="0.25">
      <c r="A1905" s="103">
        <v>12813</v>
      </c>
      <c r="B1905" s="103" t="s">
        <v>3047</v>
      </c>
      <c r="C1905" s="105">
        <v>21.05</v>
      </c>
    </row>
    <row r="1906" spans="1:3" x14ac:dyDescent="0.25">
      <c r="A1906" s="103">
        <v>32109</v>
      </c>
      <c r="B1906" s="103" t="s">
        <v>3048</v>
      </c>
      <c r="C1906" s="105">
        <v>15.219999999999999</v>
      </c>
    </row>
    <row r="1907" spans="1:3" x14ac:dyDescent="0.25">
      <c r="A1907" s="103">
        <v>14367</v>
      </c>
      <c r="B1907" s="103" t="s">
        <v>2054</v>
      </c>
      <c r="C1907" s="105">
        <v>8.07</v>
      </c>
    </row>
    <row r="1908" spans="1:3" x14ac:dyDescent="0.25">
      <c r="A1908" s="103">
        <v>14366</v>
      </c>
      <c r="B1908" s="103" t="s">
        <v>2668</v>
      </c>
      <c r="C1908" s="105">
        <v>8.07</v>
      </c>
    </row>
    <row r="1909" spans="1:3" x14ac:dyDescent="0.25">
      <c r="A1909" s="103">
        <v>44733</v>
      </c>
      <c r="B1909" s="103" t="s">
        <v>1859</v>
      </c>
      <c r="C1909" s="105">
        <v>44</v>
      </c>
    </row>
    <row r="1910" spans="1:3" x14ac:dyDescent="0.25">
      <c r="A1910" s="103">
        <v>37121</v>
      </c>
      <c r="B1910" s="103" t="s">
        <v>967</v>
      </c>
      <c r="C1910" s="105">
        <v>24.5</v>
      </c>
    </row>
    <row r="1911" spans="1:3" x14ac:dyDescent="0.25">
      <c r="A1911" s="103" t="s">
        <v>395</v>
      </c>
      <c r="B1911" s="103" t="s">
        <v>2270</v>
      </c>
      <c r="C1911" s="105">
        <v>4.67</v>
      </c>
    </row>
    <row r="1912" spans="1:3" x14ac:dyDescent="0.25">
      <c r="A1912" s="103">
        <v>46358</v>
      </c>
      <c r="B1912" s="103" t="s">
        <v>3049</v>
      </c>
      <c r="C1912" s="105">
        <v>44</v>
      </c>
    </row>
    <row r="1913" spans="1:3" x14ac:dyDescent="0.25">
      <c r="A1913" s="103">
        <v>44901</v>
      </c>
      <c r="B1913" s="103" t="s">
        <v>1919</v>
      </c>
      <c r="C1913" s="105">
        <v>80</v>
      </c>
    </row>
    <row r="1914" spans="1:3" x14ac:dyDescent="0.25">
      <c r="A1914" s="103">
        <v>50958</v>
      </c>
      <c r="B1914" s="103" t="s">
        <v>3050</v>
      </c>
      <c r="C1914" s="105">
        <v>15.7</v>
      </c>
    </row>
    <row r="1915" spans="1:3" x14ac:dyDescent="0.25">
      <c r="A1915" s="103">
        <v>44218</v>
      </c>
      <c r="B1915" s="103" t="s">
        <v>1859</v>
      </c>
      <c r="C1915" s="105">
        <v>60</v>
      </c>
    </row>
    <row r="1916" spans="1:3" x14ac:dyDescent="0.25">
      <c r="A1916" s="103">
        <v>43831</v>
      </c>
      <c r="B1916" s="103" t="s">
        <v>3051</v>
      </c>
      <c r="C1916" s="105">
        <v>8</v>
      </c>
    </row>
    <row r="1917" spans="1:3" x14ac:dyDescent="0.25">
      <c r="A1917" s="103">
        <v>32761</v>
      </c>
      <c r="B1917" s="103" t="s">
        <v>3052</v>
      </c>
      <c r="C1917" s="105">
        <v>4.0999999999999996</v>
      </c>
    </row>
    <row r="1918" spans="1:3" x14ac:dyDescent="0.25">
      <c r="A1918" s="103">
        <v>19865</v>
      </c>
      <c r="B1918" s="103" t="s">
        <v>785</v>
      </c>
      <c r="C1918" s="105">
        <v>9</v>
      </c>
    </row>
    <row r="1919" spans="1:3" x14ac:dyDescent="0.25">
      <c r="A1919" s="103">
        <v>13104</v>
      </c>
      <c r="B1919" s="103" t="s">
        <v>3053</v>
      </c>
      <c r="C1919" s="105">
        <v>20.69</v>
      </c>
    </row>
    <row r="1920" spans="1:3" x14ac:dyDescent="0.25">
      <c r="A1920" s="103">
        <v>6154</v>
      </c>
      <c r="B1920" s="103" t="s">
        <v>3054</v>
      </c>
      <c r="C1920" s="105">
        <v>16.690000000000001</v>
      </c>
    </row>
    <row r="1921" spans="1:3" x14ac:dyDescent="0.25">
      <c r="A1921" s="103">
        <v>1001</v>
      </c>
      <c r="B1921" s="103" t="s">
        <v>3055</v>
      </c>
      <c r="C1921" s="105">
        <v>0.63</v>
      </c>
    </row>
    <row r="1922" spans="1:3" x14ac:dyDescent="0.25">
      <c r="A1922" s="103">
        <v>44168</v>
      </c>
      <c r="B1922" s="103" t="s">
        <v>1913</v>
      </c>
      <c r="C1922" s="105">
        <v>5.17</v>
      </c>
    </row>
    <row r="1923" spans="1:3" x14ac:dyDescent="0.25">
      <c r="A1923" s="103">
        <v>14450</v>
      </c>
      <c r="B1923" s="103" t="s">
        <v>3056</v>
      </c>
      <c r="C1923" s="105">
        <v>37.21</v>
      </c>
    </row>
    <row r="1924" spans="1:3" x14ac:dyDescent="0.25">
      <c r="A1924" s="103">
        <v>46647</v>
      </c>
      <c r="B1924" s="103" t="s">
        <v>3057</v>
      </c>
      <c r="C1924" s="105">
        <v>44</v>
      </c>
    </row>
    <row r="1925" spans="1:3" x14ac:dyDescent="0.25">
      <c r="A1925" s="103">
        <v>28678</v>
      </c>
      <c r="B1925" s="103" t="s">
        <v>1879</v>
      </c>
      <c r="C1925" s="105">
        <v>34</v>
      </c>
    </row>
    <row r="1926" spans="1:3" x14ac:dyDescent="0.25">
      <c r="A1926" s="103" t="s">
        <v>174</v>
      </c>
      <c r="B1926" s="103" t="s">
        <v>3058</v>
      </c>
      <c r="C1926" s="105">
        <v>0.9</v>
      </c>
    </row>
    <row r="1927" spans="1:3" x14ac:dyDescent="0.25">
      <c r="A1927" s="103">
        <v>36954</v>
      </c>
      <c r="B1927" s="103" t="s">
        <v>3059</v>
      </c>
      <c r="C1927" s="105">
        <v>34</v>
      </c>
    </row>
    <row r="1928" spans="1:3" x14ac:dyDescent="0.25">
      <c r="A1928" s="103">
        <v>18460</v>
      </c>
      <c r="B1928" s="103" t="s">
        <v>3060</v>
      </c>
      <c r="C1928" s="105">
        <v>17.009999999999998</v>
      </c>
    </row>
    <row r="1929" spans="1:3" x14ac:dyDescent="0.25">
      <c r="A1929" s="103">
        <v>10562</v>
      </c>
      <c r="B1929" s="103" t="s">
        <v>571</v>
      </c>
      <c r="C1929" s="105">
        <v>230</v>
      </c>
    </row>
    <row r="1930" spans="1:3" x14ac:dyDescent="0.25">
      <c r="A1930" s="103">
        <v>39358</v>
      </c>
      <c r="B1930" s="103" t="s">
        <v>1211</v>
      </c>
      <c r="C1930" s="105">
        <v>16</v>
      </c>
    </row>
    <row r="1931" spans="1:3" x14ac:dyDescent="0.25">
      <c r="A1931" s="103">
        <v>33491</v>
      </c>
      <c r="B1931" s="103" t="s">
        <v>3061</v>
      </c>
      <c r="C1931" s="105">
        <v>17.190000000000001</v>
      </c>
    </row>
    <row r="1932" spans="1:3" x14ac:dyDescent="0.25">
      <c r="A1932" s="103">
        <v>14019</v>
      </c>
      <c r="B1932" s="103" t="s">
        <v>2276</v>
      </c>
      <c r="C1932" s="105">
        <v>22.98</v>
      </c>
    </row>
    <row r="1933" spans="1:3" x14ac:dyDescent="0.25">
      <c r="A1933" s="103">
        <v>28725</v>
      </c>
      <c r="B1933" s="103" t="s">
        <v>3062</v>
      </c>
      <c r="C1933" s="105">
        <v>23.73</v>
      </c>
    </row>
    <row r="1934" spans="1:3" x14ac:dyDescent="0.25">
      <c r="A1934" s="103">
        <v>38473</v>
      </c>
      <c r="B1934" s="103" t="s">
        <v>1877</v>
      </c>
      <c r="C1934" s="105">
        <v>9.5</v>
      </c>
    </row>
    <row r="1935" spans="1:3" x14ac:dyDescent="0.25">
      <c r="A1935" s="103">
        <v>45332</v>
      </c>
      <c r="B1935" s="103" t="s">
        <v>1899</v>
      </c>
      <c r="C1935" s="105">
        <v>4.21</v>
      </c>
    </row>
    <row r="1936" spans="1:3" x14ac:dyDescent="0.25">
      <c r="A1936" s="103">
        <v>41448</v>
      </c>
      <c r="B1936" s="103" t="s">
        <v>3063</v>
      </c>
      <c r="C1936" s="105">
        <v>23</v>
      </c>
    </row>
    <row r="1937" spans="1:3" x14ac:dyDescent="0.25">
      <c r="A1937" s="103">
        <v>30874</v>
      </c>
      <c r="B1937" s="103" t="s">
        <v>3064</v>
      </c>
      <c r="C1937" s="105">
        <v>4.96</v>
      </c>
    </row>
    <row r="1938" spans="1:3" x14ac:dyDescent="0.25">
      <c r="A1938" s="103">
        <v>45988</v>
      </c>
      <c r="B1938" s="103" t="s">
        <v>3065</v>
      </c>
      <c r="C1938" s="105">
        <v>4.2299999999999995</v>
      </c>
    </row>
    <row r="1939" spans="1:3" x14ac:dyDescent="0.25">
      <c r="A1939" s="103">
        <v>42312</v>
      </c>
      <c r="B1939" s="103" t="s">
        <v>1588</v>
      </c>
      <c r="C1939" s="105">
        <v>27.5</v>
      </c>
    </row>
    <row r="1940" spans="1:3" x14ac:dyDescent="0.25">
      <c r="A1940" s="103">
        <v>32170</v>
      </c>
      <c r="B1940" s="103" t="s">
        <v>3066</v>
      </c>
      <c r="C1940" s="105">
        <v>15.219999999999999</v>
      </c>
    </row>
    <row r="1941" spans="1:3" x14ac:dyDescent="0.25">
      <c r="A1941" s="103">
        <v>24343</v>
      </c>
      <c r="B1941" s="103" t="s">
        <v>1916</v>
      </c>
      <c r="C1941" s="105">
        <v>19.190000000000001</v>
      </c>
    </row>
    <row r="1942" spans="1:3" x14ac:dyDescent="0.25">
      <c r="A1942" s="103">
        <v>38777</v>
      </c>
      <c r="B1942" s="103" t="s">
        <v>1105</v>
      </c>
      <c r="C1942" s="105">
        <v>20</v>
      </c>
    </row>
    <row r="1943" spans="1:3" x14ac:dyDescent="0.25">
      <c r="A1943" s="103">
        <v>24581</v>
      </c>
      <c r="B1943" s="103" t="s">
        <v>3067</v>
      </c>
      <c r="C1943" s="105">
        <v>14.290000000000001</v>
      </c>
    </row>
    <row r="1944" spans="1:3" x14ac:dyDescent="0.25">
      <c r="A1944" s="103">
        <v>19857</v>
      </c>
      <c r="B1944" s="103" t="s">
        <v>777</v>
      </c>
      <c r="C1944" s="105">
        <v>9</v>
      </c>
    </row>
    <row r="1945" spans="1:3" x14ac:dyDescent="0.25">
      <c r="A1945" s="103">
        <v>33537</v>
      </c>
      <c r="B1945" s="103" t="s">
        <v>3068</v>
      </c>
      <c r="C1945" s="105">
        <v>12.190000000000001</v>
      </c>
    </row>
    <row r="1946" spans="1:3" x14ac:dyDescent="0.25">
      <c r="A1946" s="103">
        <v>19794</v>
      </c>
      <c r="B1946" s="103" t="s">
        <v>714</v>
      </c>
      <c r="C1946" s="105">
        <v>9.5</v>
      </c>
    </row>
    <row r="1947" spans="1:3" x14ac:dyDescent="0.25">
      <c r="A1947" s="103">
        <v>10898</v>
      </c>
      <c r="B1947" s="103" t="s">
        <v>2017</v>
      </c>
      <c r="C1947" s="105">
        <v>394</v>
      </c>
    </row>
    <row r="1948" spans="1:3" x14ac:dyDescent="0.25">
      <c r="A1948" s="103" t="s">
        <v>466</v>
      </c>
      <c r="B1948" s="103" t="s">
        <v>1899</v>
      </c>
      <c r="C1948" s="105">
        <v>3.5479999999999996</v>
      </c>
    </row>
    <row r="1949" spans="1:3" x14ac:dyDescent="0.25">
      <c r="A1949" s="103">
        <v>50058</v>
      </c>
      <c r="B1949" s="103" t="s">
        <v>3069</v>
      </c>
      <c r="C1949" s="105">
        <v>19.39</v>
      </c>
    </row>
    <row r="1950" spans="1:3" x14ac:dyDescent="0.25">
      <c r="A1950" s="103">
        <v>42704</v>
      </c>
      <c r="B1950" s="103" t="s">
        <v>1730</v>
      </c>
      <c r="C1950" s="105">
        <v>57</v>
      </c>
    </row>
    <row r="1951" spans="1:3" x14ac:dyDescent="0.25">
      <c r="A1951" s="103">
        <v>42458</v>
      </c>
      <c r="B1951" s="103" t="s">
        <v>1880</v>
      </c>
      <c r="C1951" s="105">
        <v>11</v>
      </c>
    </row>
    <row r="1952" spans="1:3" x14ac:dyDescent="0.25">
      <c r="A1952" s="103">
        <v>37285</v>
      </c>
      <c r="B1952" s="103" t="s">
        <v>3070</v>
      </c>
      <c r="C1952" s="105">
        <v>24</v>
      </c>
    </row>
    <row r="1953" spans="1:3" x14ac:dyDescent="0.25">
      <c r="A1953" s="103">
        <v>50564</v>
      </c>
      <c r="B1953" s="103" t="s">
        <v>3071</v>
      </c>
      <c r="C1953" s="105">
        <v>17.350000000000001</v>
      </c>
    </row>
    <row r="1954" spans="1:3" x14ac:dyDescent="0.25">
      <c r="A1954" s="103">
        <v>44603</v>
      </c>
      <c r="B1954" s="103" t="s">
        <v>1859</v>
      </c>
      <c r="C1954" s="105">
        <v>44</v>
      </c>
    </row>
    <row r="1955" spans="1:3" x14ac:dyDescent="0.25">
      <c r="A1955" s="103">
        <v>30598</v>
      </c>
      <c r="B1955" s="103" t="s">
        <v>3072</v>
      </c>
      <c r="C1955" s="105">
        <v>4.96</v>
      </c>
    </row>
    <row r="1956" spans="1:3" x14ac:dyDescent="0.25">
      <c r="A1956" s="103">
        <v>3740</v>
      </c>
      <c r="B1956" s="103" t="s">
        <v>2038</v>
      </c>
      <c r="C1956" s="105">
        <v>22.98</v>
      </c>
    </row>
    <row r="1957" spans="1:3" x14ac:dyDescent="0.25">
      <c r="A1957" s="103">
        <v>44074</v>
      </c>
      <c r="B1957" s="103" t="s">
        <v>3073</v>
      </c>
      <c r="C1957" s="105">
        <v>60</v>
      </c>
    </row>
    <row r="1958" spans="1:3" x14ac:dyDescent="0.25">
      <c r="A1958" s="103">
        <v>30428</v>
      </c>
      <c r="B1958" s="103" t="s">
        <v>3074</v>
      </c>
      <c r="C1958" s="105">
        <v>14.540000000000001</v>
      </c>
    </row>
    <row r="1959" spans="1:3" x14ac:dyDescent="0.25">
      <c r="A1959" s="103">
        <v>21651</v>
      </c>
      <c r="B1959" s="103" t="s">
        <v>3075</v>
      </c>
      <c r="C1959" s="105">
        <v>24.15</v>
      </c>
    </row>
    <row r="1960" spans="1:3" x14ac:dyDescent="0.25">
      <c r="A1960" s="103">
        <v>24234</v>
      </c>
      <c r="B1960" s="103" t="s">
        <v>3076</v>
      </c>
      <c r="C1960" s="105">
        <v>17.190000000000001</v>
      </c>
    </row>
    <row r="1961" spans="1:3" x14ac:dyDescent="0.25">
      <c r="A1961" s="103">
        <v>20163</v>
      </c>
      <c r="B1961" s="103" t="s">
        <v>3077</v>
      </c>
      <c r="C1961" s="105">
        <v>10.33</v>
      </c>
    </row>
    <row r="1962" spans="1:3" x14ac:dyDescent="0.25">
      <c r="A1962" s="103">
        <v>44908</v>
      </c>
      <c r="B1962" s="103" t="s">
        <v>1919</v>
      </c>
      <c r="C1962" s="105">
        <v>80</v>
      </c>
    </row>
    <row r="1963" spans="1:3" x14ac:dyDescent="0.25">
      <c r="A1963" s="103">
        <v>35423</v>
      </c>
      <c r="B1963" s="103" t="s">
        <v>3059</v>
      </c>
      <c r="C1963" s="105">
        <v>34</v>
      </c>
    </row>
    <row r="1964" spans="1:3" x14ac:dyDescent="0.25">
      <c r="A1964" s="103">
        <v>74277</v>
      </c>
      <c r="B1964" s="103" t="s">
        <v>3078</v>
      </c>
      <c r="C1964" s="105">
        <v>5.9</v>
      </c>
    </row>
    <row r="1965" spans="1:3" x14ac:dyDescent="0.25">
      <c r="A1965" s="103">
        <v>50011</v>
      </c>
      <c r="B1965" s="103" t="s">
        <v>3079</v>
      </c>
      <c r="C1965" s="105">
        <v>14.069999999999999</v>
      </c>
    </row>
    <row r="1966" spans="1:3" x14ac:dyDescent="0.25">
      <c r="A1966" s="103">
        <v>37105</v>
      </c>
      <c r="B1966" s="103" t="s">
        <v>951</v>
      </c>
      <c r="C1966" s="105">
        <v>26</v>
      </c>
    </row>
    <row r="1967" spans="1:3" x14ac:dyDescent="0.25">
      <c r="A1967" s="103">
        <v>6375</v>
      </c>
      <c r="B1967" s="103" t="s">
        <v>2137</v>
      </c>
      <c r="C1967" s="105">
        <v>16.690000000000001</v>
      </c>
    </row>
    <row r="1968" spans="1:3" x14ac:dyDescent="0.25">
      <c r="A1968" s="103">
        <v>19943</v>
      </c>
      <c r="B1968" s="103" t="s">
        <v>1864</v>
      </c>
      <c r="C1968" s="105">
        <v>42</v>
      </c>
    </row>
    <row r="1969" spans="1:3" x14ac:dyDescent="0.25">
      <c r="A1969" s="103">
        <v>38877</v>
      </c>
      <c r="B1969" s="103" t="s">
        <v>3080</v>
      </c>
      <c r="C1969" s="105">
        <v>44</v>
      </c>
    </row>
    <row r="1970" spans="1:3" x14ac:dyDescent="0.25">
      <c r="A1970" s="103">
        <v>42229</v>
      </c>
      <c r="B1970" s="103" t="s">
        <v>1505</v>
      </c>
      <c r="C1970" s="105">
        <v>29.5</v>
      </c>
    </row>
    <row r="1971" spans="1:3" x14ac:dyDescent="0.25">
      <c r="A1971" s="103">
        <v>18882</v>
      </c>
      <c r="B1971" s="103" t="s">
        <v>649</v>
      </c>
      <c r="C1971" s="105">
        <v>9.8099999999999987</v>
      </c>
    </row>
    <row r="1972" spans="1:3" x14ac:dyDescent="0.25">
      <c r="A1972" s="103" t="s">
        <v>3081</v>
      </c>
      <c r="B1972" s="103" t="s">
        <v>3082</v>
      </c>
      <c r="C1972" s="105">
        <v>11.7</v>
      </c>
    </row>
    <row r="1973" spans="1:3" x14ac:dyDescent="0.25">
      <c r="A1973" s="103">
        <v>39018</v>
      </c>
      <c r="B1973" s="103" t="s">
        <v>3083</v>
      </c>
      <c r="C1973" s="105">
        <v>52.5</v>
      </c>
    </row>
    <row r="1974" spans="1:3" x14ac:dyDescent="0.25">
      <c r="A1974" s="103" t="s">
        <v>3084</v>
      </c>
      <c r="B1974" s="103" t="s">
        <v>3085</v>
      </c>
      <c r="C1974" s="105">
        <v>44.42</v>
      </c>
    </row>
    <row r="1975" spans="1:3" x14ac:dyDescent="0.25">
      <c r="A1975" s="103" t="s">
        <v>3086</v>
      </c>
      <c r="B1975" s="103" t="s">
        <v>3087</v>
      </c>
      <c r="C1975" s="105">
        <v>17.399999999999999</v>
      </c>
    </row>
    <row r="1976" spans="1:3" x14ac:dyDescent="0.25">
      <c r="A1976" s="103">
        <v>30026</v>
      </c>
      <c r="B1976" s="103" t="s">
        <v>3088</v>
      </c>
      <c r="C1976" s="105">
        <v>4.5299999999999994</v>
      </c>
    </row>
    <row r="1977" spans="1:3" x14ac:dyDescent="0.25">
      <c r="A1977" s="103">
        <v>12625</v>
      </c>
      <c r="B1977" s="103" t="s">
        <v>2470</v>
      </c>
      <c r="C1977" s="105">
        <v>6.07</v>
      </c>
    </row>
    <row r="1978" spans="1:3" x14ac:dyDescent="0.25">
      <c r="A1978" s="103">
        <v>11761</v>
      </c>
      <c r="B1978" s="103" t="s">
        <v>3089</v>
      </c>
      <c r="C1978" s="105">
        <v>2.8600000000000003</v>
      </c>
    </row>
    <row r="1979" spans="1:3" x14ac:dyDescent="0.25">
      <c r="A1979" s="103">
        <v>13110</v>
      </c>
      <c r="B1979" s="103" t="s">
        <v>3090</v>
      </c>
      <c r="C1979" s="105">
        <v>13.663999999999998</v>
      </c>
    </row>
    <row r="1980" spans="1:3" x14ac:dyDescent="0.25">
      <c r="A1980" s="103">
        <v>3137</v>
      </c>
      <c r="B1980" s="103" t="s">
        <v>3091</v>
      </c>
      <c r="C1980" s="105">
        <v>12.120000000000001</v>
      </c>
    </row>
    <row r="1981" spans="1:3" x14ac:dyDescent="0.25">
      <c r="A1981" s="103">
        <v>43875</v>
      </c>
      <c r="B1981" s="103" t="s">
        <v>3092</v>
      </c>
      <c r="C1981" s="105">
        <v>8</v>
      </c>
    </row>
    <row r="1982" spans="1:3" x14ac:dyDescent="0.25">
      <c r="A1982" s="103">
        <v>43433</v>
      </c>
      <c r="B1982" s="103" t="s">
        <v>2066</v>
      </c>
      <c r="C1982" s="105">
        <v>29.5</v>
      </c>
    </row>
    <row r="1983" spans="1:3" x14ac:dyDescent="0.25">
      <c r="A1983" s="103">
        <v>1342</v>
      </c>
      <c r="B1983" s="103" t="s">
        <v>1870</v>
      </c>
      <c r="C1983" s="105">
        <v>6.07</v>
      </c>
    </row>
    <row r="1984" spans="1:3" x14ac:dyDescent="0.25">
      <c r="A1984" s="103">
        <v>43662</v>
      </c>
      <c r="B1984" s="103" t="s">
        <v>1878</v>
      </c>
      <c r="C1984" s="105">
        <v>16</v>
      </c>
    </row>
    <row r="1985" spans="1:3" x14ac:dyDescent="0.25">
      <c r="A1985" s="103">
        <v>16503</v>
      </c>
      <c r="B1985" s="103" t="s">
        <v>3093</v>
      </c>
      <c r="C1985" s="105">
        <v>3.81</v>
      </c>
    </row>
    <row r="1986" spans="1:3" x14ac:dyDescent="0.25">
      <c r="A1986" s="103">
        <v>47587</v>
      </c>
      <c r="B1986" s="103" t="s">
        <v>3094</v>
      </c>
      <c r="C1986" s="105">
        <v>9.24</v>
      </c>
    </row>
    <row r="1987" spans="1:3" x14ac:dyDescent="0.25">
      <c r="A1987" s="103">
        <v>42820</v>
      </c>
      <c r="B1987" s="103" t="s">
        <v>3095</v>
      </c>
      <c r="C1987" s="105">
        <v>32</v>
      </c>
    </row>
    <row r="1988" spans="1:3" x14ac:dyDescent="0.25">
      <c r="A1988" s="103">
        <v>38677</v>
      </c>
      <c r="B1988" s="103" t="s">
        <v>2327</v>
      </c>
      <c r="C1988" s="105">
        <v>44</v>
      </c>
    </row>
    <row r="1989" spans="1:3" x14ac:dyDescent="0.25">
      <c r="A1989" s="103">
        <v>37327</v>
      </c>
      <c r="B1989" s="103" t="s">
        <v>3096</v>
      </c>
      <c r="C1989" s="105">
        <v>27</v>
      </c>
    </row>
    <row r="1990" spans="1:3" x14ac:dyDescent="0.25">
      <c r="A1990" s="103">
        <v>35253</v>
      </c>
      <c r="B1990" s="103" t="s">
        <v>3097</v>
      </c>
      <c r="C1990" s="105">
        <v>4.0999999999999996</v>
      </c>
    </row>
    <row r="1991" spans="1:3" x14ac:dyDescent="0.25">
      <c r="A1991" s="103">
        <v>47397</v>
      </c>
      <c r="B1991" s="103" t="s">
        <v>1803</v>
      </c>
      <c r="C1991" s="105">
        <v>5</v>
      </c>
    </row>
    <row r="1992" spans="1:3" x14ac:dyDescent="0.25">
      <c r="A1992" s="103">
        <v>43476</v>
      </c>
      <c r="B1992" s="103" t="s">
        <v>2066</v>
      </c>
      <c r="C1992" s="105">
        <v>29.5</v>
      </c>
    </row>
    <row r="1993" spans="1:3" x14ac:dyDescent="0.25">
      <c r="A1993" s="103">
        <v>45227</v>
      </c>
      <c r="B1993" s="103" t="s">
        <v>2002</v>
      </c>
      <c r="C1993" s="105">
        <v>23.3</v>
      </c>
    </row>
    <row r="1994" spans="1:3" x14ac:dyDescent="0.25">
      <c r="A1994" s="103">
        <v>41685</v>
      </c>
      <c r="B1994" s="103" t="s">
        <v>1860</v>
      </c>
      <c r="C1994" s="105">
        <v>33</v>
      </c>
    </row>
    <row r="1995" spans="1:3" x14ac:dyDescent="0.25">
      <c r="A1995" s="103">
        <v>32437</v>
      </c>
      <c r="B1995" s="103" t="s">
        <v>3098</v>
      </c>
      <c r="C1995" s="105">
        <v>4.0999999999999996</v>
      </c>
    </row>
    <row r="1996" spans="1:3" x14ac:dyDescent="0.25">
      <c r="A1996" s="103">
        <v>19382</v>
      </c>
      <c r="B1996" s="103" t="s">
        <v>1890</v>
      </c>
      <c r="C1996" s="105">
        <v>6.74</v>
      </c>
    </row>
    <row r="1997" spans="1:3" x14ac:dyDescent="0.25">
      <c r="A1997" s="103">
        <v>1846</v>
      </c>
      <c r="B1997" s="103" t="s">
        <v>3099</v>
      </c>
      <c r="C1997" s="105">
        <v>0.44000000000000006</v>
      </c>
    </row>
    <row r="1998" spans="1:3" x14ac:dyDescent="0.25">
      <c r="A1998" s="103">
        <v>1775</v>
      </c>
      <c r="B1998" s="103" t="s">
        <v>2038</v>
      </c>
      <c r="C1998" s="105">
        <v>16.940000000000001</v>
      </c>
    </row>
    <row r="1999" spans="1:3" x14ac:dyDescent="0.25">
      <c r="A1999" s="103">
        <v>19793</v>
      </c>
      <c r="B1999" s="103" t="s">
        <v>713</v>
      </c>
      <c r="C1999" s="105">
        <v>9.5</v>
      </c>
    </row>
    <row r="2000" spans="1:3" x14ac:dyDescent="0.25">
      <c r="A2000" s="103">
        <v>8961</v>
      </c>
      <c r="B2000" s="103" t="s">
        <v>3100</v>
      </c>
      <c r="C2000" s="105">
        <v>36.4</v>
      </c>
    </row>
    <row r="2001" spans="1:3" x14ac:dyDescent="0.25">
      <c r="A2001" s="103" t="s">
        <v>3101</v>
      </c>
      <c r="B2001" s="103" t="s">
        <v>3102</v>
      </c>
      <c r="C2001" s="105">
        <v>1</v>
      </c>
    </row>
    <row r="2002" spans="1:3" x14ac:dyDescent="0.25">
      <c r="A2002" s="103">
        <v>42213</v>
      </c>
      <c r="B2002" s="103" t="s">
        <v>1489</v>
      </c>
      <c r="C2002" s="105">
        <v>29.5</v>
      </c>
    </row>
    <row r="2003" spans="1:3" x14ac:dyDescent="0.25">
      <c r="A2003" s="103">
        <v>39830</v>
      </c>
      <c r="B2003" s="103" t="s">
        <v>1347</v>
      </c>
      <c r="C2003" s="105">
        <v>49.5</v>
      </c>
    </row>
    <row r="2004" spans="1:3" x14ac:dyDescent="0.25">
      <c r="A2004" s="103">
        <v>74253</v>
      </c>
      <c r="B2004" s="103" t="s">
        <v>3103</v>
      </c>
      <c r="C2004" s="105">
        <v>4.67</v>
      </c>
    </row>
    <row r="2005" spans="1:3" x14ac:dyDescent="0.25">
      <c r="A2005" s="103">
        <v>44984</v>
      </c>
      <c r="B2005" s="103" t="s">
        <v>1869</v>
      </c>
      <c r="C2005" s="105">
        <v>7.94</v>
      </c>
    </row>
    <row r="2006" spans="1:3" x14ac:dyDescent="0.25">
      <c r="A2006" s="103">
        <v>33261</v>
      </c>
      <c r="B2006" s="103" t="s">
        <v>1978</v>
      </c>
      <c r="C2006" s="105">
        <v>15.219999999999999</v>
      </c>
    </row>
    <row r="2007" spans="1:3" x14ac:dyDescent="0.25">
      <c r="A2007" s="103">
        <v>19011</v>
      </c>
      <c r="B2007" s="103" t="s">
        <v>1899</v>
      </c>
      <c r="C2007" s="105">
        <v>3.38</v>
      </c>
    </row>
    <row r="2008" spans="1:3" x14ac:dyDescent="0.25">
      <c r="A2008" s="103">
        <v>17561</v>
      </c>
      <c r="B2008" s="103" t="s">
        <v>3104</v>
      </c>
      <c r="C2008" s="105">
        <v>3.2939999999999996</v>
      </c>
    </row>
    <row r="2009" spans="1:3" x14ac:dyDescent="0.25">
      <c r="A2009" s="103">
        <v>13264</v>
      </c>
      <c r="B2009" s="103" t="s">
        <v>3105</v>
      </c>
      <c r="C2009" s="105">
        <v>8.120000000000001</v>
      </c>
    </row>
    <row r="2010" spans="1:3" x14ac:dyDescent="0.25">
      <c r="A2010" s="103">
        <v>11785</v>
      </c>
      <c r="B2010" s="103" t="s">
        <v>2121</v>
      </c>
      <c r="C2010" s="105">
        <v>2.8600000000000003</v>
      </c>
    </row>
    <row r="2011" spans="1:3" x14ac:dyDescent="0.25">
      <c r="A2011" s="103">
        <v>39411</v>
      </c>
      <c r="B2011" s="103" t="s">
        <v>1264</v>
      </c>
      <c r="C2011" s="105">
        <v>16</v>
      </c>
    </row>
    <row r="2012" spans="1:3" x14ac:dyDescent="0.25">
      <c r="A2012" s="103">
        <v>38630</v>
      </c>
      <c r="B2012" s="103" t="s">
        <v>2247</v>
      </c>
      <c r="C2012" s="105">
        <v>44</v>
      </c>
    </row>
    <row r="2013" spans="1:3" x14ac:dyDescent="0.25">
      <c r="A2013" s="103">
        <v>35724</v>
      </c>
      <c r="B2013" s="103" t="s">
        <v>1864</v>
      </c>
      <c r="C2013" s="105">
        <v>41.5</v>
      </c>
    </row>
    <row r="2014" spans="1:3" x14ac:dyDescent="0.25">
      <c r="A2014" s="103">
        <v>24468</v>
      </c>
      <c r="B2014" s="103" t="s">
        <v>2044</v>
      </c>
      <c r="C2014" s="105">
        <v>6.8400000000000007</v>
      </c>
    </row>
    <row r="2015" spans="1:3" x14ac:dyDescent="0.25">
      <c r="A2015" s="103">
        <v>12768</v>
      </c>
      <c r="B2015" s="103" t="s">
        <v>1882</v>
      </c>
      <c r="C2015" s="105">
        <v>16.940000000000001</v>
      </c>
    </row>
    <row r="2016" spans="1:3" x14ac:dyDescent="0.25">
      <c r="A2016" s="103">
        <v>7187</v>
      </c>
      <c r="B2016" s="103" t="s">
        <v>2185</v>
      </c>
      <c r="C2016" s="105">
        <v>16.690000000000001</v>
      </c>
    </row>
    <row r="2017" spans="1:3" x14ac:dyDescent="0.25">
      <c r="A2017" s="103">
        <v>45206</v>
      </c>
      <c r="B2017" s="103" t="s">
        <v>2002</v>
      </c>
      <c r="C2017" s="105">
        <v>23.3</v>
      </c>
    </row>
    <row r="2018" spans="1:3" x14ac:dyDescent="0.25">
      <c r="A2018" s="103">
        <v>43622</v>
      </c>
      <c r="B2018" s="103" t="s">
        <v>1878</v>
      </c>
      <c r="C2018" s="105">
        <v>16</v>
      </c>
    </row>
    <row r="2019" spans="1:3" x14ac:dyDescent="0.25">
      <c r="A2019" s="103">
        <v>15090</v>
      </c>
      <c r="B2019" s="103" t="s">
        <v>1909</v>
      </c>
      <c r="C2019" s="105">
        <v>18.399999999999999</v>
      </c>
    </row>
    <row r="2020" spans="1:3" x14ac:dyDescent="0.25">
      <c r="A2020" s="103">
        <v>1585</v>
      </c>
      <c r="B2020" s="103" t="s">
        <v>1946</v>
      </c>
      <c r="C2020" s="105">
        <v>6.07</v>
      </c>
    </row>
    <row r="2021" spans="1:3" x14ac:dyDescent="0.25">
      <c r="A2021" s="103">
        <v>45615</v>
      </c>
      <c r="B2021" s="103" t="s">
        <v>3106</v>
      </c>
      <c r="C2021" s="105">
        <v>17.009999999999998</v>
      </c>
    </row>
    <row r="2022" spans="1:3" x14ac:dyDescent="0.25">
      <c r="A2022" s="103">
        <v>44231</v>
      </c>
      <c r="B2022" s="103" t="s">
        <v>1859</v>
      </c>
      <c r="C2022" s="105">
        <v>60</v>
      </c>
    </row>
    <row r="2023" spans="1:3" x14ac:dyDescent="0.25">
      <c r="A2023" s="103">
        <v>46356</v>
      </c>
      <c r="B2023" s="103" t="s">
        <v>3107</v>
      </c>
      <c r="C2023" s="105">
        <v>44</v>
      </c>
    </row>
    <row r="2024" spans="1:3" x14ac:dyDescent="0.25">
      <c r="A2024" s="103">
        <v>30554</v>
      </c>
      <c r="B2024" s="103" t="s">
        <v>3108</v>
      </c>
      <c r="C2024" s="105">
        <v>28.78</v>
      </c>
    </row>
    <row r="2025" spans="1:3" x14ac:dyDescent="0.25">
      <c r="A2025" s="103">
        <v>50974</v>
      </c>
      <c r="B2025" s="103" t="s">
        <v>3109</v>
      </c>
      <c r="C2025" s="105">
        <v>15.7</v>
      </c>
    </row>
    <row r="2026" spans="1:3" x14ac:dyDescent="0.25">
      <c r="A2026" s="103">
        <v>44576</v>
      </c>
      <c r="B2026" s="103" t="s">
        <v>1890</v>
      </c>
      <c r="C2026" s="105">
        <v>7.94</v>
      </c>
    </row>
    <row r="2027" spans="1:3" x14ac:dyDescent="0.25">
      <c r="A2027" s="103" t="s">
        <v>137</v>
      </c>
      <c r="B2027" s="103" t="s">
        <v>3110</v>
      </c>
      <c r="C2027" s="105">
        <v>0.9</v>
      </c>
    </row>
    <row r="2028" spans="1:3" x14ac:dyDescent="0.25">
      <c r="A2028" s="103">
        <v>44566</v>
      </c>
      <c r="B2028" s="103" t="s">
        <v>1890</v>
      </c>
      <c r="C2028" s="105">
        <v>7.94</v>
      </c>
    </row>
    <row r="2029" spans="1:3" x14ac:dyDescent="0.25">
      <c r="A2029" s="103">
        <v>31999</v>
      </c>
      <c r="B2029" s="103" t="s">
        <v>3111</v>
      </c>
      <c r="C2029" s="105">
        <v>15.219999999999999</v>
      </c>
    </row>
    <row r="2030" spans="1:3" x14ac:dyDescent="0.25">
      <c r="A2030" s="103">
        <v>11515</v>
      </c>
      <c r="B2030" s="103" t="s">
        <v>3112</v>
      </c>
      <c r="C2030" s="105">
        <v>6.32</v>
      </c>
    </row>
    <row r="2031" spans="1:3" x14ac:dyDescent="0.25">
      <c r="A2031" s="103" t="s">
        <v>375</v>
      </c>
      <c r="B2031" s="103" t="s">
        <v>3113</v>
      </c>
      <c r="C2031" s="105">
        <v>4.67</v>
      </c>
    </row>
    <row r="2032" spans="1:3" x14ac:dyDescent="0.25">
      <c r="A2032" s="103">
        <v>49078</v>
      </c>
      <c r="B2032" s="103" t="s">
        <v>3114</v>
      </c>
      <c r="C2032" s="105">
        <v>14.6</v>
      </c>
    </row>
    <row r="2033" spans="1:3" x14ac:dyDescent="0.25">
      <c r="A2033" s="103">
        <v>6402</v>
      </c>
      <c r="B2033" s="103" t="s">
        <v>3115</v>
      </c>
      <c r="C2033" s="105">
        <v>17.240000000000002</v>
      </c>
    </row>
    <row r="2034" spans="1:3" x14ac:dyDescent="0.25">
      <c r="A2034" s="103">
        <v>42821</v>
      </c>
      <c r="B2034" s="103" t="s">
        <v>3116</v>
      </c>
      <c r="C2034" s="105">
        <v>32</v>
      </c>
    </row>
    <row r="2035" spans="1:3" x14ac:dyDescent="0.25">
      <c r="A2035" s="103">
        <v>37059</v>
      </c>
      <c r="B2035" s="103" t="s">
        <v>905</v>
      </c>
      <c r="C2035" s="105">
        <v>24.5</v>
      </c>
    </row>
    <row r="2036" spans="1:3" x14ac:dyDescent="0.25">
      <c r="A2036" s="103" t="s">
        <v>336</v>
      </c>
      <c r="B2036" s="103" t="s">
        <v>2291</v>
      </c>
      <c r="C2036" s="105">
        <v>4.5299999999999994</v>
      </c>
    </row>
    <row r="2037" spans="1:3" x14ac:dyDescent="0.25">
      <c r="A2037" s="103">
        <v>42650</v>
      </c>
      <c r="B2037" s="103" t="s">
        <v>1676</v>
      </c>
      <c r="C2037" s="105">
        <v>48.5</v>
      </c>
    </row>
    <row r="2038" spans="1:3" x14ac:dyDescent="0.25">
      <c r="A2038" s="103">
        <v>38155</v>
      </c>
      <c r="B2038" s="103" t="s">
        <v>3117</v>
      </c>
      <c r="C2038" s="105">
        <v>8</v>
      </c>
    </row>
    <row r="2039" spans="1:3" x14ac:dyDescent="0.25">
      <c r="A2039" s="103">
        <v>33339</v>
      </c>
      <c r="B2039" s="103" t="s">
        <v>3118</v>
      </c>
      <c r="C2039" s="105">
        <v>4.96</v>
      </c>
    </row>
    <row r="2040" spans="1:3" x14ac:dyDescent="0.25">
      <c r="A2040" s="103">
        <v>28326</v>
      </c>
      <c r="B2040" s="103" t="s">
        <v>3119</v>
      </c>
      <c r="C2040" s="105">
        <v>23.73</v>
      </c>
    </row>
    <row r="2041" spans="1:3" x14ac:dyDescent="0.25">
      <c r="A2041" s="103">
        <v>28163</v>
      </c>
      <c r="B2041" s="103" t="s">
        <v>3120</v>
      </c>
      <c r="C2041" s="105">
        <v>25.93</v>
      </c>
    </row>
    <row r="2042" spans="1:3" x14ac:dyDescent="0.25">
      <c r="A2042" s="103">
        <v>20209</v>
      </c>
      <c r="B2042" s="103" t="s">
        <v>2404</v>
      </c>
      <c r="C2042" s="105">
        <v>11.36</v>
      </c>
    </row>
    <row r="2043" spans="1:3" x14ac:dyDescent="0.25">
      <c r="A2043" s="103">
        <v>8690</v>
      </c>
      <c r="B2043" s="103" t="s">
        <v>3121</v>
      </c>
      <c r="C2043" s="105">
        <v>6.07</v>
      </c>
    </row>
    <row r="2044" spans="1:3" x14ac:dyDescent="0.25">
      <c r="A2044" s="103">
        <v>46263</v>
      </c>
      <c r="B2044" s="103" t="s">
        <v>3122</v>
      </c>
      <c r="C2044" s="105">
        <v>44</v>
      </c>
    </row>
    <row r="2045" spans="1:3" x14ac:dyDescent="0.25">
      <c r="A2045" s="103">
        <v>37142</v>
      </c>
      <c r="B2045" s="103" t="s">
        <v>988</v>
      </c>
      <c r="C2045" s="105">
        <v>28.5</v>
      </c>
    </row>
    <row r="2046" spans="1:3" x14ac:dyDescent="0.25">
      <c r="A2046" s="103">
        <v>21794</v>
      </c>
      <c r="B2046" s="103" t="s">
        <v>1907</v>
      </c>
      <c r="C2046" s="105">
        <v>6.74</v>
      </c>
    </row>
    <row r="2047" spans="1:3" x14ac:dyDescent="0.25">
      <c r="A2047" s="103">
        <v>6156</v>
      </c>
      <c r="B2047" s="103" t="s">
        <v>1964</v>
      </c>
      <c r="C2047" s="105">
        <v>16.690000000000001</v>
      </c>
    </row>
    <row r="2048" spans="1:3" x14ac:dyDescent="0.25">
      <c r="A2048" s="103">
        <v>45888</v>
      </c>
      <c r="B2048" s="103" t="s">
        <v>3123</v>
      </c>
      <c r="C2048" s="105">
        <v>13.219999999999999</v>
      </c>
    </row>
    <row r="2049" spans="1:3" x14ac:dyDescent="0.25">
      <c r="A2049" s="103">
        <v>35785</v>
      </c>
      <c r="B2049" s="103" t="s">
        <v>1864</v>
      </c>
      <c r="C2049" s="105">
        <v>42.5</v>
      </c>
    </row>
    <row r="2050" spans="1:3" x14ac:dyDescent="0.25">
      <c r="A2050" s="103">
        <v>20218</v>
      </c>
      <c r="B2050" s="103" t="s">
        <v>3124</v>
      </c>
      <c r="C2050" s="105">
        <v>11.36</v>
      </c>
    </row>
    <row r="2051" spans="1:3" x14ac:dyDescent="0.25">
      <c r="A2051" s="103">
        <v>19740</v>
      </c>
      <c r="B2051" s="103" t="s">
        <v>1899</v>
      </c>
      <c r="C2051" s="105">
        <v>3.38</v>
      </c>
    </row>
    <row r="2052" spans="1:3" x14ac:dyDescent="0.25">
      <c r="A2052" s="103">
        <v>33099</v>
      </c>
      <c r="B2052" s="103" t="s">
        <v>3125</v>
      </c>
      <c r="C2052" s="105">
        <v>4.0999999999999996</v>
      </c>
    </row>
    <row r="2053" spans="1:3" x14ac:dyDescent="0.25">
      <c r="A2053" s="103">
        <v>19964</v>
      </c>
      <c r="B2053" s="103" t="s">
        <v>1864</v>
      </c>
      <c r="C2053" s="105">
        <v>42.5</v>
      </c>
    </row>
    <row r="2054" spans="1:3" x14ac:dyDescent="0.25">
      <c r="A2054" s="103">
        <v>50176</v>
      </c>
      <c r="B2054" s="103" t="s">
        <v>3126</v>
      </c>
      <c r="C2054" s="105">
        <v>13.27</v>
      </c>
    </row>
    <row r="2055" spans="1:3" x14ac:dyDescent="0.25">
      <c r="A2055" s="103">
        <v>36114</v>
      </c>
      <c r="B2055" s="103" t="s">
        <v>1864</v>
      </c>
      <c r="C2055" s="105">
        <v>45</v>
      </c>
    </row>
    <row r="2056" spans="1:3" x14ac:dyDescent="0.25">
      <c r="A2056" s="103">
        <v>43628</v>
      </c>
      <c r="B2056" s="103" t="s">
        <v>1878</v>
      </c>
      <c r="C2056" s="105">
        <v>21</v>
      </c>
    </row>
    <row r="2057" spans="1:3" x14ac:dyDescent="0.25">
      <c r="A2057" s="103">
        <v>33779</v>
      </c>
      <c r="B2057" s="103" t="s">
        <v>3127</v>
      </c>
      <c r="C2057" s="105">
        <v>10.33</v>
      </c>
    </row>
    <row r="2058" spans="1:3" x14ac:dyDescent="0.25">
      <c r="A2058" s="103">
        <v>43935</v>
      </c>
      <c r="B2058" s="103" t="s">
        <v>3128</v>
      </c>
      <c r="C2058" s="105">
        <v>8</v>
      </c>
    </row>
    <row r="2059" spans="1:3" x14ac:dyDescent="0.25">
      <c r="A2059" s="103">
        <v>19080</v>
      </c>
      <c r="B2059" s="103" t="s">
        <v>1890</v>
      </c>
      <c r="C2059" s="105">
        <v>6.74</v>
      </c>
    </row>
    <row r="2060" spans="1:3" x14ac:dyDescent="0.25">
      <c r="A2060" s="103">
        <v>1214</v>
      </c>
      <c r="B2060" s="103" t="s">
        <v>3129</v>
      </c>
      <c r="C2060" s="105">
        <v>5.1899999999999995</v>
      </c>
    </row>
    <row r="2061" spans="1:3" x14ac:dyDescent="0.25">
      <c r="A2061" s="103">
        <v>36110</v>
      </c>
      <c r="B2061" s="103" t="s">
        <v>1864</v>
      </c>
      <c r="C2061" s="105">
        <v>45</v>
      </c>
    </row>
    <row r="2062" spans="1:3" x14ac:dyDescent="0.25">
      <c r="A2062" s="103">
        <v>21746</v>
      </c>
      <c r="B2062" s="103" t="s">
        <v>1907</v>
      </c>
      <c r="C2062" s="105">
        <v>6.74</v>
      </c>
    </row>
    <row r="2063" spans="1:3" x14ac:dyDescent="0.25">
      <c r="A2063" s="103">
        <v>39965</v>
      </c>
      <c r="B2063" s="103" t="s">
        <v>3130</v>
      </c>
      <c r="C2063" s="105">
        <v>48.5</v>
      </c>
    </row>
    <row r="2064" spans="1:3" x14ac:dyDescent="0.25">
      <c r="A2064" s="103">
        <v>43522</v>
      </c>
      <c r="B2064" s="103" t="s">
        <v>2066</v>
      </c>
      <c r="C2064" s="105">
        <v>29.5</v>
      </c>
    </row>
    <row r="2065" spans="1:3" x14ac:dyDescent="0.25">
      <c r="A2065" s="103">
        <v>38467</v>
      </c>
      <c r="B2065" s="103" t="s">
        <v>1877</v>
      </c>
      <c r="C2065" s="105">
        <v>9.5</v>
      </c>
    </row>
    <row r="2066" spans="1:3" x14ac:dyDescent="0.25">
      <c r="A2066" s="103">
        <v>32436</v>
      </c>
      <c r="B2066" s="103" t="s">
        <v>1879</v>
      </c>
      <c r="C2066" s="105">
        <v>34</v>
      </c>
    </row>
    <row r="2067" spans="1:3" x14ac:dyDescent="0.25">
      <c r="A2067" s="103">
        <v>21694</v>
      </c>
      <c r="B2067" s="103" t="s">
        <v>1907</v>
      </c>
      <c r="C2067" s="105">
        <v>7.8599999999999994</v>
      </c>
    </row>
    <row r="2068" spans="1:3" x14ac:dyDescent="0.25">
      <c r="A2068" s="103">
        <v>30407</v>
      </c>
      <c r="B2068" s="103" t="s">
        <v>3131</v>
      </c>
      <c r="C2068" s="105">
        <v>4.0999999999999996</v>
      </c>
    </row>
    <row r="2069" spans="1:3" x14ac:dyDescent="0.25">
      <c r="A2069" s="103">
        <v>19741</v>
      </c>
      <c r="B2069" s="103" t="s">
        <v>1899</v>
      </c>
      <c r="C2069" s="105">
        <v>3.38</v>
      </c>
    </row>
    <row r="2070" spans="1:3" x14ac:dyDescent="0.25">
      <c r="A2070" s="103">
        <v>5148</v>
      </c>
      <c r="B2070" s="103" t="s">
        <v>1946</v>
      </c>
      <c r="C2070" s="105">
        <v>6.07</v>
      </c>
    </row>
    <row r="2071" spans="1:3" x14ac:dyDescent="0.25">
      <c r="A2071" s="103">
        <v>1886</v>
      </c>
      <c r="B2071" s="103" t="s">
        <v>3132</v>
      </c>
      <c r="C2071" s="105">
        <v>4.26</v>
      </c>
    </row>
    <row r="2072" spans="1:3" x14ac:dyDescent="0.25">
      <c r="A2072" s="103">
        <v>43411</v>
      </c>
      <c r="B2072" s="103" t="s">
        <v>2066</v>
      </c>
      <c r="C2072" s="105">
        <v>29.5</v>
      </c>
    </row>
    <row r="2073" spans="1:3" x14ac:dyDescent="0.25">
      <c r="A2073" s="103">
        <v>41699</v>
      </c>
      <c r="B2073" s="103" t="s">
        <v>1860</v>
      </c>
      <c r="C2073" s="105">
        <v>32</v>
      </c>
    </row>
    <row r="2074" spans="1:3" x14ac:dyDescent="0.25">
      <c r="A2074" s="103">
        <v>35918</v>
      </c>
      <c r="B2074" s="103" t="s">
        <v>1864</v>
      </c>
      <c r="C2074" s="105">
        <v>44.5</v>
      </c>
    </row>
    <row r="2075" spans="1:3" x14ac:dyDescent="0.25">
      <c r="A2075" s="103">
        <v>24380</v>
      </c>
      <c r="B2075" s="103" t="s">
        <v>3133</v>
      </c>
      <c r="C2075" s="105">
        <v>19.190000000000001</v>
      </c>
    </row>
    <row r="2076" spans="1:3" x14ac:dyDescent="0.25">
      <c r="A2076" s="103">
        <v>49372</v>
      </c>
      <c r="B2076" s="103" t="s">
        <v>3134</v>
      </c>
      <c r="C2076" s="105">
        <v>60</v>
      </c>
    </row>
    <row r="2077" spans="1:3" x14ac:dyDescent="0.25">
      <c r="A2077" s="103">
        <v>47098</v>
      </c>
      <c r="B2077" s="103" t="s">
        <v>3135</v>
      </c>
      <c r="C2077" s="105">
        <v>300</v>
      </c>
    </row>
    <row r="2078" spans="1:3" x14ac:dyDescent="0.25">
      <c r="A2078" s="103">
        <v>39431</v>
      </c>
      <c r="B2078" s="103" t="s">
        <v>1284</v>
      </c>
      <c r="C2078" s="105">
        <v>16</v>
      </c>
    </row>
    <row r="2079" spans="1:3" x14ac:dyDescent="0.25">
      <c r="A2079" s="103">
        <v>14975</v>
      </c>
      <c r="B2079" s="103" t="s">
        <v>1944</v>
      </c>
      <c r="C2079" s="105">
        <v>26.18</v>
      </c>
    </row>
    <row r="2080" spans="1:3" x14ac:dyDescent="0.25">
      <c r="A2080" s="103">
        <v>10934</v>
      </c>
      <c r="B2080" s="103" t="s">
        <v>2947</v>
      </c>
      <c r="C2080" s="105">
        <v>17.02</v>
      </c>
    </row>
    <row r="2081" spans="1:3" x14ac:dyDescent="0.25">
      <c r="A2081" s="103">
        <v>3869</v>
      </c>
      <c r="B2081" s="103" t="s">
        <v>2236</v>
      </c>
      <c r="C2081" s="105">
        <v>16.940000000000001</v>
      </c>
    </row>
    <row r="2082" spans="1:3" x14ac:dyDescent="0.25">
      <c r="A2082" s="103" t="s">
        <v>3136</v>
      </c>
      <c r="B2082" s="103" t="s">
        <v>3137</v>
      </c>
      <c r="C2082" s="105">
        <v>146</v>
      </c>
    </row>
    <row r="2083" spans="1:3" x14ac:dyDescent="0.25">
      <c r="A2083" s="103">
        <v>46276</v>
      </c>
      <c r="B2083" s="103" t="s">
        <v>3138</v>
      </c>
      <c r="C2083" s="105">
        <v>44</v>
      </c>
    </row>
    <row r="2084" spans="1:3" x14ac:dyDescent="0.25">
      <c r="A2084" s="103">
        <v>44691</v>
      </c>
      <c r="B2084" s="103" t="s">
        <v>1859</v>
      </c>
      <c r="C2084" s="105">
        <v>44</v>
      </c>
    </row>
    <row r="2085" spans="1:3" x14ac:dyDescent="0.25">
      <c r="A2085" s="103">
        <v>37497</v>
      </c>
      <c r="B2085" s="103" t="s">
        <v>3139</v>
      </c>
      <c r="C2085" s="105">
        <v>20.5</v>
      </c>
    </row>
    <row r="2086" spans="1:3" x14ac:dyDescent="0.25">
      <c r="A2086" s="103">
        <v>37347</v>
      </c>
      <c r="B2086" s="103" t="s">
        <v>3140</v>
      </c>
      <c r="C2086" s="105">
        <v>23</v>
      </c>
    </row>
    <row r="2087" spans="1:3" x14ac:dyDescent="0.25">
      <c r="A2087" s="103">
        <v>44032</v>
      </c>
      <c r="B2087" s="103" t="s">
        <v>3141</v>
      </c>
      <c r="C2087" s="105">
        <v>60</v>
      </c>
    </row>
    <row r="2088" spans="1:3" x14ac:dyDescent="0.25">
      <c r="A2088" s="103">
        <v>20214</v>
      </c>
      <c r="B2088" s="103" t="s">
        <v>3142</v>
      </c>
      <c r="C2088" s="105">
        <v>10.33</v>
      </c>
    </row>
    <row r="2089" spans="1:3" x14ac:dyDescent="0.25">
      <c r="A2089" s="103">
        <v>12854</v>
      </c>
      <c r="B2089" s="103" t="s">
        <v>2190</v>
      </c>
      <c r="C2089" s="105">
        <v>18.869999999999997</v>
      </c>
    </row>
    <row r="2090" spans="1:3" x14ac:dyDescent="0.25">
      <c r="A2090" s="103">
        <v>39009</v>
      </c>
      <c r="B2090" s="103" t="s">
        <v>3143</v>
      </c>
      <c r="C2090" s="105">
        <v>52.5</v>
      </c>
    </row>
    <row r="2091" spans="1:3" x14ac:dyDescent="0.25">
      <c r="A2091" s="103">
        <v>35716</v>
      </c>
      <c r="B2091" s="103" t="s">
        <v>1864</v>
      </c>
      <c r="C2091" s="105">
        <v>42</v>
      </c>
    </row>
    <row r="2092" spans="1:3" x14ac:dyDescent="0.25">
      <c r="A2092" s="103">
        <v>27531</v>
      </c>
      <c r="B2092" s="103" t="s">
        <v>3144</v>
      </c>
      <c r="C2092" s="105">
        <v>14.540000000000001</v>
      </c>
    </row>
    <row r="2093" spans="1:3" x14ac:dyDescent="0.25">
      <c r="A2093" s="103">
        <v>41919</v>
      </c>
      <c r="B2093" s="103" t="s">
        <v>2671</v>
      </c>
      <c r="C2093" s="105">
        <v>12</v>
      </c>
    </row>
    <row r="2094" spans="1:3" x14ac:dyDescent="0.25">
      <c r="A2094" s="103">
        <v>8835</v>
      </c>
      <c r="B2094" s="103" t="s">
        <v>2821</v>
      </c>
      <c r="C2094" s="105">
        <v>40.5</v>
      </c>
    </row>
    <row r="2095" spans="1:3" x14ac:dyDescent="0.25">
      <c r="A2095" s="103">
        <v>39922</v>
      </c>
      <c r="B2095" s="103" t="s">
        <v>1439</v>
      </c>
      <c r="C2095" s="105">
        <v>48.5</v>
      </c>
    </row>
    <row r="2096" spans="1:3" x14ac:dyDescent="0.25">
      <c r="A2096" s="103">
        <v>39133</v>
      </c>
      <c r="B2096" s="103" t="s">
        <v>3145</v>
      </c>
      <c r="C2096" s="105">
        <v>52.5</v>
      </c>
    </row>
    <row r="2097" spans="1:3" x14ac:dyDescent="0.25">
      <c r="A2097" s="103">
        <v>31239</v>
      </c>
      <c r="B2097" s="103" t="s">
        <v>2352</v>
      </c>
      <c r="C2097" s="105">
        <v>4.96</v>
      </c>
    </row>
    <row r="2098" spans="1:3" x14ac:dyDescent="0.25">
      <c r="A2098" s="103">
        <v>23699</v>
      </c>
      <c r="B2098" s="103" t="s">
        <v>3146</v>
      </c>
      <c r="C2098" s="105">
        <v>21.96</v>
      </c>
    </row>
    <row r="2099" spans="1:3" x14ac:dyDescent="0.25">
      <c r="A2099" s="103">
        <v>21620</v>
      </c>
      <c r="B2099" s="103" t="s">
        <v>3147</v>
      </c>
      <c r="C2099" s="105">
        <v>24.15</v>
      </c>
    </row>
    <row r="2100" spans="1:3" x14ac:dyDescent="0.25">
      <c r="A2100" s="103">
        <v>19337</v>
      </c>
      <c r="B2100" s="103" t="s">
        <v>1869</v>
      </c>
      <c r="C2100" s="105">
        <v>6.74</v>
      </c>
    </row>
    <row r="2101" spans="1:3" x14ac:dyDescent="0.25">
      <c r="A2101" s="103">
        <v>12793</v>
      </c>
      <c r="B2101" s="103" t="s">
        <v>2730</v>
      </c>
      <c r="C2101" s="105">
        <v>16.940000000000001</v>
      </c>
    </row>
    <row r="2102" spans="1:3" x14ac:dyDescent="0.25">
      <c r="A2102" s="103" t="s">
        <v>412</v>
      </c>
      <c r="B2102" s="103" t="s">
        <v>3148</v>
      </c>
      <c r="C2102" s="105">
        <v>18</v>
      </c>
    </row>
    <row r="2103" spans="1:3" x14ac:dyDescent="0.25">
      <c r="A2103" s="103">
        <v>46244</v>
      </c>
      <c r="B2103" s="103" t="s">
        <v>3149</v>
      </c>
      <c r="C2103" s="105">
        <v>44</v>
      </c>
    </row>
    <row r="2104" spans="1:3" x14ac:dyDescent="0.25">
      <c r="A2104" s="103">
        <v>42271</v>
      </c>
      <c r="B2104" s="103" t="s">
        <v>1547</v>
      </c>
      <c r="C2104" s="105">
        <v>27.5</v>
      </c>
    </row>
    <row r="2105" spans="1:3" x14ac:dyDescent="0.25">
      <c r="A2105" s="103">
        <v>35643</v>
      </c>
      <c r="B2105" s="103" t="s">
        <v>1899</v>
      </c>
      <c r="C2105" s="105">
        <v>3.38</v>
      </c>
    </row>
    <row r="2106" spans="1:3" x14ac:dyDescent="0.25">
      <c r="A2106" s="103">
        <v>33381</v>
      </c>
      <c r="B2106" s="103" t="s">
        <v>2308</v>
      </c>
      <c r="C2106" s="105">
        <v>23.73</v>
      </c>
    </row>
    <row r="2107" spans="1:3" x14ac:dyDescent="0.25">
      <c r="A2107" s="103">
        <v>41509</v>
      </c>
      <c r="B2107" s="103" t="s">
        <v>2045</v>
      </c>
      <c r="C2107" s="105">
        <v>22</v>
      </c>
    </row>
    <row r="2108" spans="1:3" x14ac:dyDescent="0.25">
      <c r="A2108" s="103">
        <v>49031</v>
      </c>
      <c r="B2108" s="103" t="s">
        <v>2981</v>
      </c>
      <c r="C2108" s="105">
        <v>47</v>
      </c>
    </row>
    <row r="2109" spans="1:3" x14ac:dyDescent="0.25">
      <c r="A2109" s="103">
        <v>43242</v>
      </c>
      <c r="B2109" s="103" t="s">
        <v>3150</v>
      </c>
      <c r="C2109" s="105">
        <v>26.5</v>
      </c>
    </row>
    <row r="2110" spans="1:3" x14ac:dyDescent="0.25">
      <c r="A2110" s="103">
        <v>6578</v>
      </c>
      <c r="B2110" s="103" t="s">
        <v>3151</v>
      </c>
      <c r="C2110" s="105">
        <v>21.96</v>
      </c>
    </row>
    <row r="2111" spans="1:3" x14ac:dyDescent="0.25">
      <c r="A2111" s="103">
        <v>3532</v>
      </c>
      <c r="B2111" s="103" t="s">
        <v>3152</v>
      </c>
      <c r="C2111" s="105">
        <v>1.46</v>
      </c>
    </row>
    <row r="2112" spans="1:3" x14ac:dyDescent="0.25">
      <c r="A2112" s="103">
        <v>43634</v>
      </c>
      <c r="B2112" s="103" t="s">
        <v>1878</v>
      </c>
      <c r="C2112" s="105">
        <v>18</v>
      </c>
    </row>
    <row r="2113" spans="1:3" x14ac:dyDescent="0.25">
      <c r="A2113" s="103">
        <v>42941</v>
      </c>
      <c r="B2113" s="103" t="s">
        <v>3153</v>
      </c>
      <c r="C2113" s="105">
        <v>33</v>
      </c>
    </row>
    <row r="2114" spans="1:3" x14ac:dyDescent="0.25">
      <c r="A2114" s="103">
        <v>42518</v>
      </c>
      <c r="B2114" s="103" t="s">
        <v>1880</v>
      </c>
      <c r="C2114" s="105">
        <v>12</v>
      </c>
    </row>
    <row r="2115" spans="1:3" x14ac:dyDescent="0.25">
      <c r="A2115" s="103">
        <v>34081</v>
      </c>
      <c r="B2115" s="103" t="s">
        <v>2712</v>
      </c>
      <c r="C2115" s="105">
        <v>15.219999999999999</v>
      </c>
    </row>
    <row r="2116" spans="1:3" x14ac:dyDescent="0.25">
      <c r="A2116" s="103">
        <v>38632</v>
      </c>
      <c r="B2116" s="103" t="s">
        <v>2695</v>
      </c>
      <c r="C2116" s="105">
        <v>44</v>
      </c>
    </row>
    <row r="2117" spans="1:3" x14ac:dyDescent="0.25">
      <c r="A2117" s="103">
        <v>6744</v>
      </c>
      <c r="B2117" s="103" t="s">
        <v>3154</v>
      </c>
      <c r="C2117" s="105">
        <v>2.8600000000000003</v>
      </c>
    </row>
    <row r="2118" spans="1:3" x14ac:dyDescent="0.25">
      <c r="A2118" s="103">
        <v>43541</v>
      </c>
      <c r="B2118" s="103" t="s">
        <v>2066</v>
      </c>
      <c r="C2118" s="105">
        <v>31</v>
      </c>
    </row>
    <row r="2119" spans="1:3" x14ac:dyDescent="0.25">
      <c r="A2119" s="103">
        <v>25525</v>
      </c>
      <c r="B2119" s="103" t="s">
        <v>3155</v>
      </c>
      <c r="C2119" s="105">
        <v>21.96</v>
      </c>
    </row>
    <row r="2120" spans="1:3" x14ac:dyDescent="0.25">
      <c r="A2120" s="103">
        <v>12908</v>
      </c>
      <c r="B2120" s="103" t="s">
        <v>2038</v>
      </c>
      <c r="C2120" s="105">
        <v>16.940000000000001</v>
      </c>
    </row>
    <row r="2121" spans="1:3" x14ac:dyDescent="0.25">
      <c r="A2121" s="103">
        <v>46602</v>
      </c>
      <c r="B2121" s="103" t="s">
        <v>3156</v>
      </c>
      <c r="C2121" s="105">
        <v>44</v>
      </c>
    </row>
    <row r="2122" spans="1:3" x14ac:dyDescent="0.25">
      <c r="A2122" s="103">
        <v>42245</v>
      </c>
      <c r="B2122" s="103" t="s">
        <v>1521</v>
      </c>
      <c r="C2122" s="105">
        <v>29.5</v>
      </c>
    </row>
    <row r="2123" spans="1:3" x14ac:dyDescent="0.25">
      <c r="A2123" s="103">
        <v>13692</v>
      </c>
      <c r="B2123" s="103" t="s">
        <v>3157</v>
      </c>
      <c r="C2123" s="105">
        <v>0.67</v>
      </c>
    </row>
    <row r="2124" spans="1:3" x14ac:dyDescent="0.25">
      <c r="A2124" s="103">
        <v>7832</v>
      </c>
      <c r="B2124" s="103" t="s">
        <v>3158</v>
      </c>
      <c r="C2124" s="105">
        <v>32.799999999999997</v>
      </c>
    </row>
    <row r="2125" spans="1:3" x14ac:dyDescent="0.25">
      <c r="A2125" s="103">
        <v>2321</v>
      </c>
      <c r="B2125" s="103" t="s">
        <v>3159</v>
      </c>
      <c r="C2125" s="105">
        <v>7.33</v>
      </c>
    </row>
    <row r="2126" spans="1:3" x14ac:dyDescent="0.25">
      <c r="A2126" s="103">
        <v>44840</v>
      </c>
      <c r="B2126" s="103" t="s">
        <v>1919</v>
      </c>
      <c r="C2126" s="105">
        <v>80</v>
      </c>
    </row>
    <row r="2127" spans="1:3" x14ac:dyDescent="0.25">
      <c r="A2127" s="103">
        <v>12561</v>
      </c>
      <c r="B2127" s="103" t="s">
        <v>2785</v>
      </c>
      <c r="C2127" s="105">
        <v>6.07</v>
      </c>
    </row>
    <row r="2128" spans="1:3" x14ac:dyDescent="0.25">
      <c r="A2128" s="103">
        <v>38254</v>
      </c>
      <c r="B2128" s="103" t="s">
        <v>3160</v>
      </c>
      <c r="C2128" s="105">
        <v>11</v>
      </c>
    </row>
    <row r="2129" spans="1:3" x14ac:dyDescent="0.25">
      <c r="A2129" s="103">
        <v>30593</v>
      </c>
      <c r="B2129" s="103" t="s">
        <v>3161</v>
      </c>
      <c r="C2129" s="105">
        <v>4.0999999999999996</v>
      </c>
    </row>
    <row r="2130" spans="1:3" x14ac:dyDescent="0.25">
      <c r="A2130" s="103">
        <v>20039</v>
      </c>
      <c r="B2130" s="103" t="s">
        <v>3162</v>
      </c>
      <c r="C2130" s="105">
        <v>12.190000000000001</v>
      </c>
    </row>
    <row r="2131" spans="1:3" x14ac:dyDescent="0.25">
      <c r="A2131" s="103" t="s">
        <v>434</v>
      </c>
      <c r="B2131" s="103" t="s">
        <v>1911</v>
      </c>
      <c r="C2131" s="105">
        <v>18</v>
      </c>
    </row>
    <row r="2132" spans="1:3" x14ac:dyDescent="0.25">
      <c r="A2132" s="103">
        <v>45644</v>
      </c>
      <c r="B2132" s="103" t="s">
        <v>3163</v>
      </c>
      <c r="C2132" s="105">
        <v>12.6</v>
      </c>
    </row>
    <row r="2133" spans="1:3" x14ac:dyDescent="0.25">
      <c r="A2133" s="103">
        <v>45237</v>
      </c>
      <c r="B2133" s="103" t="s">
        <v>2002</v>
      </c>
      <c r="C2133" s="105">
        <v>23.3</v>
      </c>
    </row>
    <row r="2134" spans="1:3" x14ac:dyDescent="0.25">
      <c r="A2134" s="103">
        <v>43954</v>
      </c>
      <c r="B2134" s="103" t="s">
        <v>2085</v>
      </c>
      <c r="C2134" s="105">
        <v>27.160000000000004</v>
      </c>
    </row>
    <row r="2135" spans="1:3" x14ac:dyDescent="0.25">
      <c r="A2135" s="103">
        <v>36514</v>
      </c>
      <c r="B2135" s="103" t="s">
        <v>2496</v>
      </c>
      <c r="C2135" s="105">
        <v>32.298000000000002</v>
      </c>
    </row>
    <row r="2136" spans="1:3" x14ac:dyDescent="0.25">
      <c r="A2136" s="103">
        <v>14462</v>
      </c>
      <c r="B2136" s="103" t="s">
        <v>2912</v>
      </c>
      <c r="C2136" s="105">
        <v>27.45</v>
      </c>
    </row>
    <row r="2137" spans="1:3" x14ac:dyDescent="0.25">
      <c r="A2137" s="103">
        <v>38079</v>
      </c>
      <c r="B2137" s="103" t="s">
        <v>3164</v>
      </c>
      <c r="C2137" s="105">
        <v>13</v>
      </c>
    </row>
    <row r="2138" spans="1:3" x14ac:dyDescent="0.25">
      <c r="A2138" s="103">
        <v>7174</v>
      </c>
      <c r="B2138" s="103" t="s">
        <v>2576</v>
      </c>
      <c r="C2138" s="105">
        <v>16.690000000000001</v>
      </c>
    </row>
    <row r="2139" spans="1:3" x14ac:dyDescent="0.25">
      <c r="A2139" s="103">
        <v>42810</v>
      </c>
      <c r="B2139" s="103" t="s">
        <v>3165</v>
      </c>
      <c r="C2139" s="105">
        <v>32</v>
      </c>
    </row>
    <row r="2140" spans="1:3" x14ac:dyDescent="0.25">
      <c r="A2140" s="103">
        <v>44208</v>
      </c>
      <c r="B2140" s="103" t="s">
        <v>1859</v>
      </c>
      <c r="C2140" s="105">
        <v>60</v>
      </c>
    </row>
    <row r="2141" spans="1:3" x14ac:dyDescent="0.25">
      <c r="A2141" s="103">
        <v>38440</v>
      </c>
      <c r="B2141" s="103" t="s">
        <v>1877</v>
      </c>
      <c r="C2141" s="105">
        <v>9.5</v>
      </c>
    </row>
    <row r="2142" spans="1:3" x14ac:dyDescent="0.25">
      <c r="A2142" s="103">
        <v>29849</v>
      </c>
      <c r="B2142" s="103" t="s">
        <v>3166</v>
      </c>
      <c r="C2142" s="105">
        <v>4.5299999999999994</v>
      </c>
    </row>
    <row r="2143" spans="1:3" x14ac:dyDescent="0.25">
      <c r="A2143" s="103">
        <v>11788</v>
      </c>
      <c r="B2143" s="103" t="s">
        <v>2121</v>
      </c>
      <c r="C2143" s="105">
        <v>3.04</v>
      </c>
    </row>
    <row r="2144" spans="1:3" x14ac:dyDescent="0.25">
      <c r="A2144" s="103">
        <v>50140</v>
      </c>
      <c r="B2144" s="103" t="s">
        <v>3167</v>
      </c>
      <c r="C2144" s="105">
        <v>13.27</v>
      </c>
    </row>
    <row r="2145" spans="1:3" x14ac:dyDescent="0.25">
      <c r="A2145" s="103">
        <v>44148</v>
      </c>
      <c r="B2145" s="103" t="s">
        <v>3168</v>
      </c>
      <c r="C2145" s="105">
        <v>60</v>
      </c>
    </row>
    <row r="2146" spans="1:3" x14ac:dyDescent="0.25">
      <c r="A2146" s="103">
        <v>31735</v>
      </c>
      <c r="B2146" s="103" t="s">
        <v>3169</v>
      </c>
      <c r="C2146" s="105">
        <v>4.0999999999999996</v>
      </c>
    </row>
    <row r="2147" spans="1:3" x14ac:dyDescent="0.25">
      <c r="A2147" s="103">
        <v>16134</v>
      </c>
      <c r="B2147" s="103" t="s">
        <v>3170</v>
      </c>
      <c r="C2147" s="105">
        <v>30.76</v>
      </c>
    </row>
    <row r="2148" spans="1:3" x14ac:dyDescent="0.25">
      <c r="A2148" s="103" t="s">
        <v>3171</v>
      </c>
      <c r="B2148" s="103" t="s">
        <v>3172</v>
      </c>
      <c r="C2148" s="105">
        <v>0.55999999999999994</v>
      </c>
    </row>
    <row r="2149" spans="1:3" x14ac:dyDescent="0.25">
      <c r="A2149" s="103" t="s">
        <v>3173</v>
      </c>
      <c r="B2149" s="103" t="s">
        <v>3174</v>
      </c>
      <c r="C2149" s="105">
        <v>1.28</v>
      </c>
    </row>
    <row r="2150" spans="1:3" x14ac:dyDescent="0.25">
      <c r="A2150" s="103">
        <v>43245</v>
      </c>
      <c r="B2150" s="103" t="s">
        <v>3175</v>
      </c>
      <c r="C2150" s="105">
        <v>26.5</v>
      </c>
    </row>
    <row r="2151" spans="1:3" x14ac:dyDescent="0.25">
      <c r="A2151" s="103">
        <v>43232</v>
      </c>
      <c r="B2151" s="103" t="s">
        <v>3176</v>
      </c>
      <c r="C2151" s="105">
        <v>26.5</v>
      </c>
    </row>
    <row r="2152" spans="1:3" x14ac:dyDescent="0.25">
      <c r="A2152" s="103">
        <v>33038</v>
      </c>
      <c r="B2152" s="103" t="s">
        <v>3177</v>
      </c>
      <c r="C2152" s="105">
        <v>17.009999999999998</v>
      </c>
    </row>
    <row r="2153" spans="1:3" x14ac:dyDescent="0.25">
      <c r="A2153" s="103" t="s">
        <v>417</v>
      </c>
      <c r="B2153" s="103" t="s">
        <v>3178</v>
      </c>
      <c r="C2153" s="105">
        <v>18</v>
      </c>
    </row>
    <row r="2154" spans="1:3" x14ac:dyDescent="0.25">
      <c r="A2154" s="103">
        <v>44021</v>
      </c>
      <c r="B2154" s="103" t="s">
        <v>3179</v>
      </c>
      <c r="C2154" s="105">
        <v>60</v>
      </c>
    </row>
    <row r="2155" spans="1:3" x14ac:dyDescent="0.25">
      <c r="A2155" s="103">
        <v>38444</v>
      </c>
      <c r="B2155" s="103" t="s">
        <v>1877</v>
      </c>
      <c r="C2155" s="105">
        <v>9.5</v>
      </c>
    </row>
    <row r="2156" spans="1:3" x14ac:dyDescent="0.25">
      <c r="A2156" s="103">
        <v>24956</v>
      </c>
      <c r="B2156" s="103" t="s">
        <v>3180</v>
      </c>
      <c r="C2156" s="105">
        <v>26.99</v>
      </c>
    </row>
    <row r="2157" spans="1:3" x14ac:dyDescent="0.25">
      <c r="A2157" s="103">
        <v>24439</v>
      </c>
      <c r="B2157" s="103" t="s">
        <v>2044</v>
      </c>
      <c r="C2157" s="105">
        <v>6.8400000000000007</v>
      </c>
    </row>
    <row r="2158" spans="1:3" x14ac:dyDescent="0.25">
      <c r="A2158" s="103">
        <v>20166</v>
      </c>
      <c r="B2158" s="103" t="s">
        <v>3181</v>
      </c>
      <c r="C2158" s="105">
        <v>11.36</v>
      </c>
    </row>
    <row r="2159" spans="1:3" x14ac:dyDescent="0.25">
      <c r="A2159" s="103">
        <v>4900</v>
      </c>
      <c r="B2159" s="103" t="s">
        <v>3182</v>
      </c>
      <c r="C2159" s="105">
        <v>6.56</v>
      </c>
    </row>
    <row r="2160" spans="1:3" x14ac:dyDescent="0.25">
      <c r="A2160" s="103">
        <v>44756</v>
      </c>
      <c r="B2160" s="103" t="s">
        <v>2048</v>
      </c>
      <c r="C2160" s="105">
        <v>7.94</v>
      </c>
    </row>
    <row r="2161" spans="1:3" x14ac:dyDescent="0.25">
      <c r="A2161" s="103">
        <v>42667</v>
      </c>
      <c r="B2161" s="103" t="s">
        <v>1693</v>
      </c>
      <c r="C2161" s="105">
        <v>48.5</v>
      </c>
    </row>
    <row r="2162" spans="1:3" x14ac:dyDescent="0.25">
      <c r="A2162" s="103">
        <v>42620</v>
      </c>
      <c r="B2162" s="103" t="s">
        <v>1646</v>
      </c>
      <c r="C2162" s="105">
        <v>48.5</v>
      </c>
    </row>
    <row r="2163" spans="1:3" x14ac:dyDescent="0.25">
      <c r="A2163" s="103">
        <v>34040</v>
      </c>
      <c r="B2163" s="103" t="s">
        <v>2011</v>
      </c>
      <c r="C2163" s="105">
        <v>17.009999999999998</v>
      </c>
    </row>
    <row r="2164" spans="1:3" x14ac:dyDescent="0.25">
      <c r="A2164" s="103">
        <v>4141</v>
      </c>
      <c r="B2164" s="103" t="s">
        <v>2132</v>
      </c>
      <c r="C2164" s="105">
        <v>9.92</v>
      </c>
    </row>
    <row r="2165" spans="1:3" x14ac:dyDescent="0.25">
      <c r="A2165" s="103">
        <v>11667</v>
      </c>
      <c r="B2165" s="103" t="s">
        <v>2725</v>
      </c>
      <c r="C2165" s="105">
        <v>2.8600000000000003</v>
      </c>
    </row>
    <row r="2166" spans="1:3" x14ac:dyDescent="0.25">
      <c r="A2166" s="103">
        <v>5562</v>
      </c>
      <c r="B2166" s="103" t="s">
        <v>3183</v>
      </c>
      <c r="C2166" s="105">
        <v>72</v>
      </c>
    </row>
    <row r="2167" spans="1:3" x14ac:dyDescent="0.25">
      <c r="A2167" s="103">
        <v>46210</v>
      </c>
      <c r="B2167" s="103" t="s">
        <v>2262</v>
      </c>
      <c r="C2167" s="105">
        <v>44</v>
      </c>
    </row>
    <row r="2168" spans="1:3" x14ac:dyDescent="0.25">
      <c r="A2168" s="103">
        <v>42072</v>
      </c>
      <c r="B2168" s="103" t="s">
        <v>3184</v>
      </c>
      <c r="C2168" s="105">
        <v>19</v>
      </c>
    </row>
    <row r="2169" spans="1:3" x14ac:dyDescent="0.25">
      <c r="A2169" s="103">
        <v>41913</v>
      </c>
      <c r="B2169" s="103" t="s">
        <v>3185</v>
      </c>
      <c r="C2169" s="105">
        <v>32</v>
      </c>
    </row>
    <row r="2170" spans="1:3" x14ac:dyDescent="0.25">
      <c r="A2170" s="103">
        <v>36916</v>
      </c>
      <c r="B2170" s="103" t="s">
        <v>3186</v>
      </c>
      <c r="C2170" s="105">
        <v>12.35</v>
      </c>
    </row>
    <row r="2171" spans="1:3" x14ac:dyDescent="0.25">
      <c r="A2171" s="103">
        <v>32798</v>
      </c>
      <c r="B2171" s="103" t="s">
        <v>3187</v>
      </c>
      <c r="C2171" s="105">
        <v>10.33</v>
      </c>
    </row>
    <row r="2172" spans="1:3" x14ac:dyDescent="0.25">
      <c r="A2172" s="103">
        <v>19524</v>
      </c>
      <c r="B2172" s="103" t="s">
        <v>2103</v>
      </c>
      <c r="C2172" s="105">
        <v>17.190000000000001</v>
      </c>
    </row>
    <row r="2173" spans="1:3" x14ac:dyDescent="0.25">
      <c r="A2173" s="103">
        <v>6596</v>
      </c>
      <c r="B2173" s="103" t="s">
        <v>2978</v>
      </c>
      <c r="C2173" s="105">
        <v>16.690000000000001</v>
      </c>
    </row>
    <row r="2174" spans="1:3" x14ac:dyDescent="0.25">
      <c r="A2174" s="103">
        <v>43425</v>
      </c>
      <c r="B2174" s="103" t="s">
        <v>2066</v>
      </c>
      <c r="C2174" s="105">
        <v>30.5</v>
      </c>
    </row>
    <row r="2175" spans="1:3" x14ac:dyDescent="0.25">
      <c r="A2175" s="103">
        <v>42470</v>
      </c>
      <c r="B2175" s="103" t="s">
        <v>1880</v>
      </c>
      <c r="C2175" s="105">
        <v>11</v>
      </c>
    </row>
    <row r="2176" spans="1:3" x14ac:dyDescent="0.25">
      <c r="A2176" s="103">
        <v>41410</v>
      </c>
      <c r="B2176" s="103" t="s">
        <v>3188</v>
      </c>
      <c r="C2176" s="105">
        <v>22.5</v>
      </c>
    </row>
    <row r="2177" spans="1:3" x14ac:dyDescent="0.25">
      <c r="A2177" s="103">
        <v>35907</v>
      </c>
      <c r="B2177" s="103" t="s">
        <v>1864</v>
      </c>
      <c r="C2177" s="105">
        <v>45</v>
      </c>
    </row>
    <row r="2178" spans="1:3" x14ac:dyDescent="0.25">
      <c r="A2178" s="103">
        <v>33033</v>
      </c>
      <c r="B2178" s="103" t="s">
        <v>3189</v>
      </c>
      <c r="C2178" s="105">
        <v>4.96</v>
      </c>
    </row>
    <row r="2179" spans="1:3" x14ac:dyDescent="0.25">
      <c r="A2179" s="103">
        <v>16259</v>
      </c>
      <c r="B2179" s="103" t="s">
        <v>3190</v>
      </c>
      <c r="C2179" s="105">
        <v>2.66</v>
      </c>
    </row>
    <row r="2180" spans="1:3" x14ac:dyDescent="0.25">
      <c r="A2180" s="103" t="s">
        <v>3191</v>
      </c>
      <c r="B2180" s="103" t="s">
        <v>3192</v>
      </c>
      <c r="C2180" s="105">
        <v>14.3</v>
      </c>
    </row>
    <row r="2181" spans="1:3" x14ac:dyDescent="0.25">
      <c r="A2181" s="103">
        <v>44967</v>
      </c>
      <c r="B2181" s="103" t="s">
        <v>1869</v>
      </c>
      <c r="C2181" s="105">
        <v>7.94</v>
      </c>
    </row>
    <row r="2182" spans="1:3" x14ac:dyDescent="0.25">
      <c r="A2182" s="103">
        <v>43257</v>
      </c>
      <c r="B2182" s="103" t="s">
        <v>3193</v>
      </c>
      <c r="C2182" s="105">
        <v>25.5</v>
      </c>
    </row>
    <row r="2183" spans="1:3" x14ac:dyDescent="0.25">
      <c r="A2183" s="103">
        <v>30165</v>
      </c>
      <c r="B2183" s="103" t="s">
        <v>3194</v>
      </c>
      <c r="C2183" s="105">
        <v>4.0999999999999996</v>
      </c>
    </row>
    <row r="2184" spans="1:3" x14ac:dyDescent="0.25">
      <c r="A2184" s="103">
        <v>16555</v>
      </c>
      <c r="B2184" s="103" t="s">
        <v>1869</v>
      </c>
      <c r="C2184" s="105">
        <v>8.93</v>
      </c>
    </row>
    <row r="2185" spans="1:3" x14ac:dyDescent="0.25">
      <c r="A2185" s="103">
        <v>12198</v>
      </c>
      <c r="B2185" s="103" t="s">
        <v>3195</v>
      </c>
      <c r="C2185" s="105">
        <v>2.6100000000000003</v>
      </c>
    </row>
    <row r="2186" spans="1:3" x14ac:dyDescent="0.25">
      <c r="A2186" s="103">
        <v>50393</v>
      </c>
      <c r="B2186" s="103" t="s">
        <v>3196</v>
      </c>
      <c r="C2186" s="105">
        <v>15.709999999999999</v>
      </c>
    </row>
    <row r="2187" spans="1:3" x14ac:dyDescent="0.25">
      <c r="A2187" s="103">
        <v>21637</v>
      </c>
      <c r="B2187" s="103" t="s">
        <v>3197</v>
      </c>
      <c r="C2187" s="105">
        <v>24.15</v>
      </c>
    </row>
    <row r="2188" spans="1:3" x14ac:dyDescent="0.25">
      <c r="A2188" s="103">
        <v>46170</v>
      </c>
      <c r="B2188" s="103" t="s">
        <v>1890</v>
      </c>
      <c r="C2188" s="105">
        <v>7.8599999999999994</v>
      </c>
    </row>
    <row r="2189" spans="1:3" x14ac:dyDescent="0.25">
      <c r="A2189" s="103">
        <v>43786</v>
      </c>
      <c r="B2189" s="103" t="s">
        <v>2085</v>
      </c>
      <c r="C2189" s="105">
        <v>27.160000000000004</v>
      </c>
    </row>
    <row r="2190" spans="1:3" x14ac:dyDescent="0.25">
      <c r="A2190" s="103">
        <v>42135</v>
      </c>
      <c r="B2190" s="103" t="s">
        <v>3198</v>
      </c>
      <c r="C2190" s="105">
        <v>19</v>
      </c>
    </row>
    <row r="2191" spans="1:3" x14ac:dyDescent="0.25">
      <c r="A2191" s="103">
        <v>47762</v>
      </c>
      <c r="B2191" s="103" t="s">
        <v>1806</v>
      </c>
      <c r="C2191" s="105">
        <v>0.62</v>
      </c>
    </row>
    <row r="2192" spans="1:3" x14ac:dyDescent="0.25">
      <c r="A2192" s="103">
        <v>43323</v>
      </c>
      <c r="B2192" s="103" t="s">
        <v>3199</v>
      </c>
      <c r="C2192" s="105">
        <v>27.5</v>
      </c>
    </row>
    <row r="2193" spans="1:3" x14ac:dyDescent="0.25">
      <c r="A2193" s="103">
        <v>39944</v>
      </c>
      <c r="B2193" s="103" t="s">
        <v>1461</v>
      </c>
      <c r="C2193" s="105">
        <v>50.5</v>
      </c>
    </row>
    <row r="2194" spans="1:3" x14ac:dyDescent="0.25">
      <c r="A2194" s="103">
        <v>38335</v>
      </c>
      <c r="B2194" s="103" t="s">
        <v>3200</v>
      </c>
      <c r="C2194" s="105">
        <v>10.5</v>
      </c>
    </row>
    <row r="2195" spans="1:3" x14ac:dyDescent="0.25">
      <c r="A2195" s="103">
        <v>23681</v>
      </c>
      <c r="B2195" s="103" t="s">
        <v>2453</v>
      </c>
      <c r="C2195" s="105">
        <v>21.96</v>
      </c>
    </row>
    <row r="2196" spans="1:3" x14ac:dyDescent="0.25">
      <c r="A2196" s="103">
        <v>14171</v>
      </c>
      <c r="B2196" s="103" t="s">
        <v>1893</v>
      </c>
      <c r="C2196" s="105">
        <v>19.899999999999999</v>
      </c>
    </row>
    <row r="2197" spans="1:3" x14ac:dyDescent="0.25">
      <c r="A2197" s="103">
        <v>12819</v>
      </c>
      <c r="B2197" s="103" t="s">
        <v>2222</v>
      </c>
      <c r="C2197" s="105">
        <v>18.869999999999997</v>
      </c>
    </row>
    <row r="2198" spans="1:3" x14ac:dyDescent="0.25">
      <c r="A2198" s="103">
        <v>50594</v>
      </c>
      <c r="B2198" s="103" t="s">
        <v>3201</v>
      </c>
      <c r="C2198" s="105">
        <v>15.7</v>
      </c>
    </row>
    <row r="2199" spans="1:3" x14ac:dyDescent="0.25">
      <c r="A2199" s="103">
        <v>46615</v>
      </c>
      <c r="B2199" s="103" t="s">
        <v>3202</v>
      </c>
      <c r="C2199" s="105">
        <v>44</v>
      </c>
    </row>
    <row r="2200" spans="1:3" x14ac:dyDescent="0.25">
      <c r="A2200" s="103">
        <v>8650</v>
      </c>
      <c r="B2200" s="103" t="s">
        <v>2095</v>
      </c>
      <c r="C2200" s="105">
        <v>8.23</v>
      </c>
    </row>
    <row r="2201" spans="1:3" x14ac:dyDescent="0.25">
      <c r="A2201" s="103">
        <v>42506</v>
      </c>
      <c r="B2201" s="103" t="s">
        <v>1880</v>
      </c>
      <c r="C2201" s="105">
        <v>12</v>
      </c>
    </row>
    <row r="2202" spans="1:3" x14ac:dyDescent="0.25">
      <c r="A2202" s="103">
        <v>24283</v>
      </c>
      <c r="B2202" s="103" t="s">
        <v>3203</v>
      </c>
      <c r="C2202" s="105">
        <v>17.190000000000001</v>
      </c>
    </row>
    <row r="2203" spans="1:3" x14ac:dyDescent="0.25">
      <c r="A2203" s="103">
        <v>15041</v>
      </c>
      <c r="B2203" s="103" t="s">
        <v>3204</v>
      </c>
      <c r="C2203" s="105">
        <v>0.94000000000000006</v>
      </c>
    </row>
    <row r="2204" spans="1:3" x14ac:dyDescent="0.25">
      <c r="A2204" s="103">
        <v>50912</v>
      </c>
      <c r="B2204" s="103" t="s">
        <v>3205</v>
      </c>
      <c r="C2204" s="105">
        <v>15.7</v>
      </c>
    </row>
    <row r="2205" spans="1:3" x14ac:dyDescent="0.25">
      <c r="A2205" s="103">
        <v>36930</v>
      </c>
      <c r="B2205" s="103" t="s">
        <v>3206</v>
      </c>
      <c r="C2205" s="105">
        <v>4.67</v>
      </c>
    </row>
    <row r="2206" spans="1:3" x14ac:dyDescent="0.25">
      <c r="A2206" s="103">
        <v>32788</v>
      </c>
      <c r="B2206" s="103" t="s">
        <v>2027</v>
      </c>
      <c r="C2206" s="105">
        <v>18.899999999999999</v>
      </c>
    </row>
    <row r="2207" spans="1:3" x14ac:dyDescent="0.25">
      <c r="A2207" s="103">
        <v>50940</v>
      </c>
      <c r="B2207" s="103" t="s">
        <v>3207</v>
      </c>
      <c r="C2207" s="105">
        <v>15.7</v>
      </c>
    </row>
    <row r="2208" spans="1:3" x14ac:dyDescent="0.25">
      <c r="A2208" s="103">
        <v>45433</v>
      </c>
      <c r="B2208" s="103" t="s">
        <v>1998</v>
      </c>
      <c r="C2208" s="105">
        <v>11.26</v>
      </c>
    </row>
    <row r="2209" spans="1:3" x14ac:dyDescent="0.25">
      <c r="A2209" s="103">
        <v>43728</v>
      </c>
      <c r="B2209" s="103" t="s">
        <v>1878</v>
      </c>
      <c r="C2209" s="105">
        <v>16</v>
      </c>
    </row>
    <row r="2210" spans="1:3" x14ac:dyDescent="0.25">
      <c r="A2210" s="103">
        <v>38076</v>
      </c>
      <c r="B2210" s="103" t="s">
        <v>3208</v>
      </c>
      <c r="C2210" s="105">
        <v>13</v>
      </c>
    </row>
    <row r="2211" spans="1:3" x14ac:dyDescent="0.25">
      <c r="A2211" s="103">
        <v>15268</v>
      </c>
      <c r="B2211" s="103" t="s">
        <v>3209</v>
      </c>
      <c r="C2211" s="105">
        <v>9</v>
      </c>
    </row>
    <row r="2212" spans="1:3" x14ac:dyDescent="0.25">
      <c r="A2212" s="103">
        <v>74317</v>
      </c>
      <c r="B2212" s="103" t="s">
        <v>3210</v>
      </c>
      <c r="C2212" s="105">
        <v>4.67</v>
      </c>
    </row>
    <row r="2213" spans="1:3" x14ac:dyDescent="0.25">
      <c r="A2213" s="103">
        <v>44947</v>
      </c>
      <c r="B2213" s="103" t="s">
        <v>1919</v>
      </c>
      <c r="C2213" s="105">
        <v>80</v>
      </c>
    </row>
    <row r="2214" spans="1:3" x14ac:dyDescent="0.25">
      <c r="A2214" s="103">
        <v>44095</v>
      </c>
      <c r="B2214" s="103" t="s">
        <v>3211</v>
      </c>
      <c r="C2214" s="105">
        <v>60</v>
      </c>
    </row>
    <row r="2215" spans="1:3" x14ac:dyDescent="0.25">
      <c r="A2215" s="103">
        <v>36581</v>
      </c>
      <c r="B2215" s="103" t="s">
        <v>3212</v>
      </c>
      <c r="C2215" s="105">
        <v>19.190000000000001</v>
      </c>
    </row>
    <row r="2216" spans="1:3" x14ac:dyDescent="0.25">
      <c r="A2216" s="103">
        <v>23665</v>
      </c>
      <c r="B2216" s="103" t="s">
        <v>3213</v>
      </c>
      <c r="C2216" s="105">
        <v>34</v>
      </c>
    </row>
    <row r="2217" spans="1:3" x14ac:dyDescent="0.25">
      <c r="A2217" s="103">
        <v>12678</v>
      </c>
      <c r="B2217" s="103" t="s">
        <v>1883</v>
      </c>
      <c r="C2217" s="105">
        <v>6.42</v>
      </c>
    </row>
    <row r="2218" spans="1:3" x14ac:dyDescent="0.25">
      <c r="A2218" s="103">
        <v>12580</v>
      </c>
      <c r="B2218" s="103" t="s">
        <v>2356</v>
      </c>
      <c r="C2218" s="105">
        <v>6.42</v>
      </c>
    </row>
    <row r="2219" spans="1:3" x14ac:dyDescent="0.25">
      <c r="A2219" s="103">
        <v>6884</v>
      </c>
      <c r="B2219" s="103" t="s">
        <v>531</v>
      </c>
      <c r="C2219" s="105">
        <v>1.4300000000000002</v>
      </c>
    </row>
    <row r="2220" spans="1:3" x14ac:dyDescent="0.25">
      <c r="A2220" s="103">
        <v>33010</v>
      </c>
      <c r="B2220" s="103" t="s">
        <v>3214</v>
      </c>
      <c r="C2220" s="105">
        <v>4.0999999999999996</v>
      </c>
    </row>
    <row r="2221" spans="1:3" x14ac:dyDescent="0.25">
      <c r="A2221" s="103">
        <v>39920</v>
      </c>
      <c r="B2221" s="103" t="s">
        <v>1437</v>
      </c>
      <c r="C2221" s="105">
        <v>49.5</v>
      </c>
    </row>
    <row r="2222" spans="1:3" x14ac:dyDescent="0.25">
      <c r="A2222" s="103">
        <v>6544</v>
      </c>
      <c r="B2222" s="103" t="s">
        <v>3215</v>
      </c>
      <c r="C2222" s="105">
        <v>74.489999999999995</v>
      </c>
    </row>
    <row r="2223" spans="1:3" x14ac:dyDescent="0.25">
      <c r="A2223" s="103">
        <v>39046</v>
      </c>
      <c r="B2223" s="103" t="s">
        <v>3216</v>
      </c>
      <c r="C2223" s="105">
        <v>52.5</v>
      </c>
    </row>
    <row r="2224" spans="1:3" x14ac:dyDescent="0.25">
      <c r="A2224" s="103">
        <v>37041</v>
      </c>
      <c r="B2224" s="103" t="s">
        <v>887</v>
      </c>
      <c r="C2224" s="105">
        <v>27.5</v>
      </c>
    </row>
    <row r="2225" spans="1:3" x14ac:dyDescent="0.25">
      <c r="A2225" s="103">
        <v>32306</v>
      </c>
      <c r="B2225" s="103" t="s">
        <v>3217</v>
      </c>
      <c r="C2225" s="105">
        <v>15.219999999999999</v>
      </c>
    </row>
    <row r="2226" spans="1:3" x14ac:dyDescent="0.25">
      <c r="A2226" s="103">
        <v>43956</v>
      </c>
      <c r="B2226" s="103" t="s">
        <v>2085</v>
      </c>
      <c r="C2226" s="105">
        <v>27.160000000000004</v>
      </c>
    </row>
    <row r="2227" spans="1:3" x14ac:dyDescent="0.25">
      <c r="A2227" s="103">
        <v>42232</v>
      </c>
      <c r="B2227" s="103" t="s">
        <v>1508</v>
      </c>
      <c r="C2227" s="105">
        <v>29.5</v>
      </c>
    </row>
    <row r="2228" spans="1:3" x14ac:dyDescent="0.25">
      <c r="A2228" s="103">
        <v>38819</v>
      </c>
      <c r="B2228" s="103" t="s">
        <v>3218</v>
      </c>
      <c r="C2228" s="105">
        <v>44</v>
      </c>
    </row>
    <row r="2229" spans="1:3" x14ac:dyDescent="0.25">
      <c r="A2229" s="103">
        <v>33677</v>
      </c>
      <c r="B2229" s="103" t="s">
        <v>3219</v>
      </c>
      <c r="C2229" s="105">
        <v>4.0999999999999996</v>
      </c>
    </row>
    <row r="2230" spans="1:3" x14ac:dyDescent="0.25">
      <c r="A2230" s="103">
        <v>32080</v>
      </c>
      <c r="B2230" s="103" t="s">
        <v>3220</v>
      </c>
      <c r="C2230" s="105">
        <v>24.15</v>
      </c>
    </row>
    <row r="2231" spans="1:3" x14ac:dyDescent="0.25">
      <c r="A2231" s="103">
        <v>30572</v>
      </c>
      <c r="B2231" s="103" t="s">
        <v>3221</v>
      </c>
      <c r="C2231" s="105">
        <v>4.5299999999999994</v>
      </c>
    </row>
    <row r="2232" spans="1:3" x14ac:dyDescent="0.25">
      <c r="A2232" s="103" t="s">
        <v>3222</v>
      </c>
      <c r="B2232" s="103" t="s">
        <v>1978</v>
      </c>
      <c r="C2232" s="105">
        <v>17.009999999999998</v>
      </c>
    </row>
    <row r="2233" spans="1:3" x14ac:dyDescent="0.25">
      <c r="A2233" s="103">
        <v>36563</v>
      </c>
      <c r="B2233" s="103" t="s">
        <v>2103</v>
      </c>
      <c r="C2233" s="105">
        <v>19.190000000000001</v>
      </c>
    </row>
    <row r="2234" spans="1:3" x14ac:dyDescent="0.25">
      <c r="A2234" s="103">
        <v>24442</v>
      </c>
      <c r="B2234" s="103" t="s">
        <v>2044</v>
      </c>
      <c r="C2234" s="105">
        <v>6.8400000000000007</v>
      </c>
    </row>
    <row r="2235" spans="1:3" x14ac:dyDescent="0.25">
      <c r="A2235" s="103">
        <v>24409</v>
      </c>
      <c r="B2235" s="103" t="s">
        <v>3223</v>
      </c>
      <c r="C2235" s="105">
        <v>20.94</v>
      </c>
    </row>
    <row r="2236" spans="1:3" x14ac:dyDescent="0.25">
      <c r="A2236" s="103">
        <v>43590</v>
      </c>
      <c r="B2236" s="103" t="s">
        <v>1938</v>
      </c>
      <c r="C2236" s="105">
        <v>5.17</v>
      </c>
    </row>
    <row r="2237" spans="1:3" x14ac:dyDescent="0.25">
      <c r="A2237" s="103">
        <v>15652</v>
      </c>
      <c r="B2237" s="103" t="s">
        <v>3224</v>
      </c>
      <c r="C2237" s="105">
        <v>3.66</v>
      </c>
    </row>
    <row r="2238" spans="1:3" x14ac:dyDescent="0.25">
      <c r="A2238" s="103" t="s">
        <v>283</v>
      </c>
      <c r="B2238" s="103" t="s">
        <v>3225</v>
      </c>
      <c r="C2238" s="105">
        <v>0.59000000000000008</v>
      </c>
    </row>
    <row r="2239" spans="1:3" x14ac:dyDescent="0.25">
      <c r="A2239" s="103">
        <v>50283</v>
      </c>
      <c r="B2239" s="103" t="s">
        <v>3226</v>
      </c>
      <c r="C2239" s="105">
        <v>15.73</v>
      </c>
    </row>
    <row r="2240" spans="1:3" x14ac:dyDescent="0.25">
      <c r="A2240" s="103">
        <v>30940</v>
      </c>
      <c r="B2240" s="103" t="s">
        <v>3227</v>
      </c>
      <c r="C2240" s="105">
        <v>4.0999999999999996</v>
      </c>
    </row>
    <row r="2241" spans="1:3" x14ac:dyDescent="0.25">
      <c r="A2241" s="103">
        <v>29913</v>
      </c>
      <c r="B2241" s="103" t="s">
        <v>3228</v>
      </c>
      <c r="C2241" s="105">
        <v>4.0999999999999996</v>
      </c>
    </row>
    <row r="2242" spans="1:3" x14ac:dyDescent="0.25">
      <c r="A2242" s="103">
        <v>38438</v>
      </c>
      <c r="B2242" s="103" t="s">
        <v>1877</v>
      </c>
      <c r="C2242" s="105">
        <v>9.5</v>
      </c>
    </row>
    <row r="2243" spans="1:3" x14ac:dyDescent="0.25">
      <c r="A2243" s="103">
        <v>31421</v>
      </c>
      <c r="B2243" s="103" t="s">
        <v>3229</v>
      </c>
      <c r="C2243" s="105">
        <v>23.73</v>
      </c>
    </row>
    <row r="2244" spans="1:3" x14ac:dyDescent="0.25">
      <c r="A2244" s="103">
        <v>24922</v>
      </c>
      <c r="B2244" s="103" t="s">
        <v>1907</v>
      </c>
      <c r="C2244" s="105">
        <v>6.74</v>
      </c>
    </row>
    <row r="2245" spans="1:3" x14ac:dyDescent="0.25">
      <c r="A2245" s="103">
        <v>3261</v>
      </c>
      <c r="B2245" s="103" t="s">
        <v>497</v>
      </c>
      <c r="C2245" s="105">
        <v>17.940000000000001</v>
      </c>
    </row>
    <row r="2246" spans="1:3" x14ac:dyDescent="0.25">
      <c r="A2246" s="103">
        <v>43278</v>
      </c>
      <c r="B2246" s="103" t="s">
        <v>3230</v>
      </c>
      <c r="C2246" s="105">
        <v>26.5</v>
      </c>
    </row>
    <row r="2247" spans="1:3" x14ac:dyDescent="0.25">
      <c r="A2247" s="103">
        <v>43048</v>
      </c>
      <c r="B2247" s="103" t="s">
        <v>2072</v>
      </c>
      <c r="C2247" s="105">
        <v>5.5</v>
      </c>
    </row>
    <row r="2248" spans="1:3" x14ac:dyDescent="0.25">
      <c r="A2248" s="103">
        <v>42434</v>
      </c>
      <c r="B2248" s="103" t="s">
        <v>1880</v>
      </c>
      <c r="C2248" s="105">
        <v>12</v>
      </c>
    </row>
    <row r="2249" spans="1:3" x14ac:dyDescent="0.25">
      <c r="A2249" s="103">
        <v>38668</v>
      </c>
      <c r="B2249" s="103" t="s">
        <v>3231</v>
      </c>
      <c r="C2249" s="105">
        <v>44</v>
      </c>
    </row>
    <row r="2250" spans="1:3" x14ac:dyDescent="0.25">
      <c r="A2250" s="103">
        <v>13099</v>
      </c>
      <c r="B2250" s="103" t="s">
        <v>2024</v>
      </c>
      <c r="C2250" s="105">
        <v>21.71</v>
      </c>
    </row>
    <row r="2251" spans="1:3" x14ac:dyDescent="0.25">
      <c r="A2251" s="103">
        <v>45579</v>
      </c>
      <c r="B2251" s="103" t="s">
        <v>3232</v>
      </c>
      <c r="C2251" s="105">
        <v>17.190000000000001</v>
      </c>
    </row>
    <row r="2252" spans="1:3" x14ac:dyDescent="0.25">
      <c r="A2252" s="103">
        <v>45085</v>
      </c>
      <c r="B2252" s="103" t="s">
        <v>1995</v>
      </c>
      <c r="C2252" s="105">
        <v>29.02</v>
      </c>
    </row>
    <row r="2253" spans="1:3" x14ac:dyDescent="0.25">
      <c r="A2253" s="103" t="s">
        <v>438</v>
      </c>
      <c r="B2253" s="103" t="s">
        <v>2666</v>
      </c>
      <c r="C2253" s="105">
        <v>3.66</v>
      </c>
    </row>
    <row r="2254" spans="1:3" x14ac:dyDescent="0.25">
      <c r="A2254" s="103">
        <v>42687</v>
      </c>
      <c r="B2254" s="103" t="s">
        <v>1713</v>
      </c>
      <c r="C2254" s="105">
        <v>49.5</v>
      </c>
    </row>
    <row r="2255" spans="1:3" x14ac:dyDescent="0.25">
      <c r="A2255" s="103">
        <v>41904</v>
      </c>
      <c r="B2255" s="103" t="s">
        <v>3233</v>
      </c>
      <c r="C2255" s="105">
        <v>60</v>
      </c>
    </row>
    <row r="2256" spans="1:3" x14ac:dyDescent="0.25">
      <c r="A2256" s="103">
        <v>11549</v>
      </c>
      <c r="B2256" s="103" t="s">
        <v>2418</v>
      </c>
      <c r="C2256" s="105">
        <v>6.32</v>
      </c>
    </row>
    <row r="2257" spans="1:3" x14ac:dyDescent="0.25">
      <c r="A2257" s="103">
        <v>7065</v>
      </c>
      <c r="B2257" s="103" t="s">
        <v>3234</v>
      </c>
      <c r="C2257" s="105">
        <v>0.8</v>
      </c>
    </row>
    <row r="2258" spans="1:3" x14ac:dyDescent="0.25">
      <c r="A2258" s="103">
        <v>43303</v>
      </c>
      <c r="B2258" s="103" t="s">
        <v>3235</v>
      </c>
      <c r="C2258" s="105">
        <v>25.5</v>
      </c>
    </row>
    <row r="2259" spans="1:3" x14ac:dyDescent="0.25">
      <c r="A2259" s="103">
        <v>42281</v>
      </c>
      <c r="B2259" s="103" t="s">
        <v>1557</v>
      </c>
      <c r="C2259" s="105">
        <v>27.5</v>
      </c>
    </row>
    <row r="2260" spans="1:3" x14ac:dyDescent="0.25">
      <c r="A2260" s="103">
        <v>35203</v>
      </c>
      <c r="B2260" s="103" t="s">
        <v>3236</v>
      </c>
      <c r="C2260" s="105">
        <v>18.899999999999999</v>
      </c>
    </row>
    <row r="2261" spans="1:3" x14ac:dyDescent="0.25">
      <c r="A2261" s="103">
        <v>33199</v>
      </c>
      <c r="B2261" s="103" t="s">
        <v>3237</v>
      </c>
      <c r="C2261" s="105">
        <v>18.54</v>
      </c>
    </row>
    <row r="2262" spans="1:3" x14ac:dyDescent="0.25">
      <c r="A2262" s="103">
        <v>19779</v>
      </c>
      <c r="B2262" s="103" t="s">
        <v>699</v>
      </c>
      <c r="C2262" s="105">
        <v>9.5</v>
      </c>
    </row>
    <row r="2263" spans="1:3" x14ac:dyDescent="0.25">
      <c r="A2263" s="103">
        <v>17166</v>
      </c>
      <c r="B2263" s="103" t="s">
        <v>2668</v>
      </c>
      <c r="C2263" s="105">
        <v>7.18</v>
      </c>
    </row>
    <row r="2264" spans="1:3" x14ac:dyDescent="0.25">
      <c r="A2264" s="103">
        <v>8728</v>
      </c>
      <c r="B2264" s="103" t="s">
        <v>3238</v>
      </c>
      <c r="C2264" s="105">
        <v>18.28</v>
      </c>
    </row>
    <row r="2265" spans="1:3" x14ac:dyDescent="0.25">
      <c r="A2265" s="103">
        <v>43177</v>
      </c>
      <c r="B2265" s="103" t="s">
        <v>3239</v>
      </c>
      <c r="C2265" s="105">
        <v>12.6</v>
      </c>
    </row>
    <row r="2266" spans="1:3" x14ac:dyDescent="0.25">
      <c r="A2266" s="103">
        <v>43129</v>
      </c>
      <c r="B2266" s="103" t="s">
        <v>2129</v>
      </c>
      <c r="C2266" s="105">
        <v>4.5</v>
      </c>
    </row>
    <row r="2267" spans="1:3" x14ac:dyDescent="0.25">
      <c r="A2267" s="103">
        <v>42008</v>
      </c>
      <c r="B2267" s="103" t="s">
        <v>3240</v>
      </c>
      <c r="C2267" s="105">
        <v>20</v>
      </c>
    </row>
    <row r="2268" spans="1:3" x14ac:dyDescent="0.25">
      <c r="A2268" s="103">
        <v>32165</v>
      </c>
      <c r="B2268" s="103" t="s">
        <v>3241</v>
      </c>
      <c r="C2268" s="105">
        <v>4.0999999999999996</v>
      </c>
    </row>
    <row r="2269" spans="1:3" x14ac:dyDescent="0.25">
      <c r="A2269" s="103">
        <v>14990</v>
      </c>
      <c r="B2269" s="103" t="s">
        <v>2436</v>
      </c>
      <c r="C2269" s="105">
        <v>17.36</v>
      </c>
    </row>
    <row r="2270" spans="1:3" x14ac:dyDescent="0.25">
      <c r="A2270" s="103">
        <v>2186</v>
      </c>
      <c r="B2270" s="103" t="s">
        <v>1870</v>
      </c>
      <c r="C2270" s="105">
        <v>6.07</v>
      </c>
    </row>
    <row r="2271" spans="1:3" x14ac:dyDescent="0.25">
      <c r="A2271" s="103" t="s">
        <v>386</v>
      </c>
      <c r="B2271" s="103" t="s">
        <v>1894</v>
      </c>
      <c r="C2271" s="105">
        <v>4.67</v>
      </c>
    </row>
    <row r="2272" spans="1:3" x14ac:dyDescent="0.25">
      <c r="A2272" s="103">
        <v>43120</v>
      </c>
      <c r="B2272" s="103" t="s">
        <v>2129</v>
      </c>
      <c r="C2272" s="105">
        <v>4.5</v>
      </c>
    </row>
    <row r="2273" spans="1:3" x14ac:dyDescent="0.25">
      <c r="A2273" s="103">
        <v>42834</v>
      </c>
      <c r="B2273" s="103" t="s">
        <v>3242</v>
      </c>
      <c r="C2273" s="105">
        <v>33</v>
      </c>
    </row>
    <row r="2274" spans="1:3" x14ac:dyDescent="0.25">
      <c r="A2274" s="103">
        <v>6424</v>
      </c>
      <c r="B2274" s="103" t="s">
        <v>2038</v>
      </c>
      <c r="C2274" s="105">
        <v>18.869999999999997</v>
      </c>
    </row>
    <row r="2275" spans="1:3" x14ac:dyDescent="0.25">
      <c r="A2275" s="103">
        <v>50156</v>
      </c>
      <c r="B2275" s="103" t="s">
        <v>3243</v>
      </c>
      <c r="C2275" s="105">
        <v>13.27</v>
      </c>
    </row>
    <row r="2276" spans="1:3" x14ac:dyDescent="0.25">
      <c r="A2276" s="103">
        <v>44289</v>
      </c>
      <c r="B2276" s="103" t="s">
        <v>1859</v>
      </c>
      <c r="C2276" s="105">
        <v>60</v>
      </c>
    </row>
    <row r="2277" spans="1:3" x14ac:dyDescent="0.25">
      <c r="A2277" s="103">
        <v>22248</v>
      </c>
      <c r="B2277" s="103" t="s">
        <v>3244</v>
      </c>
      <c r="C2277" s="105">
        <v>21.96</v>
      </c>
    </row>
    <row r="2278" spans="1:3" x14ac:dyDescent="0.25">
      <c r="A2278" s="103">
        <v>6505</v>
      </c>
      <c r="B2278" s="103" t="s">
        <v>3245</v>
      </c>
      <c r="C2278" s="105">
        <v>32.799999999999997</v>
      </c>
    </row>
    <row r="2279" spans="1:3" x14ac:dyDescent="0.25">
      <c r="A2279" s="103">
        <v>43571</v>
      </c>
      <c r="B2279" s="103" t="s">
        <v>1938</v>
      </c>
      <c r="C2279" s="105">
        <v>5.17</v>
      </c>
    </row>
    <row r="2280" spans="1:3" x14ac:dyDescent="0.25">
      <c r="A2280" s="103">
        <v>24274</v>
      </c>
      <c r="B2280" s="103" t="s">
        <v>2530</v>
      </c>
      <c r="C2280" s="105">
        <v>22.15</v>
      </c>
    </row>
    <row r="2281" spans="1:3" x14ac:dyDescent="0.25">
      <c r="A2281" s="103">
        <v>26404</v>
      </c>
      <c r="B2281" s="103" t="s">
        <v>3246</v>
      </c>
      <c r="C2281" s="105">
        <v>10.33</v>
      </c>
    </row>
    <row r="2282" spans="1:3" x14ac:dyDescent="0.25">
      <c r="A2282" s="103">
        <v>15160</v>
      </c>
      <c r="B2282" s="103" t="s">
        <v>3247</v>
      </c>
      <c r="C2282" s="105">
        <v>19.684000000000001</v>
      </c>
    </row>
    <row r="2283" spans="1:3" x14ac:dyDescent="0.25">
      <c r="A2283" s="103">
        <v>13979</v>
      </c>
      <c r="B2283" s="103" t="s">
        <v>3041</v>
      </c>
      <c r="C2283" s="105">
        <v>22.669999999999998</v>
      </c>
    </row>
    <row r="2284" spans="1:3" x14ac:dyDescent="0.25">
      <c r="A2284" s="103">
        <v>11602</v>
      </c>
      <c r="B2284" s="103" t="s">
        <v>2817</v>
      </c>
      <c r="C2284" s="105">
        <v>2.8600000000000003</v>
      </c>
    </row>
    <row r="2285" spans="1:3" x14ac:dyDescent="0.25">
      <c r="A2285" s="103">
        <v>46334</v>
      </c>
      <c r="B2285" s="103" t="s">
        <v>2148</v>
      </c>
      <c r="C2285" s="105">
        <v>44</v>
      </c>
    </row>
    <row r="2286" spans="1:3" x14ac:dyDescent="0.25">
      <c r="A2286" s="103">
        <v>42140</v>
      </c>
      <c r="B2286" s="103" t="s">
        <v>3248</v>
      </c>
      <c r="C2286" s="105">
        <v>20</v>
      </c>
    </row>
    <row r="2287" spans="1:3" x14ac:dyDescent="0.25">
      <c r="A2287" s="103">
        <v>33015</v>
      </c>
      <c r="B2287" s="103" t="s">
        <v>1907</v>
      </c>
      <c r="C2287" s="105">
        <v>6.74</v>
      </c>
    </row>
    <row r="2288" spans="1:3" x14ac:dyDescent="0.25">
      <c r="A2288" s="103">
        <v>11859</v>
      </c>
      <c r="B2288" s="103" t="s">
        <v>3249</v>
      </c>
      <c r="C2288" s="105">
        <v>4.3</v>
      </c>
    </row>
    <row r="2289" spans="1:3" x14ac:dyDescent="0.25">
      <c r="A2289" s="103">
        <v>2051</v>
      </c>
      <c r="B2289" s="103" t="s">
        <v>480</v>
      </c>
      <c r="C2289" s="105">
        <v>6.57</v>
      </c>
    </row>
    <row r="2290" spans="1:3" x14ac:dyDescent="0.25">
      <c r="A2290" s="103">
        <v>44827</v>
      </c>
      <c r="B2290" s="103" t="s">
        <v>1919</v>
      </c>
      <c r="C2290" s="105">
        <v>80</v>
      </c>
    </row>
    <row r="2291" spans="1:3" x14ac:dyDescent="0.25">
      <c r="A2291" s="103">
        <v>27742</v>
      </c>
      <c r="B2291" s="103" t="s">
        <v>2844</v>
      </c>
      <c r="C2291" s="105">
        <v>34</v>
      </c>
    </row>
    <row r="2292" spans="1:3" x14ac:dyDescent="0.25">
      <c r="A2292" s="103">
        <v>46323</v>
      </c>
      <c r="B2292" s="103" t="s">
        <v>1885</v>
      </c>
      <c r="C2292" s="105">
        <v>44</v>
      </c>
    </row>
    <row r="2293" spans="1:3" x14ac:dyDescent="0.25">
      <c r="A2293" s="103">
        <v>24288</v>
      </c>
      <c r="B2293" s="103" t="s">
        <v>2062</v>
      </c>
      <c r="C2293" s="105">
        <v>17.190000000000001</v>
      </c>
    </row>
    <row r="2294" spans="1:3" x14ac:dyDescent="0.25">
      <c r="A2294" s="103" t="s">
        <v>3250</v>
      </c>
      <c r="B2294" s="103" t="s">
        <v>3004</v>
      </c>
      <c r="C2294" s="105">
        <v>1</v>
      </c>
    </row>
    <row r="2295" spans="1:3" x14ac:dyDescent="0.25">
      <c r="A2295" s="103">
        <v>49575</v>
      </c>
      <c r="B2295" s="103" t="s">
        <v>1831</v>
      </c>
      <c r="C2295" s="105">
        <v>18.84</v>
      </c>
    </row>
    <row r="2296" spans="1:3" x14ac:dyDescent="0.25">
      <c r="A2296" s="103">
        <v>47002</v>
      </c>
      <c r="B2296" s="103" t="s">
        <v>3251</v>
      </c>
      <c r="C2296" s="105">
        <v>2.82</v>
      </c>
    </row>
    <row r="2297" spans="1:3" x14ac:dyDescent="0.25">
      <c r="A2297" s="103">
        <v>43734</v>
      </c>
      <c r="B2297" s="103" t="s">
        <v>1878</v>
      </c>
      <c r="C2297" s="105">
        <v>16</v>
      </c>
    </row>
    <row r="2298" spans="1:3" x14ac:dyDescent="0.25">
      <c r="A2298" s="103">
        <v>39436</v>
      </c>
      <c r="B2298" s="103" t="s">
        <v>1289</v>
      </c>
      <c r="C2298" s="105">
        <v>16</v>
      </c>
    </row>
    <row r="2299" spans="1:3" x14ac:dyDescent="0.25">
      <c r="A2299" s="103">
        <v>30411</v>
      </c>
      <c r="B2299" s="103" t="s">
        <v>2044</v>
      </c>
      <c r="C2299" s="105">
        <v>7.5400000000000009</v>
      </c>
    </row>
    <row r="2300" spans="1:3" x14ac:dyDescent="0.25">
      <c r="A2300" s="103">
        <v>12541</v>
      </c>
      <c r="B2300" s="103" t="s">
        <v>2846</v>
      </c>
      <c r="C2300" s="105">
        <v>6.07</v>
      </c>
    </row>
    <row r="2301" spans="1:3" x14ac:dyDescent="0.25">
      <c r="A2301" s="103" t="s">
        <v>3252</v>
      </c>
      <c r="B2301" s="103" t="s">
        <v>3253</v>
      </c>
      <c r="C2301" s="105">
        <v>15.48</v>
      </c>
    </row>
    <row r="2302" spans="1:3" x14ac:dyDescent="0.25">
      <c r="A2302" s="103">
        <v>42832</v>
      </c>
      <c r="B2302" s="103" t="s">
        <v>3254</v>
      </c>
      <c r="C2302" s="105">
        <v>33</v>
      </c>
    </row>
    <row r="2303" spans="1:3" x14ac:dyDescent="0.25">
      <c r="A2303" s="103">
        <v>32225</v>
      </c>
      <c r="B2303" s="103" t="s">
        <v>3066</v>
      </c>
      <c r="C2303" s="105">
        <v>15.219999999999999</v>
      </c>
    </row>
    <row r="2304" spans="1:3" x14ac:dyDescent="0.25">
      <c r="A2304" s="103">
        <v>12614</v>
      </c>
      <c r="B2304" s="103" t="s">
        <v>2223</v>
      </c>
      <c r="C2304" s="105">
        <v>6.42</v>
      </c>
    </row>
    <row r="2305" spans="1:3" x14ac:dyDescent="0.25">
      <c r="A2305" s="103">
        <v>44594</v>
      </c>
      <c r="B2305" s="103" t="s">
        <v>1890</v>
      </c>
      <c r="C2305" s="105">
        <v>7.94</v>
      </c>
    </row>
    <row r="2306" spans="1:3" x14ac:dyDescent="0.25">
      <c r="A2306" s="103">
        <v>44001</v>
      </c>
      <c r="B2306" s="103" t="s">
        <v>3255</v>
      </c>
      <c r="C2306" s="105">
        <v>60</v>
      </c>
    </row>
    <row r="2307" spans="1:3" x14ac:dyDescent="0.25">
      <c r="A2307" s="103">
        <v>33878</v>
      </c>
      <c r="B2307" s="103" t="s">
        <v>3256</v>
      </c>
      <c r="C2307" s="105">
        <v>16.72</v>
      </c>
    </row>
    <row r="2308" spans="1:3" x14ac:dyDescent="0.25">
      <c r="A2308" s="103">
        <v>27633</v>
      </c>
      <c r="B2308" s="103" t="s">
        <v>3257</v>
      </c>
      <c r="C2308" s="105">
        <v>12.6</v>
      </c>
    </row>
    <row r="2309" spans="1:3" x14ac:dyDescent="0.25">
      <c r="A2309" s="103">
        <v>14955</v>
      </c>
      <c r="B2309" s="103" t="s">
        <v>3258</v>
      </c>
      <c r="C2309" s="105">
        <v>31.43</v>
      </c>
    </row>
    <row r="2310" spans="1:3" x14ac:dyDescent="0.25">
      <c r="A2310" s="103">
        <v>43813</v>
      </c>
      <c r="B2310" s="103" t="s">
        <v>3259</v>
      </c>
      <c r="C2310" s="105">
        <v>8</v>
      </c>
    </row>
    <row r="2311" spans="1:3" x14ac:dyDescent="0.25">
      <c r="A2311" s="103">
        <v>42729</v>
      </c>
      <c r="B2311" s="103" t="s">
        <v>1755</v>
      </c>
      <c r="C2311" s="105">
        <v>48.5</v>
      </c>
    </row>
    <row r="2312" spans="1:3" x14ac:dyDescent="0.25">
      <c r="A2312" s="103">
        <v>41511</v>
      </c>
      <c r="B2312" s="103" t="s">
        <v>3260</v>
      </c>
      <c r="C2312" s="105">
        <v>22.5</v>
      </c>
    </row>
    <row r="2313" spans="1:3" x14ac:dyDescent="0.25">
      <c r="A2313" s="103">
        <v>39997</v>
      </c>
      <c r="B2313" s="103" t="s">
        <v>3261</v>
      </c>
      <c r="C2313" s="105">
        <v>19.5</v>
      </c>
    </row>
    <row r="2314" spans="1:3" x14ac:dyDescent="0.25">
      <c r="A2314" s="103">
        <v>25104</v>
      </c>
      <c r="B2314" s="103" t="s">
        <v>3262</v>
      </c>
      <c r="C2314" s="105">
        <v>3.72</v>
      </c>
    </row>
    <row r="2315" spans="1:3" x14ac:dyDescent="0.25">
      <c r="A2315" s="103">
        <v>11651</v>
      </c>
      <c r="B2315" s="103" t="s">
        <v>2033</v>
      </c>
      <c r="C2315" s="105">
        <v>3.04</v>
      </c>
    </row>
    <row r="2316" spans="1:3" x14ac:dyDescent="0.25">
      <c r="A2316" s="103">
        <v>38911</v>
      </c>
      <c r="B2316" s="103" t="s">
        <v>2246</v>
      </c>
      <c r="C2316" s="105">
        <v>44</v>
      </c>
    </row>
    <row r="2317" spans="1:3" x14ac:dyDescent="0.25">
      <c r="A2317" s="103">
        <v>35276</v>
      </c>
      <c r="B2317" s="103" t="s">
        <v>3263</v>
      </c>
      <c r="C2317" s="105">
        <v>19.64</v>
      </c>
    </row>
    <row r="2318" spans="1:3" x14ac:dyDescent="0.25">
      <c r="A2318" s="103">
        <v>20086</v>
      </c>
      <c r="B2318" s="103" t="s">
        <v>3264</v>
      </c>
      <c r="C2318" s="105">
        <v>13.219999999999999</v>
      </c>
    </row>
    <row r="2319" spans="1:3" x14ac:dyDescent="0.25">
      <c r="A2319" s="103">
        <v>2114</v>
      </c>
      <c r="B2319" s="103" t="s">
        <v>3265</v>
      </c>
      <c r="C2319" s="105">
        <v>1.02</v>
      </c>
    </row>
    <row r="2320" spans="1:3" x14ac:dyDescent="0.25">
      <c r="A2320" s="103">
        <v>1280</v>
      </c>
      <c r="B2320" s="103" t="s">
        <v>3266</v>
      </c>
      <c r="C2320" s="105">
        <v>21.05</v>
      </c>
    </row>
    <row r="2321" spans="1:3" x14ac:dyDescent="0.25">
      <c r="A2321" s="103">
        <v>44579</v>
      </c>
      <c r="B2321" s="103" t="s">
        <v>1890</v>
      </c>
      <c r="C2321" s="105">
        <v>7.94</v>
      </c>
    </row>
    <row r="2322" spans="1:3" x14ac:dyDescent="0.25">
      <c r="A2322" s="103">
        <v>42439</v>
      </c>
      <c r="B2322" s="103" t="s">
        <v>1880</v>
      </c>
      <c r="C2322" s="105">
        <v>12</v>
      </c>
    </row>
    <row r="2323" spans="1:3" x14ac:dyDescent="0.25">
      <c r="A2323" s="103">
        <v>37026</v>
      </c>
      <c r="B2323" s="103" t="s">
        <v>872</v>
      </c>
      <c r="C2323" s="105">
        <v>28</v>
      </c>
    </row>
    <row r="2324" spans="1:3" x14ac:dyDescent="0.25">
      <c r="A2324" s="103">
        <v>36969</v>
      </c>
      <c r="B2324" s="103" t="s">
        <v>2048</v>
      </c>
      <c r="C2324" s="105">
        <v>6.74</v>
      </c>
    </row>
    <row r="2325" spans="1:3" x14ac:dyDescent="0.25">
      <c r="A2325" s="103">
        <v>28885</v>
      </c>
      <c r="B2325" s="103" t="s">
        <v>2099</v>
      </c>
      <c r="C2325" s="105">
        <v>28.78</v>
      </c>
    </row>
    <row r="2326" spans="1:3" x14ac:dyDescent="0.25">
      <c r="A2326" s="103">
        <v>14310</v>
      </c>
      <c r="B2326" s="103" t="s">
        <v>3267</v>
      </c>
      <c r="C2326" s="105">
        <v>22.119999999999997</v>
      </c>
    </row>
    <row r="2327" spans="1:3" x14ac:dyDescent="0.25">
      <c r="A2327" s="103">
        <v>8212</v>
      </c>
      <c r="B2327" s="103" t="s">
        <v>2276</v>
      </c>
      <c r="C2327" s="105">
        <v>18.869999999999997</v>
      </c>
    </row>
    <row r="2328" spans="1:3" x14ac:dyDescent="0.25">
      <c r="A2328" s="103">
        <v>39541</v>
      </c>
      <c r="B2328" s="103" t="s">
        <v>2764</v>
      </c>
      <c r="C2328" s="105">
        <v>4.2299999999999995</v>
      </c>
    </row>
    <row r="2329" spans="1:3" x14ac:dyDescent="0.25">
      <c r="A2329" s="103">
        <v>38537</v>
      </c>
      <c r="B2329" s="103" t="s">
        <v>1877</v>
      </c>
      <c r="C2329" s="105">
        <v>9.5</v>
      </c>
    </row>
    <row r="2330" spans="1:3" x14ac:dyDescent="0.25">
      <c r="A2330" s="103">
        <v>21800</v>
      </c>
      <c r="B2330" s="103" t="s">
        <v>1907</v>
      </c>
      <c r="C2330" s="105">
        <v>7.44</v>
      </c>
    </row>
    <row r="2331" spans="1:3" x14ac:dyDescent="0.25">
      <c r="A2331" s="103">
        <v>12564</v>
      </c>
      <c r="B2331" s="103" t="s">
        <v>2785</v>
      </c>
      <c r="C2331" s="105">
        <v>6.07</v>
      </c>
    </row>
    <row r="2332" spans="1:3" x14ac:dyDescent="0.25">
      <c r="A2332" s="103">
        <v>11533</v>
      </c>
      <c r="B2332" s="103" t="s">
        <v>3268</v>
      </c>
      <c r="C2332" s="105">
        <v>9.82</v>
      </c>
    </row>
    <row r="2333" spans="1:3" x14ac:dyDescent="0.25">
      <c r="A2333" s="103" t="s">
        <v>3269</v>
      </c>
      <c r="B2333" s="103" t="s">
        <v>3270</v>
      </c>
      <c r="C2333" s="105">
        <v>0.75</v>
      </c>
    </row>
    <row r="2334" spans="1:3" x14ac:dyDescent="0.25">
      <c r="A2334" s="103">
        <v>50920</v>
      </c>
      <c r="B2334" s="103" t="s">
        <v>3271</v>
      </c>
      <c r="C2334" s="105">
        <v>15.7</v>
      </c>
    </row>
    <row r="2335" spans="1:3" x14ac:dyDescent="0.25">
      <c r="A2335" s="103">
        <v>46729</v>
      </c>
      <c r="B2335" s="103" t="s">
        <v>1945</v>
      </c>
      <c r="C2335" s="105">
        <v>44</v>
      </c>
    </row>
    <row r="2336" spans="1:3" x14ac:dyDescent="0.25">
      <c r="A2336" s="103">
        <v>42830</v>
      </c>
      <c r="B2336" s="103" t="s">
        <v>3272</v>
      </c>
      <c r="C2336" s="105">
        <v>32</v>
      </c>
    </row>
    <row r="2337" spans="1:3" x14ac:dyDescent="0.25">
      <c r="A2337" s="103">
        <v>39351</v>
      </c>
      <c r="B2337" s="103" t="s">
        <v>1204</v>
      </c>
      <c r="C2337" s="105">
        <v>16.5</v>
      </c>
    </row>
    <row r="2338" spans="1:3" x14ac:dyDescent="0.25">
      <c r="A2338" s="103">
        <v>7569</v>
      </c>
      <c r="B2338" s="103" t="s">
        <v>3273</v>
      </c>
      <c r="C2338" s="105">
        <v>19.259999999999998</v>
      </c>
    </row>
    <row r="2339" spans="1:3" x14ac:dyDescent="0.25">
      <c r="A2339" s="103">
        <v>1123</v>
      </c>
      <c r="B2339" s="103" t="s">
        <v>3274</v>
      </c>
      <c r="C2339" s="105">
        <v>2.8600000000000003</v>
      </c>
    </row>
    <row r="2340" spans="1:3" x14ac:dyDescent="0.25">
      <c r="A2340" s="103">
        <v>42043</v>
      </c>
      <c r="B2340" s="103" t="s">
        <v>3275</v>
      </c>
      <c r="C2340" s="105">
        <v>19.5</v>
      </c>
    </row>
    <row r="2341" spans="1:3" x14ac:dyDescent="0.25">
      <c r="A2341" s="103">
        <v>19</v>
      </c>
      <c r="B2341" s="103" t="s">
        <v>2270</v>
      </c>
      <c r="C2341" s="105">
        <v>4.67</v>
      </c>
    </row>
    <row r="2342" spans="1:3" x14ac:dyDescent="0.25">
      <c r="A2342" s="103" t="s">
        <v>3276</v>
      </c>
      <c r="B2342" s="103" t="s">
        <v>3277</v>
      </c>
      <c r="C2342" s="105">
        <v>7.37</v>
      </c>
    </row>
    <row r="2343" spans="1:3" x14ac:dyDescent="0.25">
      <c r="A2343" s="103">
        <v>44266</v>
      </c>
      <c r="B2343" s="103" t="s">
        <v>1859</v>
      </c>
      <c r="C2343" s="105">
        <v>60</v>
      </c>
    </row>
    <row r="2344" spans="1:3" x14ac:dyDescent="0.25">
      <c r="A2344" s="103">
        <v>43672</v>
      </c>
      <c r="B2344" s="103" t="s">
        <v>1878</v>
      </c>
      <c r="C2344" s="105">
        <v>16</v>
      </c>
    </row>
    <row r="2345" spans="1:3" x14ac:dyDescent="0.25">
      <c r="A2345" s="103">
        <v>27586</v>
      </c>
      <c r="B2345" s="103" t="s">
        <v>3278</v>
      </c>
      <c r="C2345" s="105">
        <v>12.6</v>
      </c>
    </row>
    <row r="2346" spans="1:3" x14ac:dyDescent="0.25">
      <c r="A2346" s="103">
        <v>19339</v>
      </c>
      <c r="B2346" s="103" t="s">
        <v>2048</v>
      </c>
      <c r="C2346" s="105">
        <v>6.74</v>
      </c>
    </row>
    <row r="2347" spans="1:3" x14ac:dyDescent="0.25">
      <c r="A2347" s="103" t="s">
        <v>3279</v>
      </c>
      <c r="B2347" s="103" t="s">
        <v>3280</v>
      </c>
      <c r="C2347" s="105">
        <v>4.3100000000000005</v>
      </c>
    </row>
    <row r="2348" spans="1:3" x14ac:dyDescent="0.25">
      <c r="A2348" s="103">
        <v>46216</v>
      </c>
      <c r="B2348" s="103" t="s">
        <v>2789</v>
      </c>
      <c r="C2348" s="105">
        <v>44</v>
      </c>
    </row>
    <row r="2349" spans="1:3" x14ac:dyDescent="0.25">
      <c r="A2349" s="103">
        <v>45542</v>
      </c>
      <c r="B2349" s="103" t="s">
        <v>3281</v>
      </c>
      <c r="C2349" s="105">
        <v>6.42</v>
      </c>
    </row>
    <row r="2350" spans="1:3" x14ac:dyDescent="0.25">
      <c r="A2350" s="103">
        <v>45308</v>
      </c>
      <c r="B2350" s="103" t="s">
        <v>3282</v>
      </c>
      <c r="C2350" s="105">
        <v>1959</v>
      </c>
    </row>
    <row r="2351" spans="1:3" x14ac:dyDescent="0.25">
      <c r="A2351" s="103">
        <v>42666</v>
      </c>
      <c r="B2351" s="103" t="s">
        <v>1692</v>
      </c>
      <c r="C2351" s="105">
        <v>48.5</v>
      </c>
    </row>
    <row r="2352" spans="1:3" x14ac:dyDescent="0.25">
      <c r="A2352" s="103">
        <v>31679</v>
      </c>
      <c r="B2352" s="103" t="s">
        <v>3283</v>
      </c>
      <c r="C2352" s="105">
        <v>12.6</v>
      </c>
    </row>
    <row r="2353" spans="1:3" x14ac:dyDescent="0.25">
      <c r="A2353" s="103">
        <v>25911</v>
      </c>
      <c r="B2353" s="103" t="s">
        <v>1907</v>
      </c>
      <c r="C2353" s="105">
        <v>8.93</v>
      </c>
    </row>
    <row r="2354" spans="1:3" x14ac:dyDescent="0.25">
      <c r="A2354" s="103">
        <v>42943</v>
      </c>
      <c r="B2354" s="103" t="s">
        <v>3284</v>
      </c>
      <c r="C2354" s="105">
        <v>33</v>
      </c>
    </row>
    <row r="2355" spans="1:3" x14ac:dyDescent="0.25">
      <c r="A2355" s="103">
        <v>41616</v>
      </c>
      <c r="B2355" s="103" t="s">
        <v>1860</v>
      </c>
      <c r="C2355" s="105">
        <v>33</v>
      </c>
    </row>
    <row r="2356" spans="1:3" x14ac:dyDescent="0.25">
      <c r="A2356" s="103">
        <v>38324</v>
      </c>
      <c r="B2356" s="103" t="s">
        <v>3285</v>
      </c>
      <c r="C2356" s="105">
        <v>10.5</v>
      </c>
    </row>
    <row r="2357" spans="1:3" x14ac:dyDescent="0.25">
      <c r="A2357" s="103">
        <v>32221</v>
      </c>
      <c r="B2357" s="103" t="s">
        <v>3286</v>
      </c>
      <c r="C2357" s="105">
        <v>12.6</v>
      </c>
    </row>
    <row r="2358" spans="1:3" x14ac:dyDescent="0.25">
      <c r="A2358" s="103">
        <v>42028</v>
      </c>
      <c r="B2358" s="103" t="s">
        <v>3287</v>
      </c>
      <c r="C2358" s="105">
        <v>27.5</v>
      </c>
    </row>
    <row r="2359" spans="1:3" x14ac:dyDescent="0.25">
      <c r="A2359" s="103">
        <v>45882</v>
      </c>
      <c r="B2359" s="103" t="s">
        <v>1890</v>
      </c>
      <c r="C2359" s="105">
        <v>6.74</v>
      </c>
    </row>
    <row r="2360" spans="1:3" x14ac:dyDescent="0.25">
      <c r="A2360" s="103">
        <v>38346</v>
      </c>
      <c r="B2360" s="103" t="s">
        <v>3288</v>
      </c>
      <c r="C2360" s="105">
        <v>12</v>
      </c>
    </row>
    <row r="2361" spans="1:3" x14ac:dyDescent="0.25">
      <c r="A2361" s="103">
        <v>12796</v>
      </c>
      <c r="B2361" s="103" t="s">
        <v>2730</v>
      </c>
      <c r="C2361" s="105">
        <v>17.98</v>
      </c>
    </row>
    <row r="2362" spans="1:3" x14ac:dyDescent="0.25">
      <c r="A2362" s="103" t="s">
        <v>381</v>
      </c>
      <c r="B2362" s="103" t="s">
        <v>3289</v>
      </c>
      <c r="C2362" s="105">
        <v>5.9</v>
      </c>
    </row>
    <row r="2363" spans="1:3" x14ac:dyDescent="0.25">
      <c r="A2363" s="103">
        <v>43735</v>
      </c>
      <c r="B2363" s="103" t="s">
        <v>1878</v>
      </c>
      <c r="C2363" s="105">
        <v>16</v>
      </c>
    </row>
    <row r="2364" spans="1:3" x14ac:dyDescent="0.25">
      <c r="A2364" s="103">
        <v>43690</v>
      </c>
      <c r="B2364" s="103" t="s">
        <v>1878</v>
      </c>
      <c r="C2364" s="105">
        <v>16</v>
      </c>
    </row>
    <row r="2365" spans="1:3" x14ac:dyDescent="0.25">
      <c r="A2365" s="103">
        <v>38743</v>
      </c>
      <c r="B2365" s="103" t="s">
        <v>2125</v>
      </c>
      <c r="C2365" s="105">
        <v>44</v>
      </c>
    </row>
    <row r="2366" spans="1:3" x14ac:dyDescent="0.25">
      <c r="A2366" s="103">
        <v>36543</v>
      </c>
      <c r="B2366" s="103" t="s">
        <v>3290</v>
      </c>
      <c r="C2366" s="105">
        <v>19.190000000000001</v>
      </c>
    </row>
    <row r="2367" spans="1:3" x14ac:dyDescent="0.25">
      <c r="A2367" s="103">
        <v>6574</v>
      </c>
      <c r="B2367" s="103" t="s">
        <v>3291</v>
      </c>
      <c r="C2367" s="105">
        <v>23.73</v>
      </c>
    </row>
    <row r="2368" spans="1:3" x14ac:dyDescent="0.25">
      <c r="A2368" s="103">
        <v>38642</v>
      </c>
      <c r="B2368" s="103" t="s">
        <v>3292</v>
      </c>
      <c r="C2368" s="105">
        <v>44</v>
      </c>
    </row>
    <row r="2369" spans="1:3" x14ac:dyDescent="0.25">
      <c r="A2369" s="103">
        <v>19532</v>
      </c>
      <c r="B2369" s="103" t="s">
        <v>1899</v>
      </c>
      <c r="C2369" s="105">
        <v>3.38</v>
      </c>
    </row>
    <row r="2370" spans="1:3" x14ac:dyDescent="0.25">
      <c r="A2370" s="103">
        <v>20023</v>
      </c>
      <c r="B2370" s="103" t="s">
        <v>3293</v>
      </c>
      <c r="C2370" s="105">
        <v>12.190000000000001</v>
      </c>
    </row>
    <row r="2371" spans="1:3" x14ac:dyDescent="0.25">
      <c r="A2371" s="103">
        <v>11817</v>
      </c>
      <c r="B2371" s="103" t="s">
        <v>3294</v>
      </c>
      <c r="C2371" s="105">
        <v>4.3</v>
      </c>
    </row>
    <row r="2372" spans="1:3" x14ac:dyDescent="0.25">
      <c r="A2372" s="103">
        <v>11576</v>
      </c>
      <c r="B2372" s="103" t="s">
        <v>2341</v>
      </c>
      <c r="C2372" s="105">
        <v>2.8600000000000003</v>
      </c>
    </row>
    <row r="2373" spans="1:3" x14ac:dyDescent="0.25">
      <c r="A2373" s="103">
        <v>46328</v>
      </c>
      <c r="B2373" s="103" t="s">
        <v>1885</v>
      </c>
      <c r="C2373" s="105">
        <v>44</v>
      </c>
    </row>
    <row r="2374" spans="1:3" x14ac:dyDescent="0.25">
      <c r="A2374" s="103">
        <v>45999</v>
      </c>
      <c r="B2374" s="103" t="s">
        <v>1899</v>
      </c>
      <c r="C2374" s="105">
        <v>4.21</v>
      </c>
    </row>
    <row r="2375" spans="1:3" x14ac:dyDescent="0.25">
      <c r="A2375" s="103">
        <v>44867</v>
      </c>
      <c r="B2375" s="103" t="s">
        <v>1919</v>
      </c>
      <c r="C2375" s="105">
        <v>80</v>
      </c>
    </row>
    <row r="2376" spans="1:3" x14ac:dyDescent="0.25">
      <c r="A2376" s="103">
        <v>41264</v>
      </c>
      <c r="B2376" s="103" t="s">
        <v>3295</v>
      </c>
      <c r="C2376" s="105">
        <v>24.19</v>
      </c>
    </row>
    <row r="2377" spans="1:3" x14ac:dyDescent="0.25">
      <c r="A2377" s="103">
        <v>39840</v>
      </c>
      <c r="B2377" s="103" t="s">
        <v>1357</v>
      </c>
      <c r="C2377" s="105">
        <v>49.5</v>
      </c>
    </row>
    <row r="2378" spans="1:3" x14ac:dyDescent="0.25">
      <c r="A2378" s="103">
        <v>29585</v>
      </c>
      <c r="B2378" s="103" t="s">
        <v>1907</v>
      </c>
      <c r="C2378" s="105">
        <v>6.74</v>
      </c>
    </row>
    <row r="2379" spans="1:3" x14ac:dyDescent="0.25">
      <c r="A2379" s="103">
        <v>20034</v>
      </c>
      <c r="B2379" s="103" t="s">
        <v>2238</v>
      </c>
      <c r="C2379" s="105">
        <v>12.190000000000001</v>
      </c>
    </row>
    <row r="2380" spans="1:3" x14ac:dyDescent="0.25">
      <c r="A2380" s="103">
        <v>39960</v>
      </c>
      <c r="B2380" s="103" t="s">
        <v>3296</v>
      </c>
      <c r="C2380" s="105">
        <v>8</v>
      </c>
    </row>
    <row r="2381" spans="1:3" x14ac:dyDescent="0.25">
      <c r="A2381" s="103">
        <v>39921</v>
      </c>
      <c r="B2381" s="103" t="s">
        <v>1438</v>
      </c>
      <c r="C2381" s="105">
        <v>48.5</v>
      </c>
    </row>
    <row r="2382" spans="1:3" x14ac:dyDescent="0.25">
      <c r="A2382" s="103">
        <v>13925</v>
      </c>
      <c r="B2382" s="103" t="s">
        <v>3297</v>
      </c>
      <c r="C2382" s="105">
        <v>17.3</v>
      </c>
    </row>
    <row r="2383" spans="1:3" x14ac:dyDescent="0.25">
      <c r="A2383" s="103">
        <v>45589</v>
      </c>
      <c r="B2383" s="103" t="s">
        <v>1899</v>
      </c>
      <c r="C2383" s="105">
        <v>3.94</v>
      </c>
    </row>
    <row r="2384" spans="1:3" x14ac:dyDescent="0.25">
      <c r="A2384" s="103">
        <v>42316</v>
      </c>
      <c r="B2384" s="103" t="s">
        <v>1592</v>
      </c>
      <c r="C2384" s="105">
        <v>27.5</v>
      </c>
    </row>
    <row r="2385" spans="1:3" x14ac:dyDescent="0.25">
      <c r="A2385" s="103">
        <v>24032</v>
      </c>
      <c r="B2385" s="103" t="s">
        <v>3298</v>
      </c>
      <c r="C2385" s="105">
        <v>10.33</v>
      </c>
    </row>
    <row r="2386" spans="1:3" x14ac:dyDescent="0.25">
      <c r="A2386" s="103">
        <v>20248</v>
      </c>
      <c r="B2386" s="103" t="s">
        <v>3299</v>
      </c>
      <c r="C2386" s="105">
        <v>14.35</v>
      </c>
    </row>
    <row r="2387" spans="1:3" x14ac:dyDescent="0.25">
      <c r="A2387" s="103">
        <v>11829</v>
      </c>
      <c r="B2387" s="103" t="s">
        <v>3300</v>
      </c>
      <c r="C2387" s="105">
        <v>4.3</v>
      </c>
    </row>
    <row r="2388" spans="1:3" x14ac:dyDescent="0.25">
      <c r="A2388" s="103" t="s">
        <v>3301</v>
      </c>
      <c r="B2388" s="103" t="s">
        <v>3302</v>
      </c>
      <c r="C2388" s="105">
        <v>6.39</v>
      </c>
    </row>
    <row r="2389" spans="1:3" x14ac:dyDescent="0.25">
      <c r="A2389" s="103">
        <v>33278</v>
      </c>
      <c r="B2389" s="103" t="s">
        <v>3303</v>
      </c>
      <c r="C2389" s="105">
        <v>4.0999999999999996</v>
      </c>
    </row>
    <row r="2390" spans="1:3" x14ac:dyDescent="0.25">
      <c r="A2390" s="103">
        <v>20084</v>
      </c>
      <c r="B2390" s="103" t="s">
        <v>3304</v>
      </c>
      <c r="C2390" s="105">
        <v>12.190000000000001</v>
      </c>
    </row>
    <row r="2391" spans="1:3" x14ac:dyDescent="0.25">
      <c r="A2391" s="103">
        <v>11539</v>
      </c>
      <c r="B2391" s="103" t="s">
        <v>3305</v>
      </c>
      <c r="C2391" s="105">
        <v>6.32</v>
      </c>
    </row>
    <row r="2392" spans="1:3" x14ac:dyDescent="0.25">
      <c r="A2392" s="103">
        <v>45694</v>
      </c>
      <c r="B2392" s="103" t="s">
        <v>1890</v>
      </c>
      <c r="C2392" s="105">
        <v>6.74</v>
      </c>
    </row>
    <row r="2393" spans="1:3" x14ac:dyDescent="0.25">
      <c r="A2393" s="103">
        <v>2237</v>
      </c>
      <c r="B2393" s="103" t="s">
        <v>3306</v>
      </c>
      <c r="C2393" s="105">
        <v>9.82</v>
      </c>
    </row>
    <row r="2394" spans="1:3" x14ac:dyDescent="0.25">
      <c r="A2394" s="103">
        <v>41507</v>
      </c>
      <c r="B2394" s="103" t="s">
        <v>3307</v>
      </c>
      <c r="C2394" s="105">
        <v>21.5</v>
      </c>
    </row>
    <row r="2395" spans="1:3" x14ac:dyDescent="0.25">
      <c r="A2395" s="103">
        <v>37451</v>
      </c>
      <c r="B2395" s="103" t="s">
        <v>3308</v>
      </c>
      <c r="C2395" s="105">
        <v>19.5</v>
      </c>
    </row>
    <row r="2396" spans="1:3" x14ac:dyDescent="0.25">
      <c r="A2396" s="103">
        <v>25801</v>
      </c>
      <c r="B2396" s="103" t="s">
        <v>1907</v>
      </c>
      <c r="C2396" s="105">
        <v>7.8599999999999994</v>
      </c>
    </row>
    <row r="2397" spans="1:3" x14ac:dyDescent="0.25">
      <c r="A2397" s="103" t="s">
        <v>3309</v>
      </c>
      <c r="B2397" s="103" t="s">
        <v>2461</v>
      </c>
      <c r="C2397" s="105">
        <v>5.17</v>
      </c>
    </row>
    <row r="2398" spans="1:3" x14ac:dyDescent="0.25">
      <c r="A2398" s="103">
        <v>45689</v>
      </c>
      <c r="B2398" s="103" t="s">
        <v>3310</v>
      </c>
      <c r="C2398" s="105">
        <v>10.33</v>
      </c>
    </row>
    <row r="2399" spans="1:3" x14ac:dyDescent="0.25">
      <c r="A2399" s="103">
        <v>39197</v>
      </c>
      <c r="B2399" s="103" t="s">
        <v>1200</v>
      </c>
      <c r="C2399" s="105">
        <v>16.5</v>
      </c>
    </row>
    <row r="2400" spans="1:3" x14ac:dyDescent="0.25">
      <c r="A2400" s="103">
        <v>37429</v>
      </c>
      <c r="B2400" s="103" t="s">
        <v>3311</v>
      </c>
      <c r="C2400" s="105">
        <v>21</v>
      </c>
    </row>
    <row r="2401" spans="1:3" x14ac:dyDescent="0.25">
      <c r="A2401" s="103">
        <v>11520</v>
      </c>
      <c r="B2401" s="103" t="s">
        <v>3312</v>
      </c>
      <c r="C2401" s="105">
        <v>6.32</v>
      </c>
    </row>
    <row r="2402" spans="1:3" x14ac:dyDescent="0.25">
      <c r="A2402" s="103" t="s">
        <v>316</v>
      </c>
      <c r="B2402" s="103" t="s">
        <v>3313</v>
      </c>
      <c r="C2402" s="105">
        <v>0.82</v>
      </c>
    </row>
    <row r="2403" spans="1:3" x14ac:dyDescent="0.25">
      <c r="A2403" s="103">
        <v>38779</v>
      </c>
      <c r="B2403" s="103" t="s">
        <v>1107</v>
      </c>
      <c r="C2403" s="105">
        <v>19.5</v>
      </c>
    </row>
    <row r="2404" spans="1:3" x14ac:dyDescent="0.25">
      <c r="A2404" s="103">
        <v>45327</v>
      </c>
      <c r="B2404" s="103" t="s">
        <v>1899</v>
      </c>
      <c r="C2404" s="105">
        <v>4.21</v>
      </c>
    </row>
    <row r="2405" spans="1:3" x14ac:dyDescent="0.25">
      <c r="A2405" s="103">
        <v>39832</v>
      </c>
      <c r="B2405" s="103" t="s">
        <v>1349</v>
      </c>
      <c r="C2405" s="105">
        <v>49.5</v>
      </c>
    </row>
    <row r="2406" spans="1:3" x14ac:dyDescent="0.25">
      <c r="A2406" s="103">
        <v>38584</v>
      </c>
      <c r="B2406" s="103" t="s">
        <v>1062</v>
      </c>
      <c r="C2406" s="105">
        <v>18.5</v>
      </c>
    </row>
    <row r="2407" spans="1:3" x14ac:dyDescent="0.25">
      <c r="A2407" s="103">
        <v>17058</v>
      </c>
      <c r="B2407" s="103" t="s">
        <v>3170</v>
      </c>
      <c r="C2407" s="105">
        <v>33.652000000000001</v>
      </c>
    </row>
    <row r="2408" spans="1:3" x14ac:dyDescent="0.25">
      <c r="A2408" s="103">
        <v>49396</v>
      </c>
      <c r="B2408" s="103" t="s">
        <v>1827</v>
      </c>
      <c r="C2408" s="105">
        <v>1.3</v>
      </c>
    </row>
    <row r="2409" spans="1:3" x14ac:dyDescent="0.25">
      <c r="A2409" s="103">
        <v>44158</v>
      </c>
      <c r="B2409" s="103" t="s">
        <v>1913</v>
      </c>
      <c r="C2409" s="105">
        <v>5.17</v>
      </c>
    </row>
    <row r="2410" spans="1:3" x14ac:dyDescent="0.25">
      <c r="A2410" s="103">
        <v>42989</v>
      </c>
      <c r="B2410" s="103" t="s">
        <v>3314</v>
      </c>
      <c r="C2410" s="105">
        <v>19.899999999999999</v>
      </c>
    </row>
    <row r="2411" spans="1:3" x14ac:dyDescent="0.25">
      <c r="A2411" s="103">
        <v>20079</v>
      </c>
      <c r="B2411" s="103" t="s">
        <v>3315</v>
      </c>
      <c r="C2411" s="105">
        <v>16.190000000000001</v>
      </c>
    </row>
    <row r="2412" spans="1:3" x14ac:dyDescent="0.25">
      <c r="A2412" s="103">
        <v>46631</v>
      </c>
      <c r="B2412" s="103" t="s">
        <v>3316</v>
      </c>
      <c r="C2412" s="105">
        <v>44</v>
      </c>
    </row>
    <row r="2413" spans="1:3" x14ac:dyDescent="0.25">
      <c r="A2413" s="103">
        <v>44996</v>
      </c>
      <c r="B2413" s="103" t="s">
        <v>1869</v>
      </c>
      <c r="C2413" s="105">
        <v>7.94</v>
      </c>
    </row>
    <row r="2414" spans="1:3" x14ac:dyDescent="0.25">
      <c r="A2414" s="103">
        <v>39095</v>
      </c>
      <c r="B2414" s="103" t="s">
        <v>3317</v>
      </c>
      <c r="C2414" s="105">
        <v>51.5</v>
      </c>
    </row>
    <row r="2415" spans="1:3" x14ac:dyDescent="0.25">
      <c r="A2415" s="103">
        <v>35954</v>
      </c>
      <c r="B2415" s="103" t="s">
        <v>1864</v>
      </c>
      <c r="C2415" s="105">
        <v>47</v>
      </c>
    </row>
    <row r="2416" spans="1:3" x14ac:dyDescent="0.25">
      <c r="A2416" s="103">
        <v>30046</v>
      </c>
      <c r="B2416" s="103" t="s">
        <v>3318</v>
      </c>
      <c r="C2416" s="105">
        <v>4.96</v>
      </c>
    </row>
    <row r="2417" spans="1:3" x14ac:dyDescent="0.25">
      <c r="A2417" s="103">
        <v>38062</v>
      </c>
      <c r="B2417" s="103" t="s">
        <v>3319</v>
      </c>
      <c r="C2417" s="105">
        <v>12.5</v>
      </c>
    </row>
    <row r="2418" spans="1:3" x14ac:dyDescent="0.25">
      <c r="A2418" s="103">
        <v>44702</v>
      </c>
      <c r="B2418" s="103" t="s">
        <v>1859</v>
      </c>
      <c r="C2418" s="105">
        <v>44</v>
      </c>
    </row>
    <row r="2419" spans="1:3" x14ac:dyDescent="0.25">
      <c r="A2419" s="103">
        <v>34226</v>
      </c>
      <c r="B2419" s="103" t="s">
        <v>2847</v>
      </c>
      <c r="C2419" s="105">
        <v>34</v>
      </c>
    </row>
    <row r="2420" spans="1:3" x14ac:dyDescent="0.25">
      <c r="A2420" s="103">
        <v>31837</v>
      </c>
      <c r="B2420" s="103" t="s">
        <v>3320</v>
      </c>
      <c r="C2420" s="105">
        <v>19.64</v>
      </c>
    </row>
    <row r="2421" spans="1:3" x14ac:dyDescent="0.25">
      <c r="A2421" s="103">
        <v>7510</v>
      </c>
      <c r="B2421" s="103" t="s">
        <v>3321</v>
      </c>
      <c r="C2421" s="105">
        <v>35.03</v>
      </c>
    </row>
    <row r="2422" spans="1:3" x14ac:dyDescent="0.25">
      <c r="A2422" s="103">
        <v>3331</v>
      </c>
      <c r="B2422" s="103" t="s">
        <v>501</v>
      </c>
      <c r="C2422" s="105">
        <v>12.58</v>
      </c>
    </row>
    <row r="2423" spans="1:3" x14ac:dyDescent="0.25">
      <c r="A2423" s="103">
        <v>24161</v>
      </c>
      <c r="B2423" s="103" t="s">
        <v>3322</v>
      </c>
      <c r="C2423" s="105">
        <v>21.96</v>
      </c>
    </row>
    <row r="2424" spans="1:3" x14ac:dyDescent="0.25">
      <c r="A2424" s="103">
        <v>10484</v>
      </c>
      <c r="B2424" s="103" t="s">
        <v>567</v>
      </c>
      <c r="C2424" s="105">
        <v>15.169999999999998</v>
      </c>
    </row>
    <row r="2425" spans="1:3" x14ac:dyDescent="0.25">
      <c r="A2425" s="103">
        <v>44896</v>
      </c>
      <c r="B2425" s="103" t="s">
        <v>1919</v>
      </c>
      <c r="C2425" s="105">
        <v>80</v>
      </c>
    </row>
    <row r="2426" spans="1:3" x14ac:dyDescent="0.25">
      <c r="A2426" s="103">
        <v>43221</v>
      </c>
      <c r="B2426" s="103" t="s">
        <v>3323</v>
      </c>
      <c r="C2426" s="105">
        <v>25.5</v>
      </c>
    </row>
    <row r="2427" spans="1:3" x14ac:dyDescent="0.25">
      <c r="A2427" s="103">
        <v>3454</v>
      </c>
      <c r="B2427" s="103" t="s">
        <v>3324</v>
      </c>
      <c r="C2427" s="105">
        <v>6.1840000000000002</v>
      </c>
    </row>
    <row r="2428" spans="1:3" x14ac:dyDescent="0.25">
      <c r="A2428" s="103">
        <v>20110</v>
      </c>
      <c r="B2428" s="103" t="s">
        <v>3325</v>
      </c>
      <c r="C2428" s="105">
        <v>12.190000000000001</v>
      </c>
    </row>
    <row r="2429" spans="1:3" x14ac:dyDescent="0.25">
      <c r="A2429" s="103">
        <v>33232</v>
      </c>
      <c r="B2429" s="103" t="s">
        <v>2782</v>
      </c>
      <c r="C2429" s="105">
        <v>34</v>
      </c>
    </row>
    <row r="2430" spans="1:3" x14ac:dyDescent="0.25">
      <c r="A2430" s="103">
        <v>8523</v>
      </c>
      <c r="B2430" s="103" t="s">
        <v>552</v>
      </c>
      <c r="C2430" s="105">
        <v>27.5</v>
      </c>
    </row>
    <row r="2431" spans="1:3" x14ac:dyDescent="0.25">
      <c r="A2431" s="103" t="s">
        <v>3326</v>
      </c>
      <c r="B2431" s="103" t="s">
        <v>3327</v>
      </c>
      <c r="C2431" s="105">
        <v>1</v>
      </c>
    </row>
    <row r="2432" spans="1:3" x14ac:dyDescent="0.25">
      <c r="A2432" s="103">
        <v>43556</v>
      </c>
      <c r="B2432" s="103" t="s">
        <v>1938</v>
      </c>
      <c r="C2432" s="105">
        <v>5.17</v>
      </c>
    </row>
    <row r="2433" spans="1:3" x14ac:dyDescent="0.25">
      <c r="A2433" s="103">
        <v>43315</v>
      </c>
      <c r="B2433" s="103" t="s">
        <v>3328</v>
      </c>
      <c r="C2433" s="105">
        <v>26.5</v>
      </c>
    </row>
    <row r="2434" spans="1:3" x14ac:dyDescent="0.25">
      <c r="A2434" s="103">
        <v>24254</v>
      </c>
      <c r="B2434" s="103" t="s">
        <v>3329</v>
      </c>
      <c r="C2434" s="105">
        <v>17.190000000000001</v>
      </c>
    </row>
    <row r="2435" spans="1:3" x14ac:dyDescent="0.25">
      <c r="A2435" s="103">
        <v>7504</v>
      </c>
      <c r="B2435" s="103" t="s">
        <v>2993</v>
      </c>
      <c r="C2435" s="105">
        <v>27.35</v>
      </c>
    </row>
    <row r="2436" spans="1:3" x14ac:dyDescent="0.25">
      <c r="A2436" s="103">
        <v>46285</v>
      </c>
      <c r="B2436" s="103" t="s">
        <v>3330</v>
      </c>
      <c r="C2436" s="105">
        <v>44</v>
      </c>
    </row>
    <row r="2437" spans="1:3" x14ac:dyDescent="0.25">
      <c r="A2437" s="103">
        <v>45136</v>
      </c>
      <c r="B2437" s="103" t="s">
        <v>2002</v>
      </c>
      <c r="C2437" s="105">
        <v>25.36</v>
      </c>
    </row>
    <row r="2438" spans="1:3" x14ac:dyDescent="0.25">
      <c r="A2438" s="103">
        <v>32167</v>
      </c>
      <c r="B2438" s="103" t="s">
        <v>3331</v>
      </c>
      <c r="C2438" s="105">
        <v>4.5299999999999994</v>
      </c>
    </row>
    <row r="2439" spans="1:3" x14ac:dyDescent="0.25">
      <c r="A2439" s="103">
        <v>20133</v>
      </c>
      <c r="B2439" s="103" t="s">
        <v>3332</v>
      </c>
      <c r="C2439" s="105">
        <v>16.190000000000001</v>
      </c>
    </row>
    <row r="2440" spans="1:3" x14ac:dyDescent="0.25">
      <c r="A2440" s="103">
        <v>1687</v>
      </c>
      <c r="B2440" s="103" t="s">
        <v>2038</v>
      </c>
      <c r="C2440" s="105">
        <v>16.940000000000001</v>
      </c>
    </row>
    <row r="2441" spans="1:3" x14ac:dyDescent="0.25">
      <c r="A2441" s="103" t="s">
        <v>3333</v>
      </c>
      <c r="B2441" s="103" t="s">
        <v>3082</v>
      </c>
      <c r="C2441" s="105">
        <v>9</v>
      </c>
    </row>
    <row r="2442" spans="1:3" x14ac:dyDescent="0.25">
      <c r="A2442" s="103">
        <v>39086</v>
      </c>
      <c r="B2442" s="103" t="s">
        <v>3334</v>
      </c>
      <c r="C2442" s="105">
        <v>52.5</v>
      </c>
    </row>
    <row r="2443" spans="1:3" x14ac:dyDescent="0.25">
      <c r="A2443" s="103">
        <v>38781</v>
      </c>
      <c r="B2443" s="103" t="s">
        <v>1109</v>
      </c>
      <c r="C2443" s="105">
        <v>18.5</v>
      </c>
    </row>
    <row r="2444" spans="1:3" x14ac:dyDescent="0.25">
      <c r="A2444" s="103">
        <v>19778</v>
      </c>
      <c r="B2444" s="103" t="s">
        <v>698</v>
      </c>
      <c r="C2444" s="105">
        <v>9.5</v>
      </c>
    </row>
    <row r="2445" spans="1:3" x14ac:dyDescent="0.25">
      <c r="A2445" s="103">
        <v>19121</v>
      </c>
      <c r="B2445" s="103" t="s">
        <v>653</v>
      </c>
      <c r="C2445" s="105">
        <v>0.6</v>
      </c>
    </row>
    <row r="2446" spans="1:3" x14ac:dyDescent="0.25">
      <c r="A2446" s="103">
        <v>41954</v>
      </c>
      <c r="B2446" s="103" t="s">
        <v>3335</v>
      </c>
      <c r="C2446" s="105">
        <v>4.5</v>
      </c>
    </row>
    <row r="2447" spans="1:3" x14ac:dyDescent="0.25">
      <c r="A2447" s="103">
        <v>39844</v>
      </c>
      <c r="B2447" s="103" t="s">
        <v>1361</v>
      </c>
      <c r="C2447" s="105">
        <v>49.5</v>
      </c>
    </row>
    <row r="2448" spans="1:3" x14ac:dyDescent="0.25">
      <c r="A2448" s="103">
        <v>35279</v>
      </c>
      <c r="B2448" s="103" t="s">
        <v>1898</v>
      </c>
      <c r="C2448" s="105">
        <v>4.2299999999999995</v>
      </c>
    </row>
    <row r="2449" spans="1:3" x14ac:dyDescent="0.25">
      <c r="A2449" s="103">
        <v>31659</v>
      </c>
      <c r="B2449" s="103" t="s">
        <v>3336</v>
      </c>
      <c r="C2449" s="105">
        <v>4.96</v>
      </c>
    </row>
    <row r="2450" spans="1:3" x14ac:dyDescent="0.25">
      <c r="A2450" s="103">
        <v>25357</v>
      </c>
      <c r="B2450" s="103" t="s">
        <v>3337</v>
      </c>
      <c r="C2450" s="105">
        <v>34</v>
      </c>
    </row>
    <row r="2451" spans="1:3" x14ac:dyDescent="0.25">
      <c r="A2451" s="103">
        <v>28303</v>
      </c>
      <c r="B2451" s="103" t="s">
        <v>2044</v>
      </c>
      <c r="C2451" s="105">
        <v>8.74</v>
      </c>
    </row>
    <row r="2452" spans="1:3" x14ac:dyDescent="0.25">
      <c r="A2452" s="103">
        <v>18972</v>
      </c>
      <c r="B2452" s="103" t="s">
        <v>3338</v>
      </c>
      <c r="C2452" s="105">
        <v>23.73</v>
      </c>
    </row>
    <row r="2453" spans="1:3" x14ac:dyDescent="0.25">
      <c r="A2453" s="103">
        <v>44826</v>
      </c>
      <c r="B2453" s="103" t="s">
        <v>1919</v>
      </c>
      <c r="C2453" s="105">
        <v>80</v>
      </c>
    </row>
    <row r="2454" spans="1:3" x14ac:dyDescent="0.25">
      <c r="A2454" s="103">
        <v>42735</v>
      </c>
      <c r="B2454" s="103" t="s">
        <v>1761</v>
      </c>
      <c r="C2454" s="105">
        <v>49.5</v>
      </c>
    </row>
    <row r="2455" spans="1:3" x14ac:dyDescent="0.25">
      <c r="A2455" s="103">
        <v>41541</v>
      </c>
      <c r="B2455" s="103" t="s">
        <v>3339</v>
      </c>
      <c r="C2455" s="105">
        <v>22</v>
      </c>
    </row>
    <row r="2456" spans="1:3" x14ac:dyDescent="0.25">
      <c r="A2456" s="103">
        <v>39860</v>
      </c>
      <c r="B2456" s="103" t="s">
        <v>1377</v>
      </c>
      <c r="C2456" s="105">
        <v>48.5</v>
      </c>
    </row>
    <row r="2457" spans="1:3" x14ac:dyDescent="0.25">
      <c r="A2457" s="103">
        <v>36118</v>
      </c>
      <c r="B2457" s="103" t="s">
        <v>1864</v>
      </c>
      <c r="C2457" s="105">
        <v>46</v>
      </c>
    </row>
    <row r="2458" spans="1:3" x14ac:dyDescent="0.25">
      <c r="A2458" s="103">
        <v>11854</v>
      </c>
      <c r="B2458" s="103" t="s">
        <v>3340</v>
      </c>
      <c r="C2458" s="105">
        <v>4.87</v>
      </c>
    </row>
    <row r="2459" spans="1:3" x14ac:dyDescent="0.25">
      <c r="A2459" s="103">
        <v>6152</v>
      </c>
      <c r="B2459" s="103" t="s">
        <v>1964</v>
      </c>
      <c r="C2459" s="105">
        <v>16.690000000000001</v>
      </c>
    </row>
    <row r="2460" spans="1:3" x14ac:dyDescent="0.25">
      <c r="A2460" s="103" t="s">
        <v>126</v>
      </c>
      <c r="B2460" s="103" t="s">
        <v>3341</v>
      </c>
      <c r="C2460" s="105">
        <v>0.9</v>
      </c>
    </row>
    <row r="2461" spans="1:3" x14ac:dyDescent="0.25">
      <c r="A2461" s="103">
        <v>46625</v>
      </c>
      <c r="B2461" s="103" t="s">
        <v>3342</v>
      </c>
      <c r="C2461" s="105">
        <v>44</v>
      </c>
    </row>
    <row r="2462" spans="1:3" x14ac:dyDescent="0.25">
      <c r="A2462" s="103">
        <v>10988</v>
      </c>
      <c r="B2462" s="103" t="s">
        <v>3343</v>
      </c>
      <c r="C2462" s="105">
        <v>77.95</v>
      </c>
    </row>
    <row r="2463" spans="1:3" x14ac:dyDescent="0.25">
      <c r="A2463" s="103">
        <v>32707</v>
      </c>
      <c r="B2463" s="103" t="s">
        <v>3344</v>
      </c>
      <c r="C2463" s="105">
        <v>15.219999999999999</v>
      </c>
    </row>
    <row r="2464" spans="1:3" x14ac:dyDescent="0.25">
      <c r="A2464" s="103">
        <v>13909</v>
      </c>
      <c r="B2464" s="103" t="s">
        <v>3345</v>
      </c>
      <c r="C2464" s="105">
        <v>17.3</v>
      </c>
    </row>
    <row r="2465" spans="1:3" x14ac:dyDescent="0.25">
      <c r="A2465" s="103" t="s">
        <v>131</v>
      </c>
      <c r="B2465" s="103" t="s">
        <v>3346</v>
      </c>
      <c r="C2465" s="105">
        <v>0.9</v>
      </c>
    </row>
    <row r="2466" spans="1:3" x14ac:dyDescent="0.25">
      <c r="A2466" s="103">
        <v>11772</v>
      </c>
      <c r="B2466" s="103" t="s">
        <v>2384</v>
      </c>
      <c r="C2466" s="105">
        <v>2.8600000000000003</v>
      </c>
    </row>
    <row r="2467" spans="1:3" x14ac:dyDescent="0.25">
      <c r="A2467" s="103">
        <v>43957</v>
      </c>
      <c r="B2467" s="103" t="s">
        <v>2085</v>
      </c>
      <c r="C2467" s="105">
        <v>27.160000000000004</v>
      </c>
    </row>
    <row r="2468" spans="1:3" x14ac:dyDescent="0.25">
      <c r="A2468" s="103">
        <v>43244</v>
      </c>
      <c r="B2468" s="103" t="s">
        <v>3347</v>
      </c>
      <c r="C2468" s="105">
        <v>26.5</v>
      </c>
    </row>
    <row r="2469" spans="1:3" x14ac:dyDescent="0.25">
      <c r="A2469" s="103">
        <v>39640</v>
      </c>
      <c r="B2469" s="103" t="s">
        <v>3348</v>
      </c>
      <c r="C2469" s="105">
        <v>44</v>
      </c>
    </row>
    <row r="2470" spans="1:3" x14ac:dyDescent="0.25">
      <c r="A2470" s="103">
        <v>38052</v>
      </c>
      <c r="B2470" s="103" t="s">
        <v>3349</v>
      </c>
      <c r="C2470" s="105">
        <v>12.5</v>
      </c>
    </row>
    <row r="2471" spans="1:3" x14ac:dyDescent="0.25">
      <c r="A2471" s="103">
        <v>21727</v>
      </c>
      <c r="B2471" s="103" t="s">
        <v>1907</v>
      </c>
      <c r="C2471" s="105">
        <v>6.74</v>
      </c>
    </row>
    <row r="2472" spans="1:3" x14ac:dyDescent="0.25">
      <c r="A2472" s="103">
        <v>44905</v>
      </c>
      <c r="B2472" s="103" t="s">
        <v>1919</v>
      </c>
      <c r="C2472" s="105">
        <v>80</v>
      </c>
    </row>
    <row r="2473" spans="1:3" x14ac:dyDescent="0.25">
      <c r="A2473" s="103">
        <v>42929</v>
      </c>
      <c r="B2473" s="103" t="s">
        <v>3350</v>
      </c>
      <c r="C2473" s="105">
        <v>32</v>
      </c>
    </row>
    <row r="2474" spans="1:3" x14ac:dyDescent="0.25">
      <c r="A2474" s="103">
        <v>39668</v>
      </c>
      <c r="B2474" s="103" t="s">
        <v>2469</v>
      </c>
      <c r="C2474" s="105">
        <v>59.8</v>
      </c>
    </row>
    <row r="2475" spans="1:3" x14ac:dyDescent="0.25">
      <c r="A2475" s="103" t="s">
        <v>3351</v>
      </c>
      <c r="B2475" s="103" t="s">
        <v>3352</v>
      </c>
      <c r="C2475" s="105">
        <v>4.0999999999999996</v>
      </c>
    </row>
    <row r="2476" spans="1:3" x14ac:dyDescent="0.25">
      <c r="A2476" s="103">
        <v>45213</v>
      </c>
      <c r="B2476" s="103" t="s">
        <v>2002</v>
      </c>
      <c r="C2476" s="105">
        <v>23.3</v>
      </c>
    </row>
    <row r="2477" spans="1:3" x14ac:dyDescent="0.25">
      <c r="A2477" s="103">
        <v>45207</v>
      </c>
      <c r="B2477" s="103" t="s">
        <v>2002</v>
      </c>
      <c r="C2477" s="105">
        <v>23.3</v>
      </c>
    </row>
    <row r="2478" spans="1:3" x14ac:dyDescent="0.25">
      <c r="A2478" s="103">
        <v>37453</v>
      </c>
      <c r="B2478" s="103" t="s">
        <v>3353</v>
      </c>
      <c r="C2478" s="105">
        <v>21.5</v>
      </c>
    </row>
    <row r="2479" spans="1:3" x14ac:dyDescent="0.25">
      <c r="A2479" s="103">
        <v>32330</v>
      </c>
      <c r="B2479" s="103" t="s">
        <v>3354</v>
      </c>
      <c r="C2479" s="105">
        <v>10.33</v>
      </c>
    </row>
    <row r="2480" spans="1:3" x14ac:dyDescent="0.25">
      <c r="A2480" s="103">
        <v>29781</v>
      </c>
      <c r="B2480" s="103" t="s">
        <v>3355</v>
      </c>
      <c r="C2480" s="105">
        <v>6.6599999999999993</v>
      </c>
    </row>
    <row r="2481" spans="1:3" x14ac:dyDescent="0.25">
      <c r="A2481" s="103">
        <v>20127</v>
      </c>
      <c r="B2481" s="103" t="s">
        <v>3356</v>
      </c>
      <c r="C2481" s="105">
        <v>12.190000000000001</v>
      </c>
    </row>
    <row r="2482" spans="1:3" x14ac:dyDescent="0.25">
      <c r="A2482" s="103">
        <v>11545</v>
      </c>
      <c r="B2482" s="103" t="s">
        <v>3357</v>
      </c>
      <c r="C2482" s="105">
        <v>6.32</v>
      </c>
    </row>
    <row r="2483" spans="1:3" x14ac:dyDescent="0.25">
      <c r="A2483" s="103">
        <v>15304</v>
      </c>
      <c r="B2483" s="103" t="s">
        <v>608</v>
      </c>
      <c r="C2483" s="105">
        <v>7.5299999999999994</v>
      </c>
    </row>
    <row r="2484" spans="1:3" x14ac:dyDescent="0.25">
      <c r="A2484" s="103">
        <v>44988</v>
      </c>
      <c r="B2484" s="103" t="s">
        <v>1869</v>
      </c>
      <c r="C2484" s="105">
        <v>7.94</v>
      </c>
    </row>
    <row r="2485" spans="1:3" x14ac:dyDescent="0.25">
      <c r="A2485" s="103">
        <v>32307</v>
      </c>
      <c r="B2485" s="103" t="s">
        <v>3358</v>
      </c>
      <c r="C2485" s="105">
        <v>4.5299999999999994</v>
      </c>
    </row>
    <row r="2486" spans="1:3" x14ac:dyDescent="0.25">
      <c r="A2486" s="103">
        <v>28855</v>
      </c>
      <c r="B2486" s="103" t="s">
        <v>3359</v>
      </c>
      <c r="C2486" s="105">
        <v>23.73</v>
      </c>
    </row>
    <row r="2487" spans="1:3" x14ac:dyDescent="0.25">
      <c r="A2487" s="103">
        <v>14942</v>
      </c>
      <c r="B2487" s="103" t="s">
        <v>3360</v>
      </c>
      <c r="C2487" s="105">
        <v>27.560000000000002</v>
      </c>
    </row>
    <row r="2488" spans="1:3" x14ac:dyDescent="0.25">
      <c r="A2488" s="103">
        <v>10932</v>
      </c>
      <c r="B2488" s="103" t="s">
        <v>2947</v>
      </c>
      <c r="C2488" s="105">
        <v>19.75</v>
      </c>
    </row>
    <row r="2489" spans="1:3" x14ac:dyDescent="0.25">
      <c r="A2489" s="103">
        <v>6894</v>
      </c>
      <c r="B2489" s="103" t="s">
        <v>2185</v>
      </c>
      <c r="C2489" s="105">
        <v>18.399999999999999</v>
      </c>
    </row>
    <row r="2490" spans="1:3" x14ac:dyDescent="0.25">
      <c r="A2490" s="103">
        <v>1497</v>
      </c>
      <c r="B2490" s="103" t="s">
        <v>2038</v>
      </c>
      <c r="C2490" s="105">
        <v>17.98</v>
      </c>
    </row>
    <row r="2491" spans="1:3" x14ac:dyDescent="0.25">
      <c r="A2491" s="103">
        <v>42118</v>
      </c>
      <c r="B2491" s="103" t="s">
        <v>3361</v>
      </c>
      <c r="C2491" s="105">
        <v>19</v>
      </c>
    </row>
    <row r="2492" spans="1:3" x14ac:dyDescent="0.25">
      <c r="A2492" s="103">
        <v>39259</v>
      </c>
      <c r="B2492" s="103" t="s">
        <v>3362</v>
      </c>
      <c r="C2492" s="105">
        <v>49.5</v>
      </c>
    </row>
    <row r="2493" spans="1:3" x14ac:dyDescent="0.25">
      <c r="A2493" s="103">
        <v>19991</v>
      </c>
      <c r="B2493" s="103" t="s">
        <v>1864</v>
      </c>
      <c r="C2493" s="105">
        <v>41.5</v>
      </c>
    </row>
    <row r="2494" spans="1:3" x14ac:dyDescent="0.25">
      <c r="A2494" s="103">
        <v>19104</v>
      </c>
      <c r="B2494" s="103" t="s">
        <v>1899</v>
      </c>
      <c r="C2494" s="105">
        <v>3.94</v>
      </c>
    </row>
    <row r="2495" spans="1:3" x14ac:dyDescent="0.25">
      <c r="A2495" s="103">
        <v>45646</v>
      </c>
      <c r="B2495" s="103" t="s">
        <v>1978</v>
      </c>
      <c r="C2495" s="105">
        <v>17.009999999999998</v>
      </c>
    </row>
    <row r="2496" spans="1:3" x14ac:dyDescent="0.25">
      <c r="A2496" s="103">
        <v>44094</v>
      </c>
      <c r="B2496" s="103" t="s">
        <v>3363</v>
      </c>
      <c r="C2496" s="105">
        <v>60</v>
      </c>
    </row>
    <row r="2497" spans="1:3" x14ac:dyDescent="0.25">
      <c r="A2497" s="103">
        <v>19013</v>
      </c>
      <c r="B2497" s="103" t="s">
        <v>2185</v>
      </c>
      <c r="C2497" s="105">
        <v>18.740000000000002</v>
      </c>
    </row>
    <row r="2498" spans="1:3" x14ac:dyDescent="0.25">
      <c r="A2498" s="103">
        <v>50124</v>
      </c>
      <c r="B2498" s="103" t="s">
        <v>3364</v>
      </c>
      <c r="C2498" s="105">
        <v>13.27</v>
      </c>
    </row>
    <row r="2499" spans="1:3" x14ac:dyDescent="0.25">
      <c r="A2499" s="103">
        <v>24313</v>
      </c>
      <c r="B2499" s="103" t="s">
        <v>3365</v>
      </c>
      <c r="C2499" s="105">
        <v>19.190000000000001</v>
      </c>
    </row>
    <row r="2500" spans="1:3" x14ac:dyDescent="0.25">
      <c r="A2500" s="103">
        <v>46218</v>
      </c>
      <c r="B2500" s="103" t="s">
        <v>3366</v>
      </c>
      <c r="C2500" s="105">
        <v>44</v>
      </c>
    </row>
    <row r="2501" spans="1:3" x14ac:dyDescent="0.25">
      <c r="A2501" s="103">
        <v>37536</v>
      </c>
      <c r="B2501" s="103" t="s">
        <v>3367</v>
      </c>
      <c r="C2501" s="105">
        <v>21.5</v>
      </c>
    </row>
    <row r="2502" spans="1:3" x14ac:dyDescent="0.25">
      <c r="A2502" s="103">
        <v>25348</v>
      </c>
      <c r="B2502" s="103" t="s">
        <v>2844</v>
      </c>
      <c r="C2502" s="105">
        <v>34</v>
      </c>
    </row>
    <row r="2503" spans="1:3" x14ac:dyDescent="0.25">
      <c r="A2503" s="103">
        <v>89</v>
      </c>
      <c r="B2503" s="103" t="s">
        <v>2734</v>
      </c>
      <c r="C2503" s="105">
        <v>43.7</v>
      </c>
    </row>
    <row r="2504" spans="1:3" x14ac:dyDescent="0.25">
      <c r="A2504" s="103">
        <v>38912</v>
      </c>
      <c r="B2504" s="103" t="s">
        <v>2246</v>
      </c>
      <c r="C2504" s="105">
        <v>44</v>
      </c>
    </row>
    <row r="2505" spans="1:3" x14ac:dyDescent="0.25">
      <c r="A2505" s="103">
        <v>21668</v>
      </c>
      <c r="B2505" s="103" t="s">
        <v>2795</v>
      </c>
      <c r="C2505" s="105">
        <v>24.15</v>
      </c>
    </row>
    <row r="2506" spans="1:3" x14ac:dyDescent="0.25">
      <c r="A2506" s="103">
        <v>17579</v>
      </c>
      <c r="B2506" s="103" t="s">
        <v>3105</v>
      </c>
      <c r="C2506" s="105">
        <v>6.32</v>
      </c>
    </row>
    <row r="2507" spans="1:3" x14ac:dyDescent="0.25">
      <c r="A2507" s="103" t="s">
        <v>3368</v>
      </c>
      <c r="B2507" s="103" t="s">
        <v>3369</v>
      </c>
      <c r="C2507" s="105">
        <v>1</v>
      </c>
    </row>
    <row r="2508" spans="1:3" x14ac:dyDescent="0.25">
      <c r="A2508" s="103">
        <v>44295</v>
      </c>
      <c r="B2508" s="103" t="s">
        <v>1859</v>
      </c>
      <c r="C2508" s="105">
        <v>60</v>
      </c>
    </row>
    <row r="2509" spans="1:3" x14ac:dyDescent="0.25">
      <c r="A2509" s="103">
        <v>38391</v>
      </c>
      <c r="B2509" s="103" t="s">
        <v>1019</v>
      </c>
      <c r="C2509" s="105">
        <v>19</v>
      </c>
    </row>
    <row r="2510" spans="1:3" x14ac:dyDescent="0.25">
      <c r="A2510" s="103">
        <v>24450</v>
      </c>
      <c r="B2510" s="103" t="s">
        <v>2044</v>
      </c>
      <c r="C2510" s="105">
        <v>6.8400000000000007</v>
      </c>
    </row>
    <row r="2511" spans="1:3" x14ac:dyDescent="0.25">
      <c r="A2511" s="103">
        <v>6127</v>
      </c>
      <c r="B2511" s="103" t="s">
        <v>3370</v>
      </c>
      <c r="C2511" s="105">
        <v>8.120000000000001</v>
      </c>
    </row>
    <row r="2512" spans="1:3" x14ac:dyDescent="0.25">
      <c r="A2512" s="103" t="s">
        <v>151</v>
      </c>
      <c r="B2512" s="103" t="s">
        <v>3371</v>
      </c>
      <c r="C2512" s="105">
        <v>0.9</v>
      </c>
    </row>
    <row r="2513" spans="1:3" x14ac:dyDescent="0.25">
      <c r="A2513" s="103">
        <v>37082</v>
      </c>
      <c r="B2513" s="103" t="s">
        <v>928</v>
      </c>
      <c r="C2513" s="105">
        <v>24.5</v>
      </c>
    </row>
    <row r="2514" spans="1:3" x14ac:dyDescent="0.25">
      <c r="A2514" s="103">
        <v>35114</v>
      </c>
      <c r="B2514" s="103" t="s">
        <v>3065</v>
      </c>
      <c r="C2514" s="105">
        <v>4.2299999999999995</v>
      </c>
    </row>
    <row r="2515" spans="1:3" x14ac:dyDescent="0.25">
      <c r="A2515" s="103">
        <v>25902</v>
      </c>
      <c r="B2515" s="103" t="s">
        <v>3372</v>
      </c>
      <c r="C2515" s="105">
        <v>13.830000000000002</v>
      </c>
    </row>
    <row r="2516" spans="1:3" x14ac:dyDescent="0.25">
      <c r="A2516" s="103">
        <v>46223</v>
      </c>
      <c r="B2516" s="103" t="s">
        <v>3373</v>
      </c>
      <c r="C2516" s="105">
        <v>44</v>
      </c>
    </row>
    <row r="2517" spans="1:3" x14ac:dyDescent="0.25">
      <c r="A2517" s="103">
        <v>16294</v>
      </c>
      <c r="B2517" s="103" t="s">
        <v>2999</v>
      </c>
      <c r="C2517" s="105">
        <v>44.5</v>
      </c>
    </row>
    <row r="2518" spans="1:3" x14ac:dyDescent="0.25">
      <c r="A2518" s="103">
        <v>8886</v>
      </c>
      <c r="B2518" s="103" t="s">
        <v>1944</v>
      </c>
      <c r="C2518" s="105">
        <v>23.43</v>
      </c>
    </row>
    <row r="2519" spans="1:3" x14ac:dyDescent="0.25">
      <c r="A2519" s="103">
        <v>7792</v>
      </c>
      <c r="B2519" s="103" t="s">
        <v>3374</v>
      </c>
      <c r="C2519" s="105">
        <v>32.799999999999997</v>
      </c>
    </row>
    <row r="2520" spans="1:3" x14ac:dyDescent="0.25">
      <c r="A2520" s="103">
        <v>13441</v>
      </c>
      <c r="B2520" s="103" t="s">
        <v>3375</v>
      </c>
      <c r="C2520" s="105">
        <v>38.9</v>
      </c>
    </row>
    <row r="2521" spans="1:3" x14ac:dyDescent="0.25">
      <c r="A2521" s="103">
        <v>50477</v>
      </c>
      <c r="B2521" s="103" t="s">
        <v>3376</v>
      </c>
      <c r="C2521" s="105">
        <v>8</v>
      </c>
    </row>
    <row r="2522" spans="1:3" x14ac:dyDescent="0.25">
      <c r="A2522" s="103">
        <v>18432</v>
      </c>
      <c r="B2522" s="103" t="s">
        <v>3377</v>
      </c>
      <c r="C2522" s="105">
        <v>9.5</v>
      </c>
    </row>
    <row r="2523" spans="1:3" x14ac:dyDescent="0.25">
      <c r="A2523" s="103">
        <v>43091</v>
      </c>
      <c r="B2523" s="103" t="s">
        <v>2401</v>
      </c>
      <c r="C2523" s="105">
        <v>4.5</v>
      </c>
    </row>
    <row r="2524" spans="1:3" x14ac:dyDescent="0.25">
      <c r="A2524" s="103">
        <v>42527</v>
      </c>
      <c r="B2524" s="103" t="s">
        <v>1880</v>
      </c>
      <c r="C2524" s="105">
        <v>12</v>
      </c>
    </row>
    <row r="2525" spans="1:3" x14ac:dyDescent="0.25">
      <c r="A2525" s="103">
        <v>38022</v>
      </c>
      <c r="B2525" s="103" t="s">
        <v>3378</v>
      </c>
      <c r="C2525" s="105">
        <v>13.5</v>
      </c>
    </row>
    <row r="2526" spans="1:3" x14ac:dyDescent="0.25">
      <c r="A2526" s="103">
        <v>14541</v>
      </c>
      <c r="B2526" s="103" t="s">
        <v>1893</v>
      </c>
      <c r="C2526" s="105">
        <v>22.98</v>
      </c>
    </row>
    <row r="2527" spans="1:3" x14ac:dyDescent="0.25">
      <c r="A2527" s="103">
        <v>11857</v>
      </c>
      <c r="B2527" s="103" t="s">
        <v>3379</v>
      </c>
      <c r="C2527" s="105">
        <v>4.3</v>
      </c>
    </row>
    <row r="2528" spans="1:3" x14ac:dyDescent="0.25">
      <c r="A2528" s="103">
        <v>10837</v>
      </c>
      <c r="B2528" s="103" t="s">
        <v>3380</v>
      </c>
      <c r="C2528" s="105">
        <v>736</v>
      </c>
    </row>
    <row r="2529" spans="1:3" x14ac:dyDescent="0.25">
      <c r="A2529" s="103">
        <v>43948</v>
      </c>
      <c r="B2529" s="103" t="s">
        <v>3381</v>
      </c>
      <c r="C2529" s="105">
        <v>8</v>
      </c>
    </row>
    <row r="2530" spans="1:3" x14ac:dyDescent="0.25">
      <c r="A2530" s="103">
        <v>15051</v>
      </c>
      <c r="B2530" s="103" t="s">
        <v>3382</v>
      </c>
      <c r="C2530" s="105">
        <v>0.32</v>
      </c>
    </row>
    <row r="2531" spans="1:3" x14ac:dyDescent="0.25">
      <c r="A2531" s="103">
        <v>13978</v>
      </c>
      <c r="B2531" s="103" t="s">
        <v>3383</v>
      </c>
      <c r="C2531" s="105">
        <v>22.669999999999998</v>
      </c>
    </row>
    <row r="2532" spans="1:3" x14ac:dyDescent="0.25">
      <c r="A2532" s="103">
        <v>45631</v>
      </c>
      <c r="B2532" s="103" t="s">
        <v>1899</v>
      </c>
      <c r="C2532" s="105">
        <v>4.21</v>
      </c>
    </row>
    <row r="2533" spans="1:3" x14ac:dyDescent="0.25">
      <c r="A2533" s="103">
        <v>45168</v>
      </c>
      <c r="B2533" s="103" t="s">
        <v>2002</v>
      </c>
      <c r="C2533" s="105">
        <v>25.36</v>
      </c>
    </row>
    <row r="2534" spans="1:3" x14ac:dyDescent="0.25">
      <c r="A2534" s="103">
        <v>14295</v>
      </c>
      <c r="B2534" s="103" t="s">
        <v>3384</v>
      </c>
      <c r="C2534" s="105">
        <v>6.07</v>
      </c>
    </row>
    <row r="2535" spans="1:3" x14ac:dyDescent="0.25">
      <c r="A2535" s="103">
        <v>26250</v>
      </c>
      <c r="B2535" s="103" t="s">
        <v>824</v>
      </c>
      <c r="C2535" s="105">
        <v>19.100000000000001</v>
      </c>
    </row>
    <row r="2536" spans="1:3" x14ac:dyDescent="0.25">
      <c r="A2536" s="103">
        <v>19300</v>
      </c>
      <c r="B2536" s="103" t="s">
        <v>659</v>
      </c>
      <c r="C2536" s="105">
        <v>22.35</v>
      </c>
    </row>
    <row r="2537" spans="1:3" x14ac:dyDescent="0.25">
      <c r="A2537" s="103">
        <v>46665</v>
      </c>
      <c r="B2537" s="103" t="s">
        <v>3385</v>
      </c>
      <c r="C2537" s="105">
        <v>44</v>
      </c>
    </row>
    <row r="2538" spans="1:3" x14ac:dyDescent="0.25">
      <c r="A2538" s="103">
        <v>43902</v>
      </c>
      <c r="B2538" s="103" t="s">
        <v>3386</v>
      </c>
      <c r="C2538" s="105">
        <v>8</v>
      </c>
    </row>
    <row r="2539" spans="1:3" x14ac:dyDescent="0.25">
      <c r="A2539" s="103">
        <v>19867</v>
      </c>
      <c r="B2539" s="103" t="s">
        <v>787</v>
      </c>
      <c r="C2539" s="105">
        <v>9.5</v>
      </c>
    </row>
    <row r="2540" spans="1:3" x14ac:dyDescent="0.25">
      <c r="A2540" s="103">
        <v>13447</v>
      </c>
      <c r="B2540" s="103" t="s">
        <v>3387</v>
      </c>
      <c r="C2540" s="105">
        <v>8.07</v>
      </c>
    </row>
    <row r="2541" spans="1:3" x14ac:dyDescent="0.25">
      <c r="A2541" s="103">
        <v>5632</v>
      </c>
      <c r="B2541" s="103" t="s">
        <v>3388</v>
      </c>
      <c r="C2541" s="105">
        <v>2.8600000000000003</v>
      </c>
    </row>
    <row r="2542" spans="1:3" x14ac:dyDescent="0.25">
      <c r="A2542" s="103">
        <v>19973</v>
      </c>
      <c r="B2542" s="103" t="s">
        <v>1864</v>
      </c>
      <c r="C2542" s="105">
        <v>42</v>
      </c>
    </row>
    <row r="2543" spans="1:3" x14ac:dyDescent="0.25">
      <c r="A2543" s="103">
        <v>16233</v>
      </c>
      <c r="B2543" s="103" t="s">
        <v>3389</v>
      </c>
      <c r="C2543" s="105">
        <v>1.8</v>
      </c>
    </row>
    <row r="2544" spans="1:3" x14ac:dyDescent="0.25">
      <c r="A2544" s="103">
        <v>15687</v>
      </c>
      <c r="B2544" s="103" t="s">
        <v>3018</v>
      </c>
      <c r="C2544" s="105">
        <v>49.06</v>
      </c>
    </row>
    <row r="2545" spans="1:3" x14ac:dyDescent="0.25">
      <c r="A2545" s="103">
        <v>19963</v>
      </c>
      <c r="B2545" s="103" t="s">
        <v>1864</v>
      </c>
      <c r="C2545" s="105">
        <v>41.5</v>
      </c>
    </row>
    <row r="2546" spans="1:3" x14ac:dyDescent="0.25">
      <c r="A2546" s="103">
        <v>11565</v>
      </c>
      <c r="B2546" s="103" t="s">
        <v>3390</v>
      </c>
      <c r="C2546" s="105">
        <v>6.32</v>
      </c>
    </row>
    <row r="2547" spans="1:3" x14ac:dyDescent="0.25">
      <c r="A2547" s="103">
        <v>7305</v>
      </c>
      <c r="B2547" s="103" t="s">
        <v>3391</v>
      </c>
      <c r="C2547" s="105">
        <v>4.3340000000000005</v>
      </c>
    </row>
    <row r="2548" spans="1:3" x14ac:dyDescent="0.25">
      <c r="A2548" s="103">
        <v>43630</v>
      </c>
      <c r="B2548" s="103" t="s">
        <v>1878</v>
      </c>
      <c r="C2548" s="105">
        <v>18</v>
      </c>
    </row>
    <row r="2549" spans="1:3" x14ac:dyDescent="0.25">
      <c r="A2549" s="103">
        <v>41539</v>
      </c>
      <c r="B2549" s="103" t="s">
        <v>2913</v>
      </c>
      <c r="C2549" s="105">
        <v>22.5</v>
      </c>
    </row>
    <row r="2550" spans="1:3" x14ac:dyDescent="0.25">
      <c r="A2550" s="103">
        <v>16545</v>
      </c>
      <c r="B2550" s="103" t="s">
        <v>2048</v>
      </c>
      <c r="C2550" s="105">
        <v>8.5</v>
      </c>
    </row>
    <row r="2551" spans="1:3" x14ac:dyDescent="0.25">
      <c r="A2551" s="103">
        <v>6218</v>
      </c>
      <c r="B2551" s="103" t="s">
        <v>3392</v>
      </c>
      <c r="C2551" s="105">
        <v>7.33</v>
      </c>
    </row>
    <row r="2552" spans="1:3" x14ac:dyDescent="0.25">
      <c r="A2552" s="103" t="s">
        <v>3393</v>
      </c>
      <c r="B2552" s="103" t="s">
        <v>1890</v>
      </c>
      <c r="C2552" s="105">
        <v>7.08</v>
      </c>
    </row>
    <row r="2553" spans="1:3" x14ac:dyDescent="0.25">
      <c r="A2553" s="103">
        <v>34258</v>
      </c>
      <c r="B2553" s="103" t="s">
        <v>3394</v>
      </c>
      <c r="C2553" s="105">
        <v>4.96</v>
      </c>
    </row>
    <row r="2554" spans="1:3" x14ac:dyDescent="0.25">
      <c r="A2554" s="103">
        <v>5333</v>
      </c>
      <c r="B2554" s="103" t="s">
        <v>3395</v>
      </c>
      <c r="C2554" s="105">
        <v>8.120000000000001</v>
      </c>
    </row>
    <row r="2555" spans="1:3" x14ac:dyDescent="0.25">
      <c r="A2555" s="103" t="s">
        <v>173</v>
      </c>
      <c r="B2555" s="103" t="s">
        <v>3396</v>
      </c>
      <c r="C2555" s="105">
        <v>0.9</v>
      </c>
    </row>
    <row r="2556" spans="1:3" x14ac:dyDescent="0.25">
      <c r="A2556" s="103" t="s">
        <v>107</v>
      </c>
      <c r="B2556" s="103" t="s">
        <v>3397</v>
      </c>
      <c r="C2556" s="105">
        <v>0.9</v>
      </c>
    </row>
    <row r="2557" spans="1:3" x14ac:dyDescent="0.25">
      <c r="A2557" s="103">
        <v>35919</v>
      </c>
      <c r="B2557" s="103" t="s">
        <v>1864</v>
      </c>
      <c r="C2557" s="105">
        <v>44.5</v>
      </c>
    </row>
    <row r="2558" spans="1:3" x14ac:dyDescent="0.25">
      <c r="A2558" s="103">
        <v>29898</v>
      </c>
      <c r="B2558" s="103" t="s">
        <v>2951</v>
      </c>
      <c r="C2558" s="105">
        <v>4.0999999999999996</v>
      </c>
    </row>
    <row r="2559" spans="1:3" x14ac:dyDescent="0.25">
      <c r="A2559" s="103">
        <v>26655</v>
      </c>
      <c r="B2559" s="103" t="s">
        <v>3398</v>
      </c>
      <c r="C2559" s="105">
        <v>25.93</v>
      </c>
    </row>
    <row r="2560" spans="1:3" x14ac:dyDescent="0.25">
      <c r="A2560" s="103">
        <v>18727</v>
      </c>
      <c r="B2560" s="103" t="s">
        <v>2185</v>
      </c>
      <c r="C2560" s="105">
        <v>18.399999999999999</v>
      </c>
    </row>
    <row r="2561" spans="1:3" x14ac:dyDescent="0.25">
      <c r="A2561" s="103">
        <v>7372</v>
      </c>
      <c r="B2561" s="103" t="s">
        <v>2978</v>
      </c>
      <c r="C2561" s="105">
        <v>16.690000000000001</v>
      </c>
    </row>
    <row r="2562" spans="1:3" x14ac:dyDescent="0.25">
      <c r="A2562" s="103">
        <v>38808</v>
      </c>
      <c r="B2562" s="103" t="s">
        <v>3399</v>
      </c>
      <c r="C2562" s="105">
        <v>44</v>
      </c>
    </row>
    <row r="2563" spans="1:3" x14ac:dyDescent="0.25">
      <c r="A2563" s="103">
        <v>36946</v>
      </c>
      <c r="B2563" s="103" t="s">
        <v>3400</v>
      </c>
      <c r="C2563" s="105">
        <v>4.67</v>
      </c>
    </row>
    <row r="2564" spans="1:3" x14ac:dyDescent="0.25">
      <c r="A2564" s="103">
        <v>27522</v>
      </c>
      <c r="B2564" s="103" t="s">
        <v>3401</v>
      </c>
      <c r="C2564" s="105">
        <v>14.540000000000001</v>
      </c>
    </row>
    <row r="2565" spans="1:3" x14ac:dyDescent="0.25">
      <c r="A2565" s="103">
        <v>39025</v>
      </c>
      <c r="B2565" s="103" t="s">
        <v>3402</v>
      </c>
      <c r="C2565" s="105">
        <v>54</v>
      </c>
    </row>
    <row r="2566" spans="1:3" x14ac:dyDescent="0.25">
      <c r="A2566" s="103">
        <v>13518</v>
      </c>
      <c r="B2566" s="103" t="s">
        <v>2641</v>
      </c>
      <c r="C2566" s="105">
        <v>2.6440000000000001</v>
      </c>
    </row>
    <row r="2567" spans="1:3" x14ac:dyDescent="0.25">
      <c r="A2567" s="103">
        <v>10555</v>
      </c>
      <c r="B2567" s="103" t="s">
        <v>2038</v>
      </c>
      <c r="C2567" s="105">
        <v>16.940000000000001</v>
      </c>
    </row>
    <row r="2568" spans="1:3" x14ac:dyDescent="0.25">
      <c r="A2568" s="103">
        <v>6272</v>
      </c>
      <c r="B2568" s="103" t="s">
        <v>3403</v>
      </c>
      <c r="C2568" s="105">
        <v>16.690000000000001</v>
      </c>
    </row>
    <row r="2569" spans="1:3" x14ac:dyDescent="0.25">
      <c r="A2569" s="103">
        <v>44776</v>
      </c>
      <c r="B2569" s="103" t="s">
        <v>1890</v>
      </c>
      <c r="C2569" s="105">
        <v>7.94</v>
      </c>
    </row>
    <row r="2570" spans="1:3" x14ac:dyDescent="0.25">
      <c r="A2570" s="103">
        <v>44658</v>
      </c>
      <c r="B2570" s="103" t="s">
        <v>1859</v>
      </c>
      <c r="C2570" s="105">
        <v>44</v>
      </c>
    </row>
    <row r="2571" spans="1:3" x14ac:dyDescent="0.25">
      <c r="A2571" s="103">
        <v>42164</v>
      </c>
      <c r="B2571" s="103" t="s">
        <v>3404</v>
      </c>
      <c r="C2571" s="105">
        <v>8.120000000000001</v>
      </c>
    </row>
    <row r="2572" spans="1:3" x14ac:dyDescent="0.25">
      <c r="A2572" s="103">
        <v>18858</v>
      </c>
      <c r="B2572" s="103" t="s">
        <v>2821</v>
      </c>
      <c r="C2572" s="105">
        <v>54.46</v>
      </c>
    </row>
    <row r="2573" spans="1:3" x14ac:dyDescent="0.25">
      <c r="A2573" s="103">
        <v>43263</v>
      </c>
      <c r="B2573" s="103" t="s">
        <v>3405</v>
      </c>
      <c r="C2573" s="105">
        <v>26.5</v>
      </c>
    </row>
    <row r="2574" spans="1:3" x14ac:dyDescent="0.25">
      <c r="A2574" s="103">
        <v>41145</v>
      </c>
      <c r="B2574" s="103" t="s">
        <v>3406</v>
      </c>
      <c r="C2574" s="105">
        <v>24.19</v>
      </c>
    </row>
    <row r="2575" spans="1:3" x14ac:dyDescent="0.25">
      <c r="A2575" s="103">
        <v>33175</v>
      </c>
      <c r="B2575" s="103" t="s">
        <v>3407</v>
      </c>
      <c r="C2575" s="105">
        <v>10.33</v>
      </c>
    </row>
    <row r="2576" spans="1:3" x14ac:dyDescent="0.25">
      <c r="A2576" s="103">
        <v>14575</v>
      </c>
      <c r="B2576" s="103" t="s">
        <v>2077</v>
      </c>
      <c r="C2576" s="105">
        <v>6.07</v>
      </c>
    </row>
    <row r="2577" spans="1:3" x14ac:dyDescent="0.25">
      <c r="A2577" s="103">
        <v>44482</v>
      </c>
      <c r="B2577" s="103" t="s">
        <v>3015</v>
      </c>
      <c r="C2577" s="105">
        <v>21.43</v>
      </c>
    </row>
    <row r="2578" spans="1:3" x14ac:dyDescent="0.25">
      <c r="A2578" s="103">
        <v>30846</v>
      </c>
      <c r="B2578" s="103" t="s">
        <v>3408</v>
      </c>
      <c r="C2578" s="105">
        <v>4.96</v>
      </c>
    </row>
    <row r="2579" spans="1:3" x14ac:dyDescent="0.25">
      <c r="A2579" s="103">
        <v>41736</v>
      </c>
      <c r="B2579" s="103" t="s">
        <v>1860</v>
      </c>
      <c r="C2579" s="105">
        <v>33</v>
      </c>
    </row>
    <row r="2580" spans="1:3" x14ac:dyDescent="0.25">
      <c r="A2580" s="103">
        <v>8610</v>
      </c>
      <c r="B2580" s="103" t="s">
        <v>3019</v>
      </c>
      <c r="C2580" s="105">
        <v>17.369999999999997</v>
      </c>
    </row>
    <row r="2581" spans="1:3" x14ac:dyDescent="0.25">
      <c r="A2581" s="103">
        <v>8609</v>
      </c>
      <c r="B2581" s="103" t="s">
        <v>3019</v>
      </c>
      <c r="C2581" s="105">
        <v>17.369999999999997</v>
      </c>
    </row>
    <row r="2582" spans="1:3" x14ac:dyDescent="0.25">
      <c r="A2582" s="103">
        <v>34698</v>
      </c>
      <c r="B2582" s="103" t="s">
        <v>3409</v>
      </c>
      <c r="C2582" s="105">
        <v>17.009999999999998</v>
      </c>
    </row>
    <row r="2583" spans="1:3" x14ac:dyDescent="0.25">
      <c r="A2583" s="103">
        <v>13585</v>
      </c>
      <c r="B2583" s="103" t="s">
        <v>2564</v>
      </c>
      <c r="C2583" s="105">
        <v>8.4340000000000011</v>
      </c>
    </row>
    <row r="2584" spans="1:3" x14ac:dyDescent="0.25">
      <c r="A2584" s="103">
        <v>17282</v>
      </c>
      <c r="B2584" s="103" t="s">
        <v>618</v>
      </c>
      <c r="C2584" s="105">
        <v>8.379999999999999</v>
      </c>
    </row>
    <row r="2585" spans="1:3" x14ac:dyDescent="0.25">
      <c r="A2585" s="103">
        <v>12720</v>
      </c>
      <c r="B2585" s="103" t="s">
        <v>2807</v>
      </c>
      <c r="C2585" s="105">
        <v>6.87</v>
      </c>
    </row>
    <row r="2586" spans="1:3" x14ac:dyDescent="0.25">
      <c r="A2586" s="103">
        <v>11653</v>
      </c>
      <c r="B2586" s="103" t="s">
        <v>2033</v>
      </c>
      <c r="C2586" s="105">
        <v>2.8600000000000003</v>
      </c>
    </row>
    <row r="2587" spans="1:3" x14ac:dyDescent="0.25">
      <c r="A2587" s="103">
        <v>2058</v>
      </c>
      <c r="B2587" s="103" t="s">
        <v>3410</v>
      </c>
      <c r="C2587" s="105">
        <v>6.87</v>
      </c>
    </row>
    <row r="2588" spans="1:3" x14ac:dyDescent="0.25">
      <c r="A2588" s="103">
        <v>32233</v>
      </c>
      <c r="B2588" s="103" t="s">
        <v>3411</v>
      </c>
      <c r="C2588" s="105">
        <v>4.0999999999999996</v>
      </c>
    </row>
    <row r="2589" spans="1:3" x14ac:dyDescent="0.25">
      <c r="A2589" s="103">
        <v>31057</v>
      </c>
      <c r="B2589" s="103" t="s">
        <v>3412</v>
      </c>
      <c r="C2589" s="105">
        <v>4.96</v>
      </c>
    </row>
    <row r="2590" spans="1:3" x14ac:dyDescent="0.25">
      <c r="A2590" s="103">
        <v>8666</v>
      </c>
      <c r="B2590" s="103" t="s">
        <v>3413</v>
      </c>
      <c r="C2590" s="105">
        <v>6.07</v>
      </c>
    </row>
    <row r="2591" spans="1:3" x14ac:dyDescent="0.25">
      <c r="A2591" s="103">
        <v>42540</v>
      </c>
      <c r="B2591" s="103" t="s">
        <v>1880</v>
      </c>
      <c r="C2591" s="105">
        <v>11</v>
      </c>
    </row>
    <row r="2592" spans="1:3" x14ac:dyDescent="0.25">
      <c r="A2592" s="103">
        <v>18829</v>
      </c>
      <c r="B2592" s="103" t="s">
        <v>1890</v>
      </c>
      <c r="C2592" s="105">
        <v>7.8599999999999994</v>
      </c>
    </row>
    <row r="2593" spans="1:3" x14ac:dyDescent="0.25">
      <c r="A2593" s="103">
        <v>4237</v>
      </c>
      <c r="B2593" s="103" t="s">
        <v>3305</v>
      </c>
      <c r="C2593" s="105">
        <v>8.120000000000001</v>
      </c>
    </row>
    <row r="2594" spans="1:3" x14ac:dyDescent="0.25">
      <c r="A2594" s="103">
        <v>43029</v>
      </c>
      <c r="B2594" s="103" t="s">
        <v>3414</v>
      </c>
      <c r="C2594" s="105">
        <v>8</v>
      </c>
    </row>
    <row r="2595" spans="1:3" x14ac:dyDescent="0.25">
      <c r="A2595" s="103">
        <v>11022</v>
      </c>
      <c r="B2595" s="103" t="s">
        <v>3415</v>
      </c>
      <c r="C2595" s="105">
        <v>0.8</v>
      </c>
    </row>
    <row r="2596" spans="1:3" x14ac:dyDescent="0.25">
      <c r="A2596" s="103">
        <v>150</v>
      </c>
      <c r="B2596" s="103" t="s">
        <v>3416</v>
      </c>
      <c r="C2596" s="105">
        <v>4.0999999999999996</v>
      </c>
    </row>
    <row r="2597" spans="1:3" x14ac:dyDescent="0.25">
      <c r="A2597" s="103">
        <v>43618</v>
      </c>
      <c r="B2597" s="103" t="s">
        <v>1878</v>
      </c>
      <c r="C2597" s="105">
        <v>18</v>
      </c>
    </row>
    <row r="2598" spans="1:3" x14ac:dyDescent="0.25">
      <c r="A2598" s="103">
        <v>43598</v>
      </c>
      <c r="B2598" s="103" t="s">
        <v>1938</v>
      </c>
      <c r="C2598" s="105">
        <v>5.17</v>
      </c>
    </row>
    <row r="2599" spans="1:3" x14ac:dyDescent="0.25">
      <c r="A2599" s="103">
        <v>39853</v>
      </c>
      <c r="B2599" s="103" t="s">
        <v>1370</v>
      </c>
      <c r="C2599" s="105">
        <v>49.5</v>
      </c>
    </row>
    <row r="2600" spans="1:3" x14ac:dyDescent="0.25">
      <c r="A2600" s="103">
        <v>24208</v>
      </c>
      <c r="B2600" s="103" t="s">
        <v>3417</v>
      </c>
      <c r="C2600" s="105">
        <v>17.190000000000001</v>
      </c>
    </row>
    <row r="2601" spans="1:3" x14ac:dyDescent="0.25">
      <c r="A2601" s="103">
        <v>21742</v>
      </c>
      <c r="B2601" s="103" t="s">
        <v>1907</v>
      </c>
      <c r="C2601" s="105">
        <v>7.8599999999999994</v>
      </c>
    </row>
    <row r="2602" spans="1:3" x14ac:dyDescent="0.25">
      <c r="A2602" s="103">
        <v>43214</v>
      </c>
      <c r="B2602" s="103" t="s">
        <v>3418</v>
      </c>
      <c r="C2602" s="105">
        <v>26.5</v>
      </c>
    </row>
    <row r="2603" spans="1:3" x14ac:dyDescent="0.25">
      <c r="A2603" s="103">
        <v>37500</v>
      </c>
      <c r="B2603" s="103" t="s">
        <v>3419</v>
      </c>
      <c r="C2603" s="105">
        <v>19.5</v>
      </c>
    </row>
    <row r="2604" spans="1:3" x14ac:dyDescent="0.25">
      <c r="A2604" s="103" t="s">
        <v>3420</v>
      </c>
      <c r="B2604" s="103" t="s">
        <v>3421</v>
      </c>
      <c r="C2604" s="105">
        <v>4.17</v>
      </c>
    </row>
    <row r="2605" spans="1:3" x14ac:dyDescent="0.25">
      <c r="A2605" s="103">
        <v>42706</v>
      </c>
      <c r="B2605" s="103" t="s">
        <v>1732</v>
      </c>
      <c r="C2605" s="105">
        <v>49.5</v>
      </c>
    </row>
    <row r="2606" spans="1:3" x14ac:dyDescent="0.25">
      <c r="A2606" s="103">
        <v>44989</v>
      </c>
      <c r="B2606" s="103" t="s">
        <v>1869</v>
      </c>
      <c r="C2606" s="105">
        <v>7.94</v>
      </c>
    </row>
    <row r="2607" spans="1:3" x14ac:dyDescent="0.25">
      <c r="A2607" s="103">
        <v>24339</v>
      </c>
      <c r="B2607" s="103" t="s">
        <v>3422</v>
      </c>
      <c r="C2607" s="105">
        <v>19.190000000000001</v>
      </c>
    </row>
    <row r="2608" spans="1:3" x14ac:dyDescent="0.25">
      <c r="A2608" s="103">
        <v>11528</v>
      </c>
      <c r="B2608" s="103" t="s">
        <v>3423</v>
      </c>
      <c r="C2608" s="105">
        <v>7.33</v>
      </c>
    </row>
    <row r="2609" spans="1:3" x14ac:dyDescent="0.25">
      <c r="A2609" s="103" t="s">
        <v>3424</v>
      </c>
      <c r="B2609" s="103" t="s">
        <v>3425</v>
      </c>
      <c r="C2609" s="105">
        <v>1</v>
      </c>
    </row>
    <row r="2610" spans="1:3" x14ac:dyDescent="0.25">
      <c r="A2610" s="103">
        <v>39979</v>
      </c>
      <c r="B2610" s="103" t="s">
        <v>1951</v>
      </c>
      <c r="C2610" s="105">
        <v>60</v>
      </c>
    </row>
    <row r="2611" spans="1:3" x14ac:dyDescent="0.25">
      <c r="A2611" s="103">
        <v>7106</v>
      </c>
      <c r="B2611" s="103" t="s">
        <v>3426</v>
      </c>
      <c r="C2611" s="105">
        <v>8.120000000000001</v>
      </c>
    </row>
    <row r="2612" spans="1:3" x14ac:dyDescent="0.25">
      <c r="A2612" s="103">
        <v>48689</v>
      </c>
      <c r="B2612" s="103" t="s">
        <v>3427</v>
      </c>
      <c r="C2612" s="105">
        <v>4.0999999999999996</v>
      </c>
    </row>
    <row r="2613" spans="1:3" x14ac:dyDescent="0.25">
      <c r="A2613" s="103">
        <v>41681</v>
      </c>
      <c r="B2613" s="103" t="s">
        <v>1860</v>
      </c>
      <c r="C2613" s="105">
        <v>32</v>
      </c>
    </row>
    <row r="2614" spans="1:3" x14ac:dyDescent="0.25">
      <c r="A2614" s="103">
        <v>24304</v>
      </c>
      <c r="B2614" s="103" t="s">
        <v>3428</v>
      </c>
      <c r="C2614" s="105">
        <v>22.15</v>
      </c>
    </row>
    <row r="2615" spans="1:3" x14ac:dyDescent="0.25">
      <c r="A2615" s="103">
        <v>50278</v>
      </c>
      <c r="B2615" s="103" t="s">
        <v>3429</v>
      </c>
      <c r="C2615" s="105">
        <v>15.73</v>
      </c>
    </row>
    <row r="2616" spans="1:3" x14ac:dyDescent="0.25">
      <c r="A2616" s="103">
        <v>42671</v>
      </c>
      <c r="B2616" s="103" t="s">
        <v>1697</v>
      </c>
      <c r="C2616" s="105">
        <v>48.5</v>
      </c>
    </row>
    <row r="2617" spans="1:3" x14ac:dyDescent="0.25">
      <c r="A2617" s="103">
        <v>38515</v>
      </c>
      <c r="B2617" s="103" t="s">
        <v>1877</v>
      </c>
      <c r="C2617" s="105">
        <v>9.5</v>
      </c>
    </row>
    <row r="2618" spans="1:3" x14ac:dyDescent="0.25">
      <c r="A2618" s="103">
        <v>46564</v>
      </c>
      <c r="B2618" s="103" t="s">
        <v>3430</v>
      </c>
      <c r="C2618" s="105">
        <v>2.9899999999999998</v>
      </c>
    </row>
    <row r="2619" spans="1:3" x14ac:dyDescent="0.25">
      <c r="A2619" s="103">
        <v>42051</v>
      </c>
      <c r="B2619" s="103" t="s">
        <v>3431</v>
      </c>
      <c r="C2619" s="105">
        <v>22.5</v>
      </c>
    </row>
    <row r="2620" spans="1:3" x14ac:dyDescent="0.25">
      <c r="A2620" s="103">
        <v>19716</v>
      </c>
      <c r="B2620" s="103" t="s">
        <v>2708</v>
      </c>
      <c r="C2620" s="105">
        <v>17.009999999999998</v>
      </c>
    </row>
    <row r="2621" spans="1:3" x14ac:dyDescent="0.25">
      <c r="A2621" s="103">
        <v>17169</v>
      </c>
      <c r="B2621" s="103" t="s">
        <v>2204</v>
      </c>
      <c r="C2621" s="105">
        <v>18.399999999999999</v>
      </c>
    </row>
    <row r="2622" spans="1:3" x14ac:dyDescent="0.25">
      <c r="A2622" s="103">
        <v>12875</v>
      </c>
      <c r="B2622" s="103" t="s">
        <v>2756</v>
      </c>
      <c r="C2622" s="105">
        <v>19.899999999999999</v>
      </c>
    </row>
    <row r="2623" spans="1:3" x14ac:dyDescent="0.25">
      <c r="A2623" s="103">
        <v>42451</v>
      </c>
      <c r="B2623" s="103" t="s">
        <v>1880</v>
      </c>
      <c r="C2623" s="105">
        <v>11</v>
      </c>
    </row>
    <row r="2624" spans="1:3" x14ac:dyDescent="0.25">
      <c r="A2624" s="103">
        <v>42301</v>
      </c>
      <c r="B2624" s="103" t="s">
        <v>1577</v>
      </c>
      <c r="C2624" s="105">
        <v>27.5</v>
      </c>
    </row>
    <row r="2625" spans="1:3" x14ac:dyDescent="0.25">
      <c r="A2625" s="103">
        <v>32956</v>
      </c>
      <c r="B2625" s="103" t="s">
        <v>3432</v>
      </c>
      <c r="C2625" s="105">
        <v>16.72</v>
      </c>
    </row>
    <row r="2626" spans="1:3" x14ac:dyDescent="0.25">
      <c r="A2626" s="103">
        <v>46868</v>
      </c>
      <c r="B2626" s="103" t="s">
        <v>2734</v>
      </c>
      <c r="C2626" s="105">
        <v>46.31</v>
      </c>
    </row>
    <row r="2627" spans="1:3" x14ac:dyDescent="0.25">
      <c r="A2627" s="103">
        <v>42789</v>
      </c>
      <c r="B2627" s="103" t="s">
        <v>1782</v>
      </c>
      <c r="C2627" s="105">
        <v>16</v>
      </c>
    </row>
    <row r="2628" spans="1:3" x14ac:dyDescent="0.25">
      <c r="A2628" s="103">
        <v>39049</v>
      </c>
      <c r="B2628" s="103" t="s">
        <v>3433</v>
      </c>
      <c r="C2628" s="105">
        <v>52.5</v>
      </c>
    </row>
    <row r="2629" spans="1:3" x14ac:dyDescent="0.25">
      <c r="A2629" s="103">
        <v>20117</v>
      </c>
      <c r="B2629" s="103" t="s">
        <v>3434</v>
      </c>
      <c r="C2629" s="105">
        <v>12.190000000000001</v>
      </c>
    </row>
    <row r="2630" spans="1:3" x14ac:dyDescent="0.25">
      <c r="A2630" s="103">
        <v>49062</v>
      </c>
      <c r="B2630" s="103" t="s">
        <v>3435</v>
      </c>
      <c r="C2630" s="105">
        <v>9.6</v>
      </c>
    </row>
    <row r="2631" spans="1:3" x14ac:dyDescent="0.25">
      <c r="A2631" s="103">
        <v>44668</v>
      </c>
      <c r="B2631" s="103" t="s">
        <v>1859</v>
      </c>
      <c r="C2631" s="105">
        <v>44</v>
      </c>
    </row>
    <row r="2632" spans="1:3" x14ac:dyDescent="0.25">
      <c r="A2632" s="103">
        <v>43780</v>
      </c>
      <c r="B2632" s="103" t="s">
        <v>2085</v>
      </c>
      <c r="C2632" s="105">
        <v>27.160000000000004</v>
      </c>
    </row>
    <row r="2633" spans="1:3" x14ac:dyDescent="0.25">
      <c r="A2633" s="103">
        <v>29435</v>
      </c>
      <c r="B2633" s="103" t="s">
        <v>3436</v>
      </c>
      <c r="C2633" s="105">
        <v>23.73</v>
      </c>
    </row>
    <row r="2634" spans="1:3" x14ac:dyDescent="0.25">
      <c r="A2634" s="103">
        <v>18971</v>
      </c>
      <c r="B2634" s="103" t="s">
        <v>3437</v>
      </c>
      <c r="C2634" s="105">
        <v>4.5299999999999994</v>
      </c>
    </row>
    <row r="2635" spans="1:3" x14ac:dyDescent="0.25">
      <c r="A2635" s="103">
        <v>2406</v>
      </c>
      <c r="B2635" s="103" t="s">
        <v>1946</v>
      </c>
      <c r="C2635" s="105">
        <v>6.87</v>
      </c>
    </row>
    <row r="2636" spans="1:3" x14ac:dyDescent="0.25">
      <c r="A2636" s="103">
        <v>39099</v>
      </c>
      <c r="B2636" s="103" t="s">
        <v>3438</v>
      </c>
      <c r="C2636" s="105">
        <v>54</v>
      </c>
    </row>
    <row r="2637" spans="1:3" x14ac:dyDescent="0.25">
      <c r="A2637" s="103">
        <v>38703</v>
      </c>
      <c r="B2637" s="103" t="s">
        <v>2262</v>
      </c>
      <c r="C2637" s="105">
        <v>44</v>
      </c>
    </row>
    <row r="2638" spans="1:3" x14ac:dyDescent="0.25">
      <c r="A2638" s="103">
        <v>19303</v>
      </c>
      <c r="B2638" s="103" t="s">
        <v>3439</v>
      </c>
      <c r="C2638" s="105">
        <v>15.969999999999999</v>
      </c>
    </row>
    <row r="2639" spans="1:3" x14ac:dyDescent="0.25">
      <c r="A2639" s="103">
        <v>2604</v>
      </c>
      <c r="B2639" s="103" t="s">
        <v>3440</v>
      </c>
      <c r="C2639" s="105">
        <v>2.3120000000000003</v>
      </c>
    </row>
    <row r="2640" spans="1:3" x14ac:dyDescent="0.25">
      <c r="A2640" s="103">
        <v>49087</v>
      </c>
      <c r="B2640" s="103" t="s">
        <v>3441</v>
      </c>
      <c r="C2640" s="105">
        <v>59.7</v>
      </c>
    </row>
    <row r="2641" spans="1:3" x14ac:dyDescent="0.25">
      <c r="A2641" s="103">
        <v>39732</v>
      </c>
      <c r="B2641" s="103" t="s">
        <v>2048</v>
      </c>
      <c r="C2641" s="105">
        <v>6.74</v>
      </c>
    </row>
    <row r="2642" spans="1:3" x14ac:dyDescent="0.25">
      <c r="A2642" s="103">
        <v>35600</v>
      </c>
      <c r="B2642" s="103" t="s">
        <v>3442</v>
      </c>
      <c r="C2642" s="105">
        <v>15.219999999999999</v>
      </c>
    </row>
    <row r="2643" spans="1:3" x14ac:dyDescent="0.25">
      <c r="A2643" s="103">
        <v>45020</v>
      </c>
      <c r="B2643" s="103" t="s">
        <v>1869</v>
      </c>
      <c r="C2643" s="105">
        <v>7.94</v>
      </c>
    </row>
    <row r="2644" spans="1:3" x14ac:dyDescent="0.25">
      <c r="A2644" s="103">
        <v>43767</v>
      </c>
      <c r="B2644" s="103" t="s">
        <v>1913</v>
      </c>
      <c r="C2644" s="105">
        <v>5.17</v>
      </c>
    </row>
    <row r="2645" spans="1:3" x14ac:dyDescent="0.25">
      <c r="A2645" s="103">
        <v>43688</v>
      </c>
      <c r="B2645" s="103" t="s">
        <v>1878</v>
      </c>
      <c r="C2645" s="105">
        <v>16</v>
      </c>
    </row>
    <row r="2646" spans="1:3" x14ac:dyDescent="0.25">
      <c r="A2646" s="103">
        <v>38840</v>
      </c>
      <c r="B2646" s="103" t="s">
        <v>3443</v>
      </c>
      <c r="C2646" s="105">
        <v>44</v>
      </c>
    </row>
    <row r="2647" spans="1:3" x14ac:dyDescent="0.25">
      <c r="A2647" s="103">
        <v>14012</v>
      </c>
      <c r="B2647" s="103" t="s">
        <v>1921</v>
      </c>
      <c r="C2647" s="105">
        <v>16.940000000000001</v>
      </c>
    </row>
    <row r="2648" spans="1:3" x14ac:dyDescent="0.25">
      <c r="A2648" s="103">
        <v>13664</v>
      </c>
      <c r="B2648" s="103" t="s">
        <v>589</v>
      </c>
      <c r="C2648" s="105">
        <v>0.43</v>
      </c>
    </row>
    <row r="2649" spans="1:3" x14ac:dyDescent="0.25">
      <c r="A2649" s="103">
        <v>37326</v>
      </c>
      <c r="B2649" s="103" t="s">
        <v>3444</v>
      </c>
      <c r="C2649" s="105">
        <v>24</v>
      </c>
    </row>
    <row r="2650" spans="1:3" x14ac:dyDescent="0.25">
      <c r="A2650" s="103">
        <v>8180</v>
      </c>
      <c r="B2650" s="103" t="s">
        <v>2076</v>
      </c>
      <c r="C2650" s="105">
        <v>6.07</v>
      </c>
    </row>
    <row r="2651" spans="1:3" x14ac:dyDescent="0.25">
      <c r="A2651" s="103">
        <v>43617</v>
      </c>
      <c r="B2651" s="103" t="s">
        <v>1878</v>
      </c>
      <c r="C2651" s="105">
        <v>18</v>
      </c>
    </row>
    <row r="2652" spans="1:3" x14ac:dyDescent="0.25">
      <c r="A2652" s="103">
        <v>35628</v>
      </c>
      <c r="B2652" s="103" t="s">
        <v>3445</v>
      </c>
      <c r="C2652" s="105">
        <v>12.6</v>
      </c>
    </row>
    <row r="2653" spans="1:3" x14ac:dyDescent="0.25">
      <c r="A2653" s="103">
        <v>5714</v>
      </c>
      <c r="B2653" s="103" t="s">
        <v>2702</v>
      </c>
      <c r="C2653" s="105">
        <v>5.89</v>
      </c>
    </row>
    <row r="2654" spans="1:3" x14ac:dyDescent="0.25">
      <c r="A2654" s="103" t="s">
        <v>3446</v>
      </c>
      <c r="B2654" s="103" t="s">
        <v>1899</v>
      </c>
      <c r="C2654" s="105">
        <v>6.5400000000000009</v>
      </c>
    </row>
    <row r="2655" spans="1:3" x14ac:dyDescent="0.25">
      <c r="A2655" s="103">
        <v>46683</v>
      </c>
      <c r="B2655" s="103" t="s">
        <v>3447</v>
      </c>
      <c r="C2655" s="105">
        <v>44</v>
      </c>
    </row>
    <row r="2656" spans="1:3" x14ac:dyDescent="0.25">
      <c r="A2656" s="103">
        <v>38881</v>
      </c>
      <c r="B2656" s="103" t="s">
        <v>3448</v>
      </c>
      <c r="C2656" s="105">
        <v>44</v>
      </c>
    </row>
    <row r="2657" spans="1:3" x14ac:dyDescent="0.25">
      <c r="A2657" s="103">
        <v>35736</v>
      </c>
      <c r="B2657" s="103" t="s">
        <v>1864</v>
      </c>
      <c r="C2657" s="105">
        <v>41.5</v>
      </c>
    </row>
    <row r="2658" spans="1:3" x14ac:dyDescent="0.25">
      <c r="A2658" s="103">
        <v>13921</v>
      </c>
      <c r="B2658" s="103" t="s">
        <v>3449</v>
      </c>
      <c r="C2658" s="105">
        <v>17.3</v>
      </c>
    </row>
    <row r="2659" spans="1:3" x14ac:dyDescent="0.25">
      <c r="A2659" s="103">
        <v>12859</v>
      </c>
      <c r="B2659" s="103" t="s">
        <v>2190</v>
      </c>
      <c r="C2659" s="105">
        <v>22.98</v>
      </c>
    </row>
    <row r="2660" spans="1:3" x14ac:dyDescent="0.25">
      <c r="A2660" s="103" t="s">
        <v>160</v>
      </c>
      <c r="B2660" s="103" t="s">
        <v>3450</v>
      </c>
      <c r="C2660" s="105">
        <v>0.9</v>
      </c>
    </row>
    <row r="2661" spans="1:3" x14ac:dyDescent="0.25">
      <c r="A2661" s="103" t="s">
        <v>3451</v>
      </c>
      <c r="B2661" s="103" t="s">
        <v>3452</v>
      </c>
      <c r="C2661" s="105">
        <v>2</v>
      </c>
    </row>
    <row r="2662" spans="1:3" x14ac:dyDescent="0.25">
      <c r="A2662" s="103" t="s">
        <v>3453</v>
      </c>
      <c r="B2662" s="103" t="s">
        <v>3454</v>
      </c>
      <c r="C2662" s="105">
        <v>1.83</v>
      </c>
    </row>
    <row r="2663" spans="1:3" x14ac:dyDescent="0.25">
      <c r="A2663" s="103" t="s">
        <v>3455</v>
      </c>
      <c r="B2663" s="103" t="s">
        <v>3456</v>
      </c>
      <c r="C2663" s="105">
        <v>10</v>
      </c>
    </row>
    <row r="2664" spans="1:3" x14ac:dyDescent="0.25">
      <c r="A2664" s="103">
        <v>33156</v>
      </c>
      <c r="B2664" s="103" t="s">
        <v>3457</v>
      </c>
      <c r="C2664" s="105">
        <v>28.78</v>
      </c>
    </row>
    <row r="2665" spans="1:3" x14ac:dyDescent="0.25">
      <c r="A2665" s="103">
        <v>23356</v>
      </c>
      <c r="B2665" s="103" t="s">
        <v>3458</v>
      </c>
      <c r="C2665" s="105">
        <v>47.760000000000005</v>
      </c>
    </row>
    <row r="2666" spans="1:3" x14ac:dyDescent="0.25">
      <c r="A2666" s="103">
        <v>6986</v>
      </c>
      <c r="B2666" s="103" t="s">
        <v>3459</v>
      </c>
      <c r="C2666" s="105">
        <v>8.23</v>
      </c>
    </row>
    <row r="2667" spans="1:3" x14ac:dyDescent="0.25">
      <c r="A2667" s="103">
        <v>30740</v>
      </c>
      <c r="B2667" s="103" t="s">
        <v>3460</v>
      </c>
      <c r="C2667" s="105">
        <v>4.0999999999999996</v>
      </c>
    </row>
    <row r="2668" spans="1:3" x14ac:dyDescent="0.25">
      <c r="A2668" s="103">
        <v>25610</v>
      </c>
      <c r="B2668" s="103" t="s">
        <v>3461</v>
      </c>
      <c r="C2668" s="105">
        <v>21.96</v>
      </c>
    </row>
    <row r="2669" spans="1:3" x14ac:dyDescent="0.25">
      <c r="A2669" s="103">
        <v>16554</v>
      </c>
      <c r="B2669" s="103" t="s">
        <v>1869</v>
      </c>
      <c r="C2669" s="105">
        <v>4.8899999999999997</v>
      </c>
    </row>
    <row r="2670" spans="1:3" x14ac:dyDescent="0.25">
      <c r="A2670" s="103">
        <v>39842</v>
      </c>
      <c r="B2670" s="103" t="s">
        <v>1359</v>
      </c>
      <c r="C2670" s="105">
        <v>49.5</v>
      </c>
    </row>
    <row r="2671" spans="1:3" x14ac:dyDescent="0.25">
      <c r="A2671" s="103" t="s">
        <v>3462</v>
      </c>
      <c r="B2671" s="103" t="s">
        <v>3463</v>
      </c>
      <c r="C2671" s="105">
        <v>15</v>
      </c>
    </row>
    <row r="2672" spans="1:3" x14ac:dyDescent="0.25">
      <c r="A2672" s="103">
        <v>50240</v>
      </c>
      <c r="B2672" s="103" t="s">
        <v>3464</v>
      </c>
      <c r="C2672" s="105">
        <v>15.73</v>
      </c>
    </row>
    <row r="2673" spans="1:3" x14ac:dyDescent="0.25">
      <c r="A2673" s="103">
        <v>29778</v>
      </c>
      <c r="B2673" s="103" t="s">
        <v>3355</v>
      </c>
      <c r="C2673" s="105">
        <v>3.31</v>
      </c>
    </row>
    <row r="2674" spans="1:3" x14ac:dyDescent="0.25">
      <c r="A2674" s="103">
        <v>13079</v>
      </c>
      <c r="B2674" s="103" t="s">
        <v>2105</v>
      </c>
      <c r="C2674" s="105">
        <v>6.32</v>
      </c>
    </row>
    <row r="2675" spans="1:3" x14ac:dyDescent="0.25">
      <c r="A2675" s="103">
        <v>41493</v>
      </c>
      <c r="B2675" s="103" t="s">
        <v>3465</v>
      </c>
      <c r="C2675" s="105">
        <v>22</v>
      </c>
    </row>
    <row r="2676" spans="1:3" x14ac:dyDescent="0.25">
      <c r="A2676" s="103">
        <v>38856</v>
      </c>
      <c r="B2676" s="103" t="s">
        <v>3466</v>
      </c>
      <c r="C2676" s="105">
        <v>44</v>
      </c>
    </row>
    <row r="2677" spans="1:3" x14ac:dyDescent="0.25">
      <c r="A2677" s="103">
        <v>37528</v>
      </c>
      <c r="B2677" s="103" t="s">
        <v>3467</v>
      </c>
      <c r="C2677" s="105">
        <v>21.5</v>
      </c>
    </row>
    <row r="2678" spans="1:3" x14ac:dyDescent="0.25">
      <c r="A2678" s="103">
        <v>41742</v>
      </c>
      <c r="B2678" s="103" t="s">
        <v>1860</v>
      </c>
      <c r="C2678" s="105">
        <v>33</v>
      </c>
    </row>
    <row r="2679" spans="1:3" x14ac:dyDescent="0.25">
      <c r="A2679" s="103">
        <v>30248</v>
      </c>
      <c r="B2679" s="103" t="s">
        <v>3468</v>
      </c>
      <c r="C2679" s="105">
        <v>4.96</v>
      </c>
    </row>
    <row r="2680" spans="1:3" x14ac:dyDescent="0.25">
      <c r="A2680" s="103">
        <v>118</v>
      </c>
      <c r="B2680" s="103" t="s">
        <v>2734</v>
      </c>
      <c r="C2680" s="105">
        <v>46.2</v>
      </c>
    </row>
    <row r="2681" spans="1:3" x14ac:dyDescent="0.25">
      <c r="A2681" s="103">
        <v>47595</v>
      </c>
      <c r="B2681" s="103" t="s">
        <v>3469</v>
      </c>
      <c r="C2681" s="105">
        <v>4.3040000000000003</v>
      </c>
    </row>
    <row r="2682" spans="1:3" x14ac:dyDescent="0.25">
      <c r="A2682" s="103">
        <v>44371</v>
      </c>
      <c r="B2682" s="103" t="s">
        <v>2048</v>
      </c>
      <c r="C2682" s="105">
        <v>7.94</v>
      </c>
    </row>
    <row r="2683" spans="1:3" x14ac:dyDescent="0.25">
      <c r="A2683" s="103">
        <v>39815</v>
      </c>
      <c r="B2683" s="103" t="s">
        <v>1332</v>
      </c>
      <c r="C2683" s="105">
        <v>49.5</v>
      </c>
    </row>
    <row r="2684" spans="1:3" x14ac:dyDescent="0.25">
      <c r="A2684" s="103">
        <v>38575</v>
      </c>
      <c r="B2684" s="103" t="s">
        <v>1053</v>
      </c>
      <c r="C2684" s="105">
        <v>18.5</v>
      </c>
    </row>
    <row r="2685" spans="1:3" x14ac:dyDescent="0.25">
      <c r="A2685" s="103">
        <v>36156</v>
      </c>
      <c r="B2685" s="103" t="s">
        <v>1864</v>
      </c>
      <c r="C2685" s="105">
        <v>44.5</v>
      </c>
    </row>
    <row r="2686" spans="1:3" x14ac:dyDescent="0.25">
      <c r="A2686" s="103" t="s">
        <v>241</v>
      </c>
      <c r="B2686" s="103" t="s">
        <v>3470</v>
      </c>
      <c r="C2686" s="105">
        <v>0.9</v>
      </c>
    </row>
    <row r="2687" spans="1:3" x14ac:dyDescent="0.25">
      <c r="A2687" s="103">
        <v>43032</v>
      </c>
      <c r="B2687" s="103" t="s">
        <v>2353</v>
      </c>
      <c r="C2687" s="105">
        <v>4.5</v>
      </c>
    </row>
    <row r="2688" spans="1:3" x14ac:dyDescent="0.25">
      <c r="A2688" s="103">
        <v>42656</v>
      </c>
      <c r="B2688" s="103" t="s">
        <v>1682</v>
      </c>
      <c r="C2688" s="105">
        <v>48.5</v>
      </c>
    </row>
    <row r="2689" spans="1:3" x14ac:dyDescent="0.25">
      <c r="A2689" s="103">
        <v>41290</v>
      </c>
      <c r="B2689" s="103" t="s">
        <v>1943</v>
      </c>
      <c r="C2689" s="105">
        <v>24.19</v>
      </c>
    </row>
    <row r="2690" spans="1:3" x14ac:dyDescent="0.25">
      <c r="A2690" s="103">
        <v>31921</v>
      </c>
      <c r="B2690" s="103" t="s">
        <v>2482</v>
      </c>
      <c r="C2690" s="105">
        <v>15.219999999999999</v>
      </c>
    </row>
    <row r="2691" spans="1:3" x14ac:dyDescent="0.25">
      <c r="A2691" s="103">
        <v>29826</v>
      </c>
      <c r="B2691" s="103" t="s">
        <v>3471</v>
      </c>
      <c r="C2691" s="105">
        <v>4.0999999999999996</v>
      </c>
    </row>
    <row r="2692" spans="1:3" x14ac:dyDescent="0.25">
      <c r="A2692" s="103">
        <v>21708</v>
      </c>
      <c r="B2692" s="103" t="s">
        <v>1907</v>
      </c>
      <c r="C2692" s="105">
        <v>6.74</v>
      </c>
    </row>
    <row r="2693" spans="1:3" x14ac:dyDescent="0.25">
      <c r="A2693" s="103">
        <v>12788</v>
      </c>
      <c r="B2693" s="103" t="s">
        <v>2190</v>
      </c>
      <c r="C2693" s="105">
        <v>21.05</v>
      </c>
    </row>
    <row r="2694" spans="1:3" x14ac:dyDescent="0.25">
      <c r="A2694" s="103">
        <v>38932</v>
      </c>
      <c r="B2694" s="103" t="s">
        <v>1884</v>
      </c>
      <c r="C2694" s="105">
        <v>44</v>
      </c>
    </row>
    <row r="2695" spans="1:3" x14ac:dyDescent="0.25">
      <c r="A2695" s="103">
        <v>34343</v>
      </c>
      <c r="B2695" s="103" t="s">
        <v>3472</v>
      </c>
      <c r="C2695" s="105">
        <v>14.540000000000001</v>
      </c>
    </row>
    <row r="2696" spans="1:3" x14ac:dyDescent="0.25">
      <c r="A2696" s="103">
        <v>24221</v>
      </c>
      <c r="B2696" s="103" t="s">
        <v>3473</v>
      </c>
      <c r="C2696" s="105">
        <v>17.190000000000001</v>
      </c>
    </row>
    <row r="2697" spans="1:3" x14ac:dyDescent="0.25">
      <c r="A2697" s="103">
        <v>44004</v>
      </c>
      <c r="B2697" s="103" t="s">
        <v>3474</v>
      </c>
      <c r="C2697" s="105">
        <v>60</v>
      </c>
    </row>
    <row r="2698" spans="1:3" x14ac:dyDescent="0.25">
      <c r="A2698" s="103">
        <v>43384</v>
      </c>
      <c r="B2698" s="103" t="s">
        <v>1899</v>
      </c>
      <c r="C2698" s="105">
        <v>3.38</v>
      </c>
    </row>
    <row r="2699" spans="1:3" x14ac:dyDescent="0.25">
      <c r="A2699" s="103">
        <v>38746</v>
      </c>
      <c r="B2699" s="103" t="s">
        <v>2125</v>
      </c>
      <c r="C2699" s="105">
        <v>44</v>
      </c>
    </row>
    <row r="2700" spans="1:3" x14ac:dyDescent="0.25">
      <c r="A2700" s="103">
        <v>38644</v>
      </c>
      <c r="B2700" s="103" t="s">
        <v>3149</v>
      </c>
      <c r="C2700" s="105">
        <v>44</v>
      </c>
    </row>
    <row r="2701" spans="1:3" x14ac:dyDescent="0.25">
      <c r="A2701" s="103">
        <v>38772</v>
      </c>
      <c r="B2701" s="103" t="s">
        <v>1100</v>
      </c>
      <c r="C2701" s="105">
        <v>18.5</v>
      </c>
    </row>
    <row r="2702" spans="1:3" x14ac:dyDescent="0.25">
      <c r="A2702" s="103">
        <v>38390</v>
      </c>
      <c r="B2702" s="103" t="s">
        <v>1018</v>
      </c>
      <c r="C2702" s="105">
        <v>18.5</v>
      </c>
    </row>
    <row r="2703" spans="1:3" x14ac:dyDescent="0.25">
      <c r="A2703" s="103" t="s">
        <v>3475</v>
      </c>
      <c r="B2703" s="103" t="s">
        <v>3476</v>
      </c>
      <c r="C2703" s="105">
        <v>23.06</v>
      </c>
    </row>
    <row r="2704" spans="1:3" x14ac:dyDescent="0.25">
      <c r="A2704" s="103">
        <v>43669</v>
      </c>
      <c r="B2704" s="103" t="s">
        <v>1878</v>
      </c>
      <c r="C2704" s="105">
        <v>18</v>
      </c>
    </row>
    <row r="2705" spans="1:3" x14ac:dyDescent="0.25">
      <c r="A2705" s="103">
        <v>37294</v>
      </c>
      <c r="B2705" s="103" t="s">
        <v>3477</v>
      </c>
      <c r="C2705" s="105">
        <v>24</v>
      </c>
    </row>
    <row r="2706" spans="1:3" x14ac:dyDescent="0.25">
      <c r="A2706" s="103">
        <v>24316</v>
      </c>
      <c r="B2706" s="103" t="s">
        <v>1941</v>
      </c>
      <c r="C2706" s="105">
        <v>19.190000000000001</v>
      </c>
    </row>
    <row r="2707" spans="1:3" x14ac:dyDescent="0.25">
      <c r="A2707" s="103" t="s">
        <v>3478</v>
      </c>
      <c r="B2707" s="103" t="s">
        <v>3479</v>
      </c>
      <c r="C2707" s="105">
        <v>3.66</v>
      </c>
    </row>
    <row r="2708" spans="1:3" x14ac:dyDescent="0.25">
      <c r="A2708" s="103">
        <v>44836</v>
      </c>
      <c r="B2708" s="103" t="s">
        <v>1919</v>
      </c>
      <c r="C2708" s="105">
        <v>80</v>
      </c>
    </row>
    <row r="2709" spans="1:3" x14ac:dyDescent="0.25">
      <c r="A2709" s="103">
        <v>7908</v>
      </c>
      <c r="B2709" s="103" t="s">
        <v>3480</v>
      </c>
      <c r="C2709" s="105">
        <v>6.07</v>
      </c>
    </row>
    <row r="2710" spans="1:3" x14ac:dyDescent="0.25">
      <c r="A2710" s="103">
        <v>43519</v>
      </c>
      <c r="B2710" s="103" t="s">
        <v>2066</v>
      </c>
      <c r="C2710" s="105">
        <v>29.5</v>
      </c>
    </row>
    <row r="2711" spans="1:3" x14ac:dyDescent="0.25">
      <c r="A2711" s="103">
        <v>38681</v>
      </c>
      <c r="B2711" s="103" t="s">
        <v>3481</v>
      </c>
      <c r="C2711" s="105">
        <v>44</v>
      </c>
    </row>
    <row r="2712" spans="1:3" x14ac:dyDescent="0.25">
      <c r="A2712" s="103">
        <v>27597</v>
      </c>
      <c r="B2712" s="103" t="s">
        <v>3482</v>
      </c>
      <c r="C2712" s="105">
        <v>12.6</v>
      </c>
    </row>
    <row r="2713" spans="1:3" x14ac:dyDescent="0.25">
      <c r="A2713" s="103">
        <v>1056</v>
      </c>
      <c r="B2713" s="103" t="s">
        <v>3483</v>
      </c>
      <c r="C2713" s="105">
        <v>0.69000000000000006</v>
      </c>
    </row>
    <row r="2714" spans="1:3" x14ac:dyDescent="0.25">
      <c r="A2714" s="103">
        <v>13216</v>
      </c>
      <c r="B2714" s="103" t="s">
        <v>2715</v>
      </c>
      <c r="C2714" s="105">
        <v>6.07</v>
      </c>
    </row>
    <row r="2715" spans="1:3" x14ac:dyDescent="0.25">
      <c r="A2715" s="103">
        <v>42519</v>
      </c>
      <c r="B2715" s="103" t="s">
        <v>1880</v>
      </c>
      <c r="C2715" s="105">
        <v>12</v>
      </c>
    </row>
    <row r="2716" spans="1:3" x14ac:dyDescent="0.25">
      <c r="A2716" s="103">
        <v>38302</v>
      </c>
      <c r="B2716" s="103" t="s">
        <v>3484</v>
      </c>
      <c r="C2716" s="105">
        <v>11.5</v>
      </c>
    </row>
    <row r="2717" spans="1:3" x14ac:dyDescent="0.25">
      <c r="A2717" s="103">
        <v>20073</v>
      </c>
      <c r="B2717" s="103" t="s">
        <v>3485</v>
      </c>
      <c r="C2717" s="105">
        <v>13.219999999999999</v>
      </c>
    </row>
    <row r="2718" spans="1:3" x14ac:dyDescent="0.25">
      <c r="A2718" s="103">
        <v>14400</v>
      </c>
      <c r="B2718" s="103" t="s">
        <v>3486</v>
      </c>
      <c r="C2718" s="105">
        <v>20.399999999999999</v>
      </c>
    </row>
    <row r="2719" spans="1:3" x14ac:dyDescent="0.25">
      <c r="A2719" s="103">
        <v>14349</v>
      </c>
      <c r="B2719" s="103" t="s">
        <v>3487</v>
      </c>
      <c r="C2719" s="105">
        <v>8.23</v>
      </c>
    </row>
    <row r="2720" spans="1:3" x14ac:dyDescent="0.25">
      <c r="A2720" s="103">
        <v>44864</v>
      </c>
      <c r="B2720" s="103" t="s">
        <v>1919</v>
      </c>
      <c r="C2720" s="105">
        <v>80</v>
      </c>
    </row>
    <row r="2721" spans="1:3" x14ac:dyDescent="0.25">
      <c r="A2721" s="103">
        <v>41936</v>
      </c>
      <c r="B2721" s="103" t="s">
        <v>3488</v>
      </c>
      <c r="C2721" s="105">
        <v>25.5</v>
      </c>
    </row>
    <row r="2722" spans="1:3" x14ac:dyDescent="0.25">
      <c r="A2722" s="103">
        <v>32450</v>
      </c>
      <c r="B2722" s="103" t="s">
        <v>1978</v>
      </c>
      <c r="C2722" s="105">
        <v>15.219999999999999</v>
      </c>
    </row>
    <row r="2723" spans="1:3" x14ac:dyDescent="0.25">
      <c r="A2723" s="103">
        <v>11666</v>
      </c>
      <c r="B2723" s="103" t="s">
        <v>2725</v>
      </c>
      <c r="C2723" s="105">
        <v>3.04</v>
      </c>
    </row>
    <row r="2724" spans="1:3" x14ac:dyDescent="0.25">
      <c r="A2724" s="103">
        <v>6222</v>
      </c>
      <c r="B2724" s="103" t="s">
        <v>3489</v>
      </c>
      <c r="C2724" s="105">
        <v>6.32</v>
      </c>
    </row>
    <row r="2725" spans="1:3" x14ac:dyDescent="0.25">
      <c r="A2725" s="103">
        <v>49348</v>
      </c>
      <c r="B2725" s="103" t="s">
        <v>3490</v>
      </c>
      <c r="C2725" s="105">
        <v>4.3049999999999997</v>
      </c>
    </row>
    <row r="2726" spans="1:3" x14ac:dyDescent="0.25">
      <c r="A2726" s="103">
        <v>42289</v>
      </c>
      <c r="B2726" s="103" t="s">
        <v>1565</v>
      </c>
      <c r="C2726" s="105">
        <v>27.5</v>
      </c>
    </row>
    <row r="2727" spans="1:3" x14ac:dyDescent="0.25">
      <c r="A2727" s="103">
        <v>24416</v>
      </c>
      <c r="B2727" s="103" t="s">
        <v>3491</v>
      </c>
      <c r="C2727" s="105">
        <v>24.19</v>
      </c>
    </row>
    <row r="2728" spans="1:3" x14ac:dyDescent="0.25">
      <c r="A2728" s="103">
        <v>24415</v>
      </c>
      <c r="B2728" s="103" t="s">
        <v>3491</v>
      </c>
      <c r="C2728" s="105">
        <v>24.19</v>
      </c>
    </row>
    <row r="2729" spans="1:3" x14ac:dyDescent="0.25">
      <c r="A2729" s="103">
        <v>4912</v>
      </c>
      <c r="B2729" s="103" t="s">
        <v>3492</v>
      </c>
      <c r="C2729" s="105">
        <v>13.797999999999998</v>
      </c>
    </row>
    <row r="2730" spans="1:3" x14ac:dyDescent="0.25">
      <c r="A2730" s="103">
        <v>35932</v>
      </c>
      <c r="B2730" s="103" t="s">
        <v>1864</v>
      </c>
      <c r="C2730" s="105">
        <v>46</v>
      </c>
    </row>
    <row r="2731" spans="1:3" x14ac:dyDescent="0.25">
      <c r="A2731" s="103">
        <v>39141</v>
      </c>
      <c r="B2731" s="103" t="s">
        <v>3493</v>
      </c>
      <c r="C2731" s="105">
        <v>53</v>
      </c>
    </row>
    <row r="2732" spans="1:3" x14ac:dyDescent="0.25">
      <c r="A2732" s="103">
        <v>46372</v>
      </c>
      <c r="B2732" s="103" t="s">
        <v>2276</v>
      </c>
      <c r="C2732" s="105">
        <v>16.940000000000001</v>
      </c>
    </row>
    <row r="2733" spans="1:3" x14ac:dyDescent="0.25">
      <c r="A2733" s="103">
        <v>39823</v>
      </c>
      <c r="B2733" s="103" t="s">
        <v>1340</v>
      </c>
      <c r="C2733" s="105">
        <v>49.5</v>
      </c>
    </row>
    <row r="2734" spans="1:3" x14ac:dyDescent="0.25">
      <c r="A2734" s="103" t="s">
        <v>85</v>
      </c>
      <c r="B2734" s="103" t="s">
        <v>3494</v>
      </c>
      <c r="C2734" s="105">
        <v>32</v>
      </c>
    </row>
    <row r="2735" spans="1:3" x14ac:dyDescent="0.25">
      <c r="A2735" s="103">
        <v>39863</v>
      </c>
      <c r="B2735" s="103" t="s">
        <v>1380</v>
      </c>
      <c r="C2735" s="105">
        <v>49.5</v>
      </c>
    </row>
    <row r="2736" spans="1:3" x14ac:dyDescent="0.25">
      <c r="A2736" s="103">
        <v>7352</v>
      </c>
      <c r="B2736" s="103" t="s">
        <v>2204</v>
      </c>
      <c r="C2736" s="105">
        <v>16.690000000000001</v>
      </c>
    </row>
    <row r="2737" spans="1:3" x14ac:dyDescent="0.25">
      <c r="A2737" s="103" t="s">
        <v>3495</v>
      </c>
      <c r="B2737" s="103" t="s">
        <v>3496</v>
      </c>
      <c r="C2737" s="105">
        <v>13</v>
      </c>
    </row>
    <row r="2738" spans="1:3" x14ac:dyDescent="0.25">
      <c r="A2738" s="103">
        <v>42882</v>
      </c>
      <c r="B2738" s="103" t="s">
        <v>3497</v>
      </c>
      <c r="C2738" s="105">
        <v>32</v>
      </c>
    </row>
    <row r="2739" spans="1:3" x14ac:dyDescent="0.25">
      <c r="A2739" s="103">
        <v>31245</v>
      </c>
      <c r="B2739" s="103" t="s">
        <v>3498</v>
      </c>
      <c r="C2739" s="105">
        <v>4.0999999999999996</v>
      </c>
    </row>
    <row r="2740" spans="1:3" x14ac:dyDescent="0.25">
      <c r="A2740" s="103">
        <v>1711</v>
      </c>
      <c r="B2740" s="103" t="s">
        <v>2038</v>
      </c>
      <c r="C2740" s="105">
        <v>17.98</v>
      </c>
    </row>
    <row r="2741" spans="1:3" x14ac:dyDescent="0.25">
      <c r="A2741" s="103">
        <v>30570</v>
      </c>
      <c r="B2741" s="103" t="s">
        <v>3499</v>
      </c>
      <c r="C2741" s="105">
        <v>23.73</v>
      </c>
    </row>
    <row r="2742" spans="1:3" x14ac:dyDescent="0.25">
      <c r="A2742" s="103">
        <v>21719</v>
      </c>
      <c r="B2742" s="103" t="s">
        <v>1907</v>
      </c>
      <c r="C2742" s="105">
        <v>6.74</v>
      </c>
    </row>
    <row r="2743" spans="1:3" x14ac:dyDescent="0.25">
      <c r="A2743" s="103">
        <v>20107</v>
      </c>
      <c r="B2743" s="103" t="s">
        <v>3500</v>
      </c>
      <c r="C2743" s="105">
        <v>13.219999999999999</v>
      </c>
    </row>
    <row r="2744" spans="1:3" x14ac:dyDescent="0.25">
      <c r="A2744" s="103">
        <v>24305</v>
      </c>
      <c r="B2744" s="103" t="s">
        <v>3501</v>
      </c>
      <c r="C2744" s="105">
        <v>22.15</v>
      </c>
    </row>
    <row r="2745" spans="1:3" x14ac:dyDescent="0.25">
      <c r="A2745" s="103">
        <v>6676</v>
      </c>
      <c r="B2745" s="103" t="s">
        <v>1946</v>
      </c>
      <c r="C2745" s="105">
        <v>6.07</v>
      </c>
    </row>
    <row r="2746" spans="1:3" x14ac:dyDescent="0.25">
      <c r="A2746" s="103">
        <v>39215</v>
      </c>
      <c r="B2746" s="103" t="s">
        <v>3502</v>
      </c>
      <c r="C2746" s="105">
        <v>50</v>
      </c>
    </row>
    <row r="2747" spans="1:3" x14ac:dyDescent="0.25">
      <c r="A2747" s="103">
        <v>27549</v>
      </c>
      <c r="B2747" s="103" t="s">
        <v>3503</v>
      </c>
      <c r="C2747" s="105">
        <v>14.540000000000001</v>
      </c>
    </row>
    <row r="2748" spans="1:3" x14ac:dyDescent="0.25">
      <c r="A2748" s="103">
        <v>12584</v>
      </c>
      <c r="B2748" s="103" t="s">
        <v>2096</v>
      </c>
      <c r="C2748" s="105">
        <v>6.42</v>
      </c>
    </row>
    <row r="2749" spans="1:3" x14ac:dyDescent="0.25">
      <c r="A2749" s="103">
        <v>42499</v>
      </c>
      <c r="B2749" s="103" t="s">
        <v>1880</v>
      </c>
      <c r="C2749" s="105">
        <v>11</v>
      </c>
    </row>
    <row r="2750" spans="1:3" x14ac:dyDescent="0.25">
      <c r="A2750" s="103">
        <v>28231</v>
      </c>
      <c r="B2750" s="103" t="s">
        <v>3504</v>
      </c>
      <c r="C2750" s="105">
        <v>34</v>
      </c>
    </row>
    <row r="2751" spans="1:3" x14ac:dyDescent="0.25">
      <c r="A2751" s="103">
        <v>20076</v>
      </c>
      <c r="B2751" s="103" t="s">
        <v>1891</v>
      </c>
      <c r="C2751" s="105">
        <v>16.190000000000001</v>
      </c>
    </row>
    <row r="2752" spans="1:3" x14ac:dyDescent="0.25">
      <c r="A2752" s="103">
        <v>42107</v>
      </c>
      <c r="B2752" s="103" t="s">
        <v>3307</v>
      </c>
      <c r="C2752" s="105">
        <v>19</v>
      </c>
    </row>
    <row r="2753" spans="1:3" x14ac:dyDescent="0.25">
      <c r="A2753" s="103">
        <v>19274</v>
      </c>
      <c r="B2753" s="103" t="s">
        <v>1890</v>
      </c>
      <c r="C2753" s="105">
        <v>6.74</v>
      </c>
    </row>
    <row r="2754" spans="1:3" x14ac:dyDescent="0.25">
      <c r="A2754" s="103">
        <v>44841</v>
      </c>
      <c r="B2754" s="103" t="s">
        <v>1919</v>
      </c>
      <c r="C2754" s="105">
        <v>80</v>
      </c>
    </row>
    <row r="2755" spans="1:3" x14ac:dyDescent="0.25">
      <c r="A2755" s="103">
        <v>24437</v>
      </c>
      <c r="B2755" s="103" t="s">
        <v>2044</v>
      </c>
      <c r="C2755" s="105">
        <v>6.8400000000000007</v>
      </c>
    </row>
    <row r="2756" spans="1:3" x14ac:dyDescent="0.25">
      <c r="A2756" s="103">
        <v>18605</v>
      </c>
      <c r="B2756" s="103" t="s">
        <v>1899</v>
      </c>
      <c r="C2756" s="105">
        <v>3.38</v>
      </c>
    </row>
    <row r="2757" spans="1:3" x14ac:dyDescent="0.25">
      <c r="A2757" s="103">
        <v>13507</v>
      </c>
      <c r="B2757" s="103" t="s">
        <v>3505</v>
      </c>
      <c r="C2757" s="105">
        <v>0.60799999999999998</v>
      </c>
    </row>
    <row r="2758" spans="1:3" x14ac:dyDescent="0.25">
      <c r="A2758" s="103" t="s">
        <v>313</v>
      </c>
      <c r="B2758" s="103" t="s">
        <v>3506</v>
      </c>
      <c r="C2758" s="105">
        <v>0.80999999999999994</v>
      </c>
    </row>
    <row r="2759" spans="1:3" x14ac:dyDescent="0.25">
      <c r="A2759" s="103">
        <v>49086</v>
      </c>
      <c r="B2759" s="103" t="s">
        <v>3507</v>
      </c>
      <c r="C2759" s="105">
        <v>20.399999999999999</v>
      </c>
    </row>
    <row r="2760" spans="1:3" x14ac:dyDescent="0.25">
      <c r="A2760" s="103">
        <v>42295</v>
      </c>
      <c r="B2760" s="103" t="s">
        <v>1571</v>
      </c>
      <c r="C2760" s="105">
        <v>27.5</v>
      </c>
    </row>
    <row r="2761" spans="1:3" x14ac:dyDescent="0.25">
      <c r="A2761" s="103">
        <v>16297</v>
      </c>
      <c r="B2761" s="103" t="s">
        <v>2999</v>
      </c>
      <c r="C2761" s="105">
        <v>44.5</v>
      </c>
    </row>
    <row r="2762" spans="1:3" x14ac:dyDescent="0.25">
      <c r="A2762" s="103">
        <v>14007</v>
      </c>
      <c r="B2762" s="103" t="s">
        <v>2204</v>
      </c>
      <c r="C2762" s="105">
        <v>18.740000000000002</v>
      </c>
    </row>
    <row r="2763" spans="1:3" x14ac:dyDescent="0.25">
      <c r="A2763" s="103">
        <v>174</v>
      </c>
      <c r="B2763" s="103" t="s">
        <v>3508</v>
      </c>
      <c r="C2763" s="105">
        <v>0.43</v>
      </c>
    </row>
    <row r="2764" spans="1:3" x14ac:dyDescent="0.25">
      <c r="A2764" s="103">
        <v>44759</v>
      </c>
      <c r="B2764" s="103" t="s">
        <v>2048</v>
      </c>
      <c r="C2764" s="105">
        <v>7.94</v>
      </c>
    </row>
    <row r="2765" spans="1:3" x14ac:dyDescent="0.25">
      <c r="A2765" s="103">
        <v>42324</v>
      </c>
      <c r="B2765" s="103" t="s">
        <v>1600</v>
      </c>
      <c r="C2765" s="105">
        <v>27.5</v>
      </c>
    </row>
    <row r="2766" spans="1:3" x14ac:dyDescent="0.25">
      <c r="A2766" s="103">
        <v>39180</v>
      </c>
      <c r="B2766" s="103" t="s">
        <v>1183</v>
      </c>
      <c r="C2766" s="105">
        <v>16.5</v>
      </c>
    </row>
    <row r="2767" spans="1:3" x14ac:dyDescent="0.25">
      <c r="A2767" s="103">
        <v>38007</v>
      </c>
      <c r="B2767" s="103" t="s">
        <v>3509</v>
      </c>
      <c r="C2767" s="105">
        <v>13</v>
      </c>
    </row>
    <row r="2768" spans="1:3" x14ac:dyDescent="0.25">
      <c r="A2768" s="103">
        <v>71</v>
      </c>
      <c r="B2768" s="103" t="s">
        <v>2398</v>
      </c>
      <c r="C2768" s="105">
        <v>4.3049999999999997</v>
      </c>
    </row>
    <row r="2769" spans="1:3" x14ac:dyDescent="0.25">
      <c r="A2769" s="103">
        <v>42422</v>
      </c>
      <c r="B2769" s="103" t="s">
        <v>1880</v>
      </c>
      <c r="C2769" s="105">
        <v>11</v>
      </c>
    </row>
    <row r="2770" spans="1:3" x14ac:dyDescent="0.25">
      <c r="A2770" s="103">
        <v>35529</v>
      </c>
      <c r="B2770" s="103" t="s">
        <v>3510</v>
      </c>
      <c r="C2770" s="105">
        <v>13.219999999999999</v>
      </c>
    </row>
    <row r="2771" spans="1:3" x14ac:dyDescent="0.25">
      <c r="A2771" s="103">
        <v>1282</v>
      </c>
      <c r="B2771" s="103" t="s">
        <v>2382</v>
      </c>
      <c r="C2771" s="105">
        <v>16.940000000000001</v>
      </c>
    </row>
    <row r="2772" spans="1:3" x14ac:dyDescent="0.25">
      <c r="A2772" s="103">
        <v>46254</v>
      </c>
      <c r="B2772" s="103" t="s">
        <v>2597</v>
      </c>
      <c r="C2772" s="105">
        <v>44</v>
      </c>
    </row>
    <row r="2773" spans="1:3" x14ac:dyDescent="0.25">
      <c r="A2773" s="103">
        <v>42930</v>
      </c>
      <c r="B2773" s="103" t="s">
        <v>3511</v>
      </c>
      <c r="C2773" s="105">
        <v>32</v>
      </c>
    </row>
    <row r="2774" spans="1:3" x14ac:dyDescent="0.25">
      <c r="A2774" s="103">
        <v>15684</v>
      </c>
      <c r="B2774" s="103" t="s">
        <v>3018</v>
      </c>
      <c r="C2774" s="105">
        <v>56.570000000000007</v>
      </c>
    </row>
    <row r="2775" spans="1:3" x14ac:dyDescent="0.25">
      <c r="A2775" s="103">
        <v>8661</v>
      </c>
      <c r="B2775" s="103" t="s">
        <v>3512</v>
      </c>
      <c r="C2775" s="105">
        <v>9.5599999999999987</v>
      </c>
    </row>
    <row r="2776" spans="1:3" x14ac:dyDescent="0.25">
      <c r="A2776" s="103">
        <v>46</v>
      </c>
      <c r="B2776" s="103" t="s">
        <v>3021</v>
      </c>
      <c r="C2776" s="105">
        <v>18</v>
      </c>
    </row>
    <row r="2777" spans="1:3" x14ac:dyDescent="0.25">
      <c r="A2777" s="103">
        <v>36196</v>
      </c>
      <c r="B2777" s="103" t="s">
        <v>1864</v>
      </c>
      <c r="C2777" s="105">
        <v>46</v>
      </c>
    </row>
    <row r="2778" spans="1:3" x14ac:dyDescent="0.25">
      <c r="A2778" s="103">
        <v>24307</v>
      </c>
      <c r="B2778" s="103" t="s">
        <v>3501</v>
      </c>
      <c r="C2778" s="105">
        <v>22.15</v>
      </c>
    </row>
    <row r="2779" spans="1:3" x14ac:dyDescent="0.25">
      <c r="A2779" s="103">
        <v>6486</v>
      </c>
      <c r="B2779" s="103" t="s">
        <v>3513</v>
      </c>
      <c r="C2779" s="105">
        <v>2.8600000000000003</v>
      </c>
    </row>
    <row r="2780" spans="1:3" x14ac:dyDescent="0.25">
      <c r="A2780" s="103">
        <v>41933</v>
      </c>
      <c r="B2780" s="103" t="s">
        <v>1951</v>
      </c>
      <c r="C2780" s="105">
        <v>60</v>
      </c>
    </row>
    <row r="2781" spans="1:3" x14ac:dyDescent="0.25">
      <c r="A2781" s="103">
        <v>39066</v>
      </c>
      <c r="B2781" s="103" t="s">
        <v>3514</v>
      </c>
      <c r="C2781" s="105">
        <v>52.5</v>
      </c>
    </row>
    <row r="2782" spans="1:3" x14ac:dyDescent="0.25">
      <c r="A2782" s="103">
        <v>38599</v>
      </c>
      <c r="B2782" s="103" t="s">
        <v>1077</v>
      </c>
      <c r="C2782" s="105">
        <v>18.5</v>
      </c>
    </row>
    <row r="2783" spans="1:3" x14ac:dyDescent="0.25">
      <c r="A2783" s="103">
        <v>46579</v>
      </c>
      <c r="B2783" s="103" t="s">
        <v>2020</v>
      </c>
      <c r="C2783" s="105">
        <v>6.6599999999999993</v>
      </c>
    </row>
    <row r="2784" spans="1:3" x14ac:dyDescent="0.25">
      <c r="A2784" s="103">
        <v>45742</v>
      </c>
      <c r="B2784" s="103" t="s">
        <v>1869</v>
      </c>
      <c r="C2784" s="105">
        <v>6.74</v>
      </c>
    </row>
    <row r="2785" spans="1:3" x14ac:dyDescent="0.25">
      <c r="A2785" s="103">
        <v>42607</v>
      </c>
      <c r="B2785" s="103" t="s">
        <v>1633</v>
      </c>
      <c r="C2785" s="105">
        <v>48.5</v>
      </c>
    </row>
    <row r="2786" spans="1:3" x14ac:dyDescent="0.25">
      <c r="A2786" s="103">
        <v>37495</v>
      </c>
      <c r="B2786" s="103" t="s">
        <v>3515</v>
      </c>
      <c r="C2786" s="105">
        <v>16.5</v>
      </c>
    </row>
    <row r="2787" spans="1:3" x14ac:dyDescent="0.25">
      <c r="A2787" s="103">
        <v>11791</v>
      </c>
      <c r="B2787" s="103" t="s">
        <v>2121</v>
      </c>
      <c r="C2787" s="105">
        <v>2.8600000000000003</v>
      </c>
    </row>
    <row r="2788" spans="1:3" x14ac:dyDescent="0.25">
      <c r="A2788" s="103">
        <v>42025</v>
      </c>
      <c r="B2788" s="103" t="s">
        <v>3516</v>
      </c>
      <c r="C2788" s="105">
        <v>21</v>
      </c>
    </row>
    <row r="2789" spans="1:3" x14ac:dyDescent="0.25">
      <c r="A2789" s="103" t="s">
        <v>97</v>
      </c>
      <c r="B2789" s="103" t="s">
        <v>3517</v>
      </c>
      <c r="C2789" s="105">
        <v>5</v>
      </c>
    </row>
    <row r="2790" spans="1:3" x14ac:dyDescent="0.25">
      <c r="A2790" s="103" t="s">
        <v>3518</v>
      </c>
      <c r="B2790" s="103" t="s">
        <v>3519</v>
      </c>
      <c r="C2790" s="105">
        <v>210</v>
      </c>
    </row>
    <row r="2791" spans="1:3" x14ac:dyDescent="0.25">
      <c r="A2791" s="103" t="s">
        <v>3520</v>
      </c>
      <c r="B2791" s="103" t="s">
        <v>3521</v>
      </c>
      <c r="C2791" s="105">
        <v>1</v>
      </c>
    </row>
    <row r="2792" spans="1:3" x14ac:dyDescent="0.25">
      <c r="A2792" s="103">
        <v>41459</v>
      </c>
      <c r="B2792" s="103" t="s">
        <v>3522</v>
      </c>
      <c r="C2792" s="105">
        <v>23</v>
      </c>
    </row>
    <row r="2793" spans="1:3" x14ac:dyDescent="0.25">
      <c r="A2793" s="103">
        <v>24483</v>
      </c>
      <c r="B2793" s="103" t="s">
        <v>2044</v>
      </c>
      <c r="C2793" s="105">
        <v>7.5400000000000009</v>
      </c>
    </row>
    <row r="2794" spans="1:3" x14ac:dyDescent="0.25">
      <c r="A2794" s="103" t="s">
        <v>261</v>
      </c>
      <c r="B2794" s="103" t="s">
        <v>262</v>
      </c>
      <c r="C2794" s="105">
        <v>24</v>
      </c>
    </row>
    <row r="2795" spans="1:3" x14ac:dyDescent="0.25">
      <c r="A2795" s="103" t="s">
        <v>207</v>
      </c>
      <c r="B2795" s="103" t="s">
        <v>3523</v>
      </c>
      <c r="C2795" s="105">
        <v>0.9</v>
      </c>
    </row>
    <row r="2796" spans="1:3" x14ac:dyDescent="0.25">
      <c r="A2796" s="103" t="s">
        <v>334</v>
      </c>
      <c r="B2796" s="103" t="s">
        <v>3524</v>
      </c>
      <c r="C2796" s="105">
        <v>4.4420000000000002</v>
      </c>
    </row>
    <row r="2797" spans="1:3" x14ac:dyDescent="0.25">
      <c r="A2797" s="103">
        <v>26205</v>
      </c>
      <c r="B2797" s="103" t="s">
        <v>3525</v>
      </c>
      <c r="C2797" s="105">
        <v>10.33</v>
      </c>
    </row>
    <row r="2798" spans="1:3" x14ac:dyDescent="0.25">
      <c r="A2798" s="103">
        <v>7374</v>
      </c>
      <c r="B2798" s="103" t="s">
        <v>2185</v>
      </c>
      <c r="C2798" s="105">
        <v>18.399999999999999</v>
      </c>
    </row>
    <row r="2799" spans="1:3" x14ac:dyDescent="0.25">
      <c r="A2799" s="103">
        <v>18966</v>
      </c>
      <c r="B2799" s="103" t="s">
        <v>3526</v>
      </c>
      <c r="C2799" s="105">
        <v>560</v>
      </c>
    </row>
    <row r="2800" spans="1:3" x14ac:dyDescent="0.25">
      <c r="A2800" s="103">
        <v>74269</v>
      </c>
      <c r="B2800" s="103" t="s">
        <v>3527</v>
      </c>
      <c r="C2800" s="105">
        <v>4.67</v>
      </c>
    </row>
    <row r="2801" spans="1:3" x14ac:dyDescent="0.25">
      <c r="A2801" s="103">
        <v>41715</v>
      </c>
      <c r="B2801" s="103" t="s">
        <v>1860</v>
      </c>
      <c r="C2801" s="105">
        <v>33</v>
      </c>
    </row>
    <row r="2802" spans="1:3" x14ac:dyDescent="0.25">
      <c r="A2802" s="103">
        <v>33105</v>
      </c>
      <c r="B2802" s="103" t="s">
        <v>2091</v>
      </c>
      <c r="C2802" s="105">
        <v>17.009999999999998</v>
      </c>
    </row>
    <row r="2803" spans="1:3" x14ac:dyDescent="0.25">
      <c r="A2803" s="103">
        <v>50475</v>
      </c>
      <c r="B2803" s="103" t="s">
        <v>3528</v>
      </c>
      <c r="C2803" s="105">
        <v>8</v>
      </c>
    </row>
    <row r="2804" spans="1:3" x14ac:dyDescent="0.25">
      <c r="A2804" s="103">
        <v>41905</v>
      </c>
      <c r="B2804" s="103" t="s">
        <v>3529</v>
      </c>
      <c r="C2804" s="105">
        <v>60</v>
      </c>
    </row>
    <row r="2805" spans="1:3" x14ac:dyDescent="0.25">
      <c r="A2805" s="103">
        <v>20032</v>
      </c>
      <c r="B2805" s="103" t="s">
        <v>3530</v>
      </c>
      <c r="C2805" s="105">
        <v>12.190000000000001</v>
      </c>
    </row>
    <row r="2806" spans="1:3" x14ac:dyDescent="0.25">
      <c r="A2806" s="103">
        <v>43016</v>
      </c>
      <c r="B2806" s="103" t="s">
        <v>2129</v>
      </c>
      <c r="C2806" s="105">
        <v>4.5</v>
      </c>
    </row>
    <row r="2807" spans="1:3" x14ac:dyDescent="0.25">
      <c r="A2807" s="103">
        <v>46309</v>
      </c>
      <c r="B2807" s="103" t="s">
        <v>2262</v>
      </c>
      <c r="C2807" s="105">
        <v>44</v>
      </c>
    </row>
    <row r="2808" spans="1:3" x14ac:dyDescent="0.25">
      <c r="A2808" s="103">
        <v>43601</v>
      </c>
      <c r="B2808" s="103" t="s">
        <v>1878</v>
      </c>
      <c r="C2808" s="105">
        <v>16</v>
      </c>
    </row>
    <row r="2809" spans="1:3" x14ac:dyDescent="0.25">
      <c r="A2809" s="103">
        <v>42711</v>
      </c>
      <c r="B2809" s="103" t="s">
        <v>1737</v>
      </c>
      <c r="C2809" s="105">
        <v>48.5</v>
      </c>
    </row>
    <row r="2810" spans="1:3" x14ac:dyDescent="0.25">
      <c r="A2810" s="103">
        <v>38894</v>
      </c>
      <c r="B2810" s="103" t="s">
        <v>2124</v>
      </c>
      <c r="C2810" s="105">
        <v>44</v>
      </c>
    </row>
    <row r="2811" spans="1:3" x14ac:dyDescent="0.25">
      <c r="A2811" s="103">
        <v>35184</v>
      </c>
      <c r="B2811" s="103" t="s">
        <v>3531</v>
      </c>
      <c r="C2811" s="105">
        <v>14</v>
      </c>
    </row>
    <row r="2812" spans="1:3" x14ac:dyDescent="0.25">
      <c r="A2812" s="103" t="s">
        <v>3532</v>
      </c>
      <c r="B2812" s="103" t="s">
        <v>3533</v>
      </c>
      <c r="C2812" s="105">
        <v>14.540000000000001</v>
      </c>
    </row>
    <row r="2813" spans="1:3" x14ac:dyDescent="0.25">
      <c r="A2813" s="103">
        <v>44115</v>
      </c>
      <c r="B2813" s="103" t="s">
        <v>3534</v>
      </c>
      <c r="C2813" s="105">
        <v>60</v>
      </c>
    </row>
    <row r="2814" spans="1:3" x14ac:dyDescent="0.25">
      <c r="A2814" s="103">
        <v>42854</v>
      </c>
      <c r="B2814" s="103" t="s">
        <v>3535</v>
      </c>
      <c r="C2814" s="105">
        <v>33</v>
      </c>
    </row>
    <row r="2815" spans="1:3" x14ac:dyDescent="0.25">
      <c r="A2815" s="103">
        <v>25899</v>
      </c>
      <c r="B2815" s="103" t="s">
        <v>1907</v>
      </c>
      <c r="C2815" s="105">
        <v>6.74</v>
      </c>
    </row>
    <row r="2816" spans="1:3" x14ac:dyDescent="0.25">
      <c r="A2816" s="103">
        <v>45107</v>
      </c>
      <c r="B2816" s="103" t="s">
        <v>2002</v>
      </c>
      <c r="C2816" s="105">
        <v>25.36</v>
      </c>
    </row>
    <row r="2817" spans="1:3" x14ac:dyDescent="0.25">
      <c r="A2817" s="103">
        <v>33721</v>
      </c>
      <c r="B2817" s="103" t="s">
        <v>3536</v>
      </c>
      <c r="C2817" s="105">
        <v>34</v>
      </c>
    </row>
    <row r="2818" spans="1:3" x14ac:dyDescent="0.25">
      <c r="A2818" s="103">
        <v>11529</v>
      </c>
      <c r="B2818" s="103" t="s">
        <v>2986</v>
      </c>
      <c r="C2818" s="105">
        <v>7.33</v>
      </c>
    </row>
    <row r="2819" spans="1:3" x14ac:dyDescent="0.25">
      <c r="A2819" s="103">
        <v>1443</v>
      </c>
      <c r="B2819" s="103" t="s">
        <v>2038</v>
      </c>
      <c r="C2819" s="105">
        <v>16.940000000000001</v>
      </c>
    </row>
    <row r="2820" spans="1:3" x14ac:dyDescent="0.25">
      <c r="A2820" s="103">
        <v>31895</v>
      </c>
      <c r="B2820" s="103" t="s">
        <v>1973</v>
      </c>
      <c r="C2820" s="105">
        <v>19.64</v>
      </c>
    </row>
    <row r="2821" spans="1:3" x14ac:dyDescent="0.25">
      <c r="A2821" s="103">
        <v>29730</v>
      </c>
      <c r="B2821" s="103" t="s">
        <v>2044</v>
      </c>
      <c r="C2821" s="105">
        <v>6.8400000000000007</v>
      </c>
    </row>
    <row r="2822" spans="1:3" x14ac:dyDescent="0.25">
      <c r="A2822" s="103">
        <v>21739</v>
      </c>
      <c r="B2822" s="103" t="s">
        <v>1907</v>
      </c>
      <c r="C2822" s="105">
        <v>7.44</v>
      </c>
    </row>
    <row r="2823" spans="1:3" x14ac:dyDescent="0.25">
      <c r="A2823" s="103">
        <v>5561</v>
      </c>
      <c r="B2823" s="103" t="s">
        <v>3537</v>
      </c>
      <c r="C2823" s="105">
        <v>103</v>
      </c>
    </row>
    <row r="2824" spans="1:3" x14ac:dyDescent="0.25">
      <c r="A2824" s="103">
        <v>29261</v>
      </c>
      <c r="B2824" s="103" t="s">
        <v>1907</v>
      </c>
      <c r="C2824" s="105">
        <v>6.74</v>
      </c>
    </row>
    <row r="2825" spans="1:3" x14ac:dyDescent="0.25">
      <c r="A2825" s="103">
        <v>12872</v>
      </c>
      <c r="B2825" s="103" t="s">
        <v>2730</v>
      </c>
      <c r="C2825" s="105">
        <v>22.98</v>
      </c>
    </row>
    <row r="2826" spans="1:3" x14ac:dyDescent="0.25">
      <c r="A2826" s="103">
        <v>17537</v>
      </c>
      <c r="B2826" s="103" t="s">
        <v>1985</v>
      </c>
      <c r="C2826" s="105">
        <v>6.07</v>
      </c>
    </row>
    <row r="2827" spans="1:3" x14ac:dyDescent="0.25">
      <c r="A2827" s="103">
        <v>11526</v>
      </c>
      <c r="B2827" s="103" t="s">
        <v>3538</v>
      </c>
      <c r="C2827" s="105">
        <v>6.32</v>
      </c>
    </row>
    <row r="2828" spans="1:3" x14ac:dyDescent="0.25">
      <c r="A2828" s="103">
        <v>46220</v>
      </c>
      <c r="B2828" s="103" t="s">
        <v>3539</v>
      </c>
      <c r="C2828" s="105">
        <v>44</v>
      </c>
    </row>
    <row r="2829" spans="1:3" x14ac:dyDescent="0.25">
      <c r="A2829" s="103">
        <v>45446</v>
      </c>
      <c r="B2829" s="103" t="s">
        <v>1998</v>
      </c>
      <c r="C2829" s="105">
        <v>12.2</v>
      </c>
    </row>
    <row r="2830" spans="1:3" x14ac:dyDescent="0.25">
      <c r="A2830" s="103">
        <v>36182</v>
      </c>
      <c r="B2830" s="103" t="s">
        <v>1864</v>
      </c>
      <c r="C2830" s="105">
        <v>45</v>
      </c>
    </row>
    <row r="2831" spans="1:3" x14ac:dyDescent="0.25">
      <c r="A2831" s="103">
        <v>35523</v>
      </c>
      <c r="B2831" s="103" t="s">
        <v>3540</v>
      </c>
      <c r="C2831" s="105">
        <v>4.3040000000000003</v>
      </c>
    </row>
    <row r="2832" spans="1:3" x14ac:dyDescent="0.25">
      <c r="A2832" s="103">
        <v>32818</v>
      </c>
      <c r="B2832" s="103" t="s">
        <v>3541</v>
      </c>
      <c r="C2832" s="105">
        <v>15.219999999999999</v>
      </c>
    </row>
    <row r="2833" spans="1:3" x14ac:dyDescent="0.25">
      <c r="A2833" s="103">
        <v>17583</v>
      </c>
      <c r="B2833" s="103" t="s">
        <v>3542</v>
      </c>
      <c r="C2833" s="105">
        <v>32.6</v>
      </c>
    </row>
    <row r="2834" spans="1:3" x14ac:dyDescent="0.25">
      <c r="A2834" s="103">
        <v>50237</v>
      </c>
      <c r="B2834" s="103" t="s">
        <v>3543</v>
      </c>
      <c r="C2834" s="105">
        <v>14.98</v>
      </c>
    </row>
    <row r="2835" spans="1:3" x14ac:dyDescent="0.25">
      <c r="A2835" s="103">
        <v>43172</v>
      </c>
      <c r="B2835" s="103" t="s">
        <v>1869</v>
      </c>
      <c r="C2835" s="105">
        <v>7.94</v>
      </c>
    </row>
    <row r="2836" spans="1:3" x14ac:dyDescent="0.25">
      <c r="A2836" s="103">
        <v>37083</v>
      </c>
      <c r="B2836" s="103" t="s">
        <v>929</v>
      </c>
      <c r="C2836" s="105">
        <v>24</v>
      </c>
    </row>
    <row r="2837" spans="1:3" x14ac:dyDescent="0.25">
      <c r="A2837" s="103">
        <v>49772</v>
      </c>
      <c r="B2837" s="103" t="s">
        <v>2001</v>
      </c>
      <c r="C2837" s="105">
        <v>3</v>
      </c>
    </row>
    <row r="2838" spans="1:3" x14ac:dyDescent="0.25">
      <c r="A2838" s="103">
        <v>39769</v>
      </c>
      <c r="B2838" s="103" t="s">
        <v>2217</v>
      </c>
      <c r="C2838" s="105">
        <v>4.2299999999999995</v>
      </c>
    </row>
    <row r="2839" spans="1:3" x14ac:dyDescent="0.25">
      <c r="A2839" s="103">
        <v>37496</v>
      </c>
      <c r="B2839" s="103" t="s">
        <v>3544</v>
      </c>
      <c r="C2839" s="105">
        <v>22.5</v>
      </c>
    </row>
    <row r="2840" spans="1:3" x14ac:dyDescent="0.25">
      <c r="A2840" s="103">
        <v>32724</v>
      </c>
      <c r="B2840" s="103" t="s">
        <v>1907</v>
      </c>
      <c r="C2840" s="105">
        <v>7.8599999999999994</v>
      </c>
    </row>
    <row r="2841" spans="1:3" x14ac:dyDescent="0.25">
      <c r="A2841" s="103">
        <v>21595</v>
      </c>
      <c r="B2841" s="103" t="s">
        <v>3545</v>
      </c>
      <c r="C2841" s="105">
        <v>21.96</v>
      </c>
    </row>
    <row r="2842" spans="1:3" x14ac:dyDescent="0.25">
      <c r="A2842" s="103" t="s">
        <v>3546</v>
      </c>
      <c r="B2842" s="103" t="s">
        <v>3547</v>
      </c>
      <c r="C2842" s="105">
        <v>27.060000000000002</v>
      </c>
    </row>
    <row r="2843" spans="1:3" x14ac:dyDescent="0.25">
      <c r="A2843" s="103">
        <v>39151</v>
      </c>
      <c r="B2843" s="103" t="s">
        <v>1154</v>
      </c>
      <c r="C2843" s="105">
        <v>16.5</v>
      </c>
    </row>
    <row r="2844" spans="1:3" x14ac:dyDescent="0.25">
      <c r="A2844" s="103">
        <v>24206</v>
      </c>
      <c r="B2844" s="103" t="s">
        <v>3417</v>
      </c>
      <c r="C2844" s="105">
        <v>17.190000000000001</v>
      </c>
    </row>
    <row r="2845" spans="1:3" x14ac:dyDescent="0.25">
      <c r="A2845" s="103">
        <v>50387</v>
      </c>
      <c r="B2845" s="103" t="s">
        <v>3548</v>
      </c>
      <c r="C2845" s="105">
        <v>21.72</v>
      </c>
    </row>
    <row r="2846" spans="1:3" x14ac:dyDescent="0.25">
      <c r="A2846" s="103">
        <v>41502</v>
      </c>
      <c r="B2846" s="103" t="s">
        <v>3549</v>
      </c>
      <c r="C2846" s="105">
        <v>22.5</v>
      </c>
    </row>
    <row r="2847" spans="1:3" x14ac:dyDescent="0.25">
      <c r="A2847" s="103">
        <v>39203</v>
      </c>
      <c r="B2847" s="103" t="s">
        <v>3550</v>
      </c>
      <c r="C2847" s="105">
        <v>49.5</v>
      </c>
    </row>
    <row r="2848" spans="1:3" x14ac:dyDescent="0.25">
      <c r="A2848" s="103">
        <v>24199</v>
      </c>
      <c r="B2848" s="103" t="s">
        <v>3365</v>
      </c>
      <c r="C2848" s="105">
        <v>17.190000000000001</v>
      </c>
    </row>
    <row r="2849" spans="1:3" x14ac:dyDescent="0.25">
      <c r="A2849" s="103">
        <v>12598</v>
      </c>
      <c r="B2849" s="103" t="s">
        <v>3551</v>
      </c>
      <c r="C2849" s="105">
        <v>6.07</v>
      </c>
    </row>
    <row r="2850" spans="1:3" x14ac:dyDescent="0.25">
      <c r="A2850" s="103">
        <v>27266</v>
      </c>
      <c r="B2850" s="103" t="s">
        <v>3552</v>
      </c>
      <c r="C2850" s="105">
        <v>7.2799999999999994</v>
      </c>
    </row>
    <row r="2851" spans="1:3" x14ac:dyDescent="0.25">
      <c r="A2851" s="103" t="s">
        <v>3553</v>
      </c>
      <c r="B2851" s="103" t="s">
        <v>3554</v>
      </c>
      <c r="C2851" s="105">
        <v>1.7</v>
      </c>
    </row>
    <row r="2852" spans="1:3" x14ac:dyDescent="0.25">
      <c r="A2852" s="103">
        <v>10632</v>
      </c>
      <c r="B2852" s="103" t="s">
        <v>1870</v>
      </c>
      <c r="C2852" s="105">
        <v>6.07</v>
      </c>
    </row>
    <row r="2853" spans="1:3" x14ac:dyDescent="0.25">
      <c r="A2853" s="103">
        <v>74257</v>
      </c>
      <c r="B2853" s="103" t="s">
        <v>3555</v>
      </c>
      <c r="C2853" s="105">
        <v>4.67</v>
      </c>
    </row>
    <row r="2854" spans="1:3" x14ac:dyDescent="0.25">
      <c r="A2854" s="103">
        <v>44087</v>
      </c>
      <c r="B2854" s="103" t="s">
        <v>3556</v>
      </c>
      <c r="C2854" s="105">
        <v>60</v>
      </c>
    </row>
    <row r="2855" spans="1:3" x14ac:dyDescent="0.25">
      <c r="A2855" s="103">
        <v>26344</v>
      </c>
      <c r="B2855" s="103" t="s">
        <v>3557</v>
      </c>
      <c r="C2855" s="105">
        <v>11.36</v>
      </c>
    </row>
    <row r="2856" spans="1:3" x14ac:dyDescent="0.25">
      <c r="A2856" s="103">
        <v>14993</v>
      </c>
      <c r="B2856" s="103" t="s">
        <v>2436</v>
      </c>
      <c r="C2856" s="105">
        <v>20.85</v>
      </c>
    </row>
    <row r="2857" spans="1:3" x14ac:dyDescent="0.25">
      <c r="A2857" s="103">
        <v>35449</v>
      </c>
      <c r="B2857" s="103" t="s">
        <v>3558</v>
      </c>
      <c r="C2857" s="105">
        <v>4.3100000000000005</v>
      </c>
    </row>
    <row r="2858" spans="1:3" x14ac:dyDescent="0.25">
      <c r="A2858" s="103">
        <v>45301</v>
      </c>
      <c r="B2858" s="103" t="s">
        <v>2606</v>
      </c>
      <c r="C2858" s="105">
        <v>1987</v>
      </c>
    </row>
    <row r="2859" spans="1:3" x14ac:dyDescent="0.25">
      <c r="A2859" s="103">
        <v>43118</v>
      </c>
      <c r="B2859" s="103" t="s">
        <v>2129</v>
      </c>
      <c r="C2859" s="105">
        <v>4.5</v>
      </c>
    </row>
    <row r="2860" spans="1:3" x14ac:dyDescent="0.25">
      <c r="A2860" s="103">
        <v>25922</v>
      </c>
      <c r="B2860" s="103" t="s">
        <v>1907</v>
      </c>
      <c r="C2860" s="105">
        <v>6.74</v>
      </c>
    </row>
    <row r="2861" spans="1:3" x14ac:dyDescent="0.25">
      <c r="A2861" s="103">
        <v>49025</v>
      </c>
      <c r="B2861" s="103" t="s">
        <v>3559</v>
      </c>
      <c r="C2861" s="105">
        <v>4.9000000000000004</v>
      </c>
    </row>
    <row r="2862" spans="1:3" x14ac:dyDescent="0.25">
      <c r="A2862" s="103">
        <v>45232</v>
      </c>
      <c r="B2862" s="103" t="s">
        <v>2002</v>
      </c>
      <c r="C2862" s="105">
        <v>23.3</v>
      </c>
    </row>
    <row r="2863" spans="1:3" x14ac:dyDescent="0.25">
      <c r="A2863" s="103">
        <v>41887</v>
      </c>
      <c r="B2863" s="103" t="s">
        <v>1474</v>
      </c>
      <c r="C2863" s="105">
        <v>1.86</v>
      </c>
    </row>
    <row r="2864" spans="1:3" x14ac:dyDescent="0.25">
      <c r="A2864" s="103">
        <v>1750</v>
      </c>
      <c r="B2864" s="103" t="s">
        <v>2038</v>
      </c>
      <c r="C2864" s="105">
        <v>17.98</v>
      </c>
    </row>
    <row r="2865" spans="1:3" x14ac:dyDescent="0.25">
      <c r="A2865" s="103">
        <v>46267</v>
      </c>
      <c r="B2865" s="103" t="s">
        <v>3560</v>
      </c>
      <c r="C2865" s="105">
        <v>44</v>
      </c>
    </row>
    <row r="2866" spans="1:3" x14ac:dyDescent="0.25">
      <c r="A2866" s="103">
        <v>39261</v>
      </c>
      <c r="B2866" s="103" t="s">
        <v>3561</v>
      </c>
      <c r="C2866" s="105">
        <v>48</v>
      </c>
    </row>
    <row r="2867" spans="1:3" x14ac:dyDescent="0.25">
      <c r="A2867" s="103">
        <v>19831</v>
      </c>
      <c r="B2867" s="103" t="s">
        <v>751</v>
      </c>
      <c r="C2867" s="105">
        <v>10</v>
      </c>
    </row>
    <row r="2868" spans="1:3" x14ac:dyDescent="0.25">
      <c r="A2868" s="103">
        <v>39288</v>
      </c>
      <c r="B2868" s="103" t="s">
        <v>3562</v>
      </c>
      <c r="C2868" s="105">
        <v>49.5</v>
      </c>
    </row>
    <row r="2869" spans="1:3" x14ac:dyDescent="0.25">
      <c r="A2869" s="103">
        <v>37467</v>
      </c>
      <c r="B2869" s="103" t="s">
        <v>3563</v>
      </c>
      <c r="C2869" s="105">
        <v>19.5</v>
      </c>
    </row>
    <row r="2870" spans="1:3" x14ac:dyDescent="0.25">
      <c r="A2870" s="103">
        <v>30660</v>
      </c>
      <c r="B2870" s="103" t="s">
        <v>3564</v>
      </c>
      <c r="C2870" s="105">
        <v>4.5299999999999994</v>
      </c>
    </row>
    <row r="2871" spans="1:3" x14ac:dyDescent="0.25">
      <c r="A2871" s="103">
        <v>18780</v>
      </c>
      <c r="B2871" s="103" t="s">
        <v>3565</v>
      </c>
      <c r="C2871" s="105">
        <v>2.9899999999999998</v>
      </c>
    </row>
    <row r="2872" spans="1:3" x14ac:dyDescent="0.25">
      <c r="A2872" s="103">
        <v>42489</v>
      </c>
      <c r="B2872" s="103" t="s">
        <v>1880</v>
      </c>
      <c r="C2872" s="105">
        <v>12</v>
      </c>
    </row>
    <row r="2873" spans="1:3" x14ac:dyDescent="0.25">
      <c r="A2873" s="103">
        <v>38091</v>
      </c>
      <c r="B2873" s="103" t="s">
        <v>3566</v>
      </c>
      <c r="C2873" s="105">
        <v>14</v>
      </c>
    </row>
    <row r="2874" spans="1:3" x14ac:dyDescent="0.25">
      <c r="A2874" s="103">
        <v>13071</v>
      </c>
      <c r="B2874" s="103" t="s">
        <v>2236</v>
      </c>
      <c r="C2874" s="105">
        <v>19.899999999999999</v>
      </c>
    </row>
    <row r="2875" spans="1:3" x14ac:dyDescent="0.25">
      <c r="A2875" s="103">
        <v>8578</v>
      </c>
      <c r="B2875" s="103" t="s">
        <v>1878</v>
      </c>
      <c r="C2875" s="105">
        <v>16</v>
      </c>
    </row>
    <row r="2876" spans="1:3" x14ac:dyDescent="0.25">
      <c r="A2876" s="103">
        <v>1074</v>
      </c>
      <c r="B2876" s="103" t="s">
        <v>3567</v>
      </c>
      <c r="C2876" s="105">
        <v>9.82</v>
      </c>
    </row>
    <row r="2877" spans="1:3" x14ac:dyDescent="0.25">
      <c r="A2877" s="103" t="s">
        <v>3568</v>
      </c>
      <c r="B2877" s="103" t="s">
        <v>3569</v>
      </c>
      <c r="C2877" s="105">
        <v>4.5299999999999994</v>
      </c>
    </row>
    <row r="2878" spans="1:3" x14ac:dyDescent="0.25">
      <c r="A2878" s="103">
        <v>43199</v>
      </c>
      <c r="B2878" s="103" t="s">
        <v>2844</v>
      </c>
      <c r="C2878" s="105">
        <v>34</v>
      </c>
    </row>
    <row r="2879" spans="1:3" x14ac:dyDescent="0.25">
      <c r="A2879" s="103">
        <v>41281</v>
      </c>
      <c r="B2879" s="103" t="s">
        <v>3570</v>
      </c>
      <c r="C2879" s="105">
        <v>24.19</v>
      </c>
    </row>
    <row r="2880" spans="1:3" x14ac:dyDescent="0.25">
      <c r="A2880" s="103">
        <v>35764</v>
      </c>
      <c r="B2880" s="103" t="s">
        <v>1864</v>
      </c>
      <c r="C2880" s="105">
        <v>43</v>
      </c>
    </row>
    <row r="2881" spans="1:3" x14ac:dyDescent="0.25">
      <c r="A2881" s="103">
        <v>20095</v>
      </c>
      <c r="B2881" s="103" t="s">
        <v>3142</v>
      </c>
      <c r="C2881" s="105">
        <v>12.190000000000001</v>
      </c>
    </row>
    <row r="2882" spans="1:3" x14ac:dyDescent="0.25">
      <c r="A2882" s="103">
        <v>5145</v>
      </c>
      <c r="B2882" s="103" t="s">
        <v>3571</v>
      </c>
      <c r="C2882" s="105">
        <v>6.07</v>
      </c>
    </row>
    <row r="2883" spans="1:3" x14ac:dyDescent="0.25">
      <c r="A2883" s="103">
        <v>33802</v>
      </c>
      <c r="B2883" s="103" t="s">
        <v>3572</v>
      </c>
      <c r="C2883" s="105">
        <v>17.190000000000001</v>
      </c>
    </row>
    <row r="2884" spans="1:3" x14ac:dyDescent="0.25">
      <c r="A2884" s="103">
        <v>12532</v>
      </c>
      <c r="B2884" s="103" t="s">
        <v>2467</v>
      </c>
      <c r="C2884" s="105">
        <v>6.07</v>
      </c>
    </row>
    <row r="2885" spans="1:3" x14ac:dyDescent="0.25">
      <c r="A2885" s="103">
        <v>45148</v>
      </c>
      <c r="B2885" s="103" t="s">
        <v>2002</v>
      </c>
      <c r="C2885" s="105">
        <v>25.36</v>
      </c>
    </row>
    <row r="2886" spans="1:3" x14ac:dyDescent="0.25">
      <c r="A2886" s="103">
        <v>38624</v>
      </c>
      <c r="B2886" s="103" t="s">
        <v>3573</v>
      </c>
      <c r="C2886" s="105">
        <v>44</v>
      </c>
    </row>
    <row r="2887" spans="1:3" x14ac:dyDescent="0.25">
      <c r="A2887" s="103">
        <v>33134</v>
      </c>
      <c r="B2887" s="103" t="s">
        <v>3574</v>
      </c>
      <c r="C2887" s="105">
        <v>16.72</v>
      </c>
    </row>
    <row r="2888" spans="1:3" x14ac:dyDescent="0.25">
      <c r="A2888" s="103">
        <v>32767</v>
      </c>
      <c r="B2888" s="103" t="s">
        <v>3575</v>
      </c>
      <c r="C2888" s="105">
        <v>4.0999999999999996</v>
      </c>
    </row>
    <row r="2889" spans="1:3" x14ac:dyDescent="0.25">
      <c r="A2889" s="103">
        <v>31993</v>
      </c>
      <c r="B2889" s="103" t="s">
        <v>2069</v>
      </c>
      <c r="C2889" s="105">
        <v>15.219999999999999</v>
      </c>
    </row>
    <row r="2890" spans="1:3" x14ac:dyDescent="0.25">
      <c r="A2890" s="103">
        <v>37484</v>
      </c>
      <c r="B2890" s="103" t="s">
        <v>3576</v>
      </c>
      <c r="C2890" s="105">
        <v>17</v>
      </c>
    </row>
    <row r="2891" spans="1:3" x14ac:dyDescent="0.25">
      <c r="A2891" s="103">
        <v>13688</v>
      </c>
      <c r="B2891" s="103" t="s">
        <v>3577</v>
      </c>
      <c r="C2891" s="105">
        <v>2.8600000000000003</v>
      </c>
    </row>
    <row r="2892" spans="1:3" x14ac:dyDescent="0.25">
      <c r="A2892" s="103">
        <v>43228</v>
      </c>
      <c r="B2892" s="103" t="s">
        <v>3578</v>
      </c>
      <c r="C2892" s="105">
        <v>27.5</v>
      </c>
    </row>
    <row r="2893" spans="1:3" x14ac:dyDescent="0.25">
      <c r="A2893" s="103">
        <v>6361</v>
      </c>
      <c r="B2893" s="103" t="s">
        <v>1909</v>
      </c>
      <c r="C2893" s="105">
        <v>16.690000000000001</v>
      </c>
    </row>
    <row r="2894" spans="1:3" x14ac:dyDescent="0.25">
      <c r="A2894" s="103">
        <v>43494</v>
      </c>
      <c r="B2894" s="103" t="s">
        <v>2066</v>
      </c>
      <c r="C2894" s="105">
        <v>31.5</v>
      </c>
    </row>
    <row r="2895" spans="1:3" x14ac:dyDescent="0.25">
      <c r="A2895" s="103">
        <v>32674</v>
      </c>
      <c r="B2895" s="103" t="s">
        <v>3579</v>
      </c>
      <c r="C2895" s="105">
        <v>15.219999999999999</v>
      </c>
    </row>
    <row r="2896" spans="1:3" x14ac:dyDescent="0.25">
      <c r="A2896" s="103">
        <v>15007</v>
      </c>
      <c r="B2896" s="103" t="s">
        <v>598</v>
      </c>
      <c r="C2896" s="105">
        <v>30.560000000000002</v>
      </c>
    </row>
    <row r="2897" spans="1:3" x14ac:dyDescent="0.25">
      <c r="A2897" s="103">
        <v>12692</v>
      </c>
      <c r="B2897" s="103" t="s">
        <v>1866</v>
      </c>
      <c r="C2897" s="105">
        <v>6.07</v>
      </c>
    </row>
    <row r="2898" spans="1:3" x14ac:dyDescent="0.25">
      <c r="A2898" s="103">
        <v>12803</v>
      </c>
      <c r="B2898" s="103" t="s">
        <v>2756</v>
      </c>
      <c r="C2898" s="105">
        <v>17.98</v>
      </c>
    </row>
    <row r="2899" spans="1:3" x14ac:dyDescent="0.25">
      <c r="A2899" s="103">
        <v>12639</v>
      </c>
      <c r="B2899" s="103" t="s">
        <v>2931</v>
      </c>
      <c r="C2899" s="105">
        <v>6.87</v>
      </c>
    </row>
    <row r="2900" spans="1:3" x14ac:dyDescent="0.25">
      <c r="A2900" s="103">
        <v>49573</v>
      </c>
      <c r="B2900" s="103" t="s">
        <v>3580</v>
      </c>
      <c r="C2900" s="105">
        <v>995.7</v>
      </c>
    </row>
    <row r="2901" spans="1:3" x14ac:dyDescent="0.25">
      <c r="A2901" s="103">
        <v>24948</v>
      </c>
      <c r="B2901" s="103" t="s">
        <v>3581</v>
      </c>
      <c r="C2901" s="105">
        <v>26.99</v>
      </c>
    </row>
    <row r="2902" spans="1:3" x14ac:dyDescent="0.25">
      <c r="A2902" s="103">
        <v>19956</v>
      </c>
      <c r="B2902" s="103" t="s">
        <v>1864</v>
      </c>
      <c r="C2902" s="105">
        <v>42</v>
      </c>
    </row>
    <row r="2903" spans="1:3" x14ac:dyDescent="0.25">
      <c r="A2903" s="103">
        <v>7496</v>
      </c>
      <c r="B2903" s="103" t="s">
        <v>3459</v>
      </c>
      <c r="C2903" s="105">
        <v>9.120000000000001</v>
      </c>
    </row>
    <row r="2904" spans="1:3" x14ac:dyDescent="0.25">
      <c r="A2904" s="103">
        <v>1955</v>
      </c>
      <c r="B2904" s="103" t="s">
        <v>2439</v>
      </c>
      <c r="C2904" s="105">
        <v>6.87</v>
      </c>
    </row>
    <row r="2905" spans="1:3" x14ac:dyDescent="0.25">
      <c r="A2905" s="103" t="s">
        <v>282</v>
      </c>
      <c r="B2905" s="103" t="s">
        <v>3582</v>
      </c>
      <c r="C2905" s="105">
        <v>15</v>
      </c>
    </row>
    <row r="2906" spans="1:3" x14ac:dyDescent="0.25">
      <c r="A2906" s="103" t="s">
        <v>263</v>
      </c>
      <c r="B2906" s="103" t="s">
        <v>264</v>
      </c>
      <c r="C2906" s="105">
        <v>24</v>
      </c>
    </row>
    <row r="2907" spans="1:3" x14ac:dyDescent="0.25">
      <c r="A2907" s="103" t="s">
        <v>110</v>
      </c>
      <c r="B2907" s="103" t="s">
        <v>3583</v>
      </c>
      <c r="C2907" s="105">
        <v>0.9</v>
      </c>
    </row>
    <row r="2908" spans="1:3" x14ac:dyDescent="0.25">
      <c r="A2908" s="103">
        <v>44747</v>
      </c>
      <c r="B2908" s="103" t="s">
        <v>1859</v>
      </c>
      <c r="C2908" s="105">
        <v>44</v>
      </c>
    </row>
    <row r="2909" spans="1:3" x14ac:dyDescent="0.25">
      <c r="A2909" s="103">
        <v>39971</v>
      </c>
      <c r="B2909" s="103" t="s">
        <v>3584</v>
      </c>
      <c r="C2909" s="105">
        <v>48</v>
      </c>
    </row>
    <row r="2910" spans="1:3" x14ac:dyDescent="0.25">
      <c r="A2910" s="103">
        <v>46741</v>
      </c>
      <c r="B2910" s="103" t="s">
        <v>2140</v>
      </c>
      <c r="C2910" s="105">
        <v>44</v>
      </c>
    </row>
    <row r="2911" spans="1:3" x14ac:dyDescent="0.25">
      <c r="A2911" s="103">
        <v>42117</v>
      </c>
      <c r="B2911" s="103" t="s">
        <v>3585</v>
      </c>
      <c r="C2911" s="105">
        <v>19</v>
      </c>
    </row>
    <row r="2912" spans="1:3" x14ac:dyDescent="0.25">
      <c r="A2912" s="103">
        <v>50166</v>
      </c>
      <c r="B2912" s="103" t="s">
        <v>3586</v>
      </c>
      <c r="C2912" s="105">
        <v>13.27</v>
      </c>
    </row>
    <row r="2913" spans="1:3" x14ac:dyDescent="0.25">
      <c r="A2913" s="103">
        <v>42256</v>
      </c>
      <c r="B2913" s="103" t="s">
        <v>1532</v>
      </c>
      <c r="C2913" s="105">
        <v>29.5</v>
      </c>
    </row>
    <row r="2914" spans="1:3" x14ac:dyDescent="0.25">
      <c r="A2914" s="103">
        <v>41531</v>
      </c>
      <c r="B2914" s="103" t="s">
        <v>3587</v>
      </c>
      <c r="C2914" s="105">
        <v>22.5</v>
      </c>
    </row>
    <row r="2915" spans="1:3" x14ac:dyDescent="0.25">
      <c r="A2915" s="103">
        <v>11642</v>
      </c>
      <c r="B2915" s="103" t="s">
        <v>1908</v>
      </c>
      <c r="C2915" s="105">
        <v>2.8600000000000003</v>
      </c>
    </row>
    <row r="2916" spans="1:3" x14ac:dyDescent="0.25">
      <c r="A2916" s="103">
        <v>7848</v>
      </c>
      <c r="B2916" s="103" t="s">
        <v>2200</v>
      </c>
      <c r="C2916" s="105">
        <v>37.880000000000003</v>
      </c>
    </row>
    <row r="2917" spans="1:3" x14ac:dyDescent="0.25">
      <c r="A2917" s="103" t="s">
        <v>3588</v>
      </c>
      <c r="B2917" s="103" t="s">
        <v>3589</v>
      </c>
      <c r="C2917" s="105">
        <v>12.6</v>
      </c>
    </row>
    <row r="2918" spans="1:3" x14ac:dyDescent="0.25">
      <c r="A2918" s="103">
        <v>38035</v>
      </c>
      <c r="B2918" s="103" t="s">
        <v>3590</v>
      </c>
      <c r="C2918" s="105">
        <v>14</v>
      </c>
    </row>
    <row r="2919" spans="1:3" x14ac:dyDescent="0.25">
      <c r="A2919" s="103">
        <v>44871</v>
      </c>
      <c r="B2919" s="103" t="s">
        <v>1919</v>
      </c>
      <c r="C2919" s="105">
        <v>80</v>
      </c>
    </row>
    <row r="2920" spans="1:3" x14ac:dyDescent="0.25">
      <c r="A2920" s="103">
        <v>18813</v>
      </c>
      <c r="B2920" s="103" t="s">
        <v>1899</v>
      </c>
      <c r="C2920" s="105">
        <v>3.94</v>
      </c>
    </row>
    <row r="2921" spans="1:3" x14ac:dyDescent="0.25">
      <c r="A2921" s="103">
        <v>42509</v>
      </c>
      <c r="B2921" s="103" t="s">
        <v>1880</v>
      </c>
      <c r="C2921" s="105">
        <v>12</v>
      </c>
    </row>
    <row r="2922" spans="1:3" x14ac:dyDescent="0.25">
      <c r="A2922" s="103">
        <v>32916</v>
      </c>
      <c r="B2922" s="103" t="s">
        <v>3591</v>
      </c>
      <c r="C2922" s="105">
        <v>20.94</v>
      </c>
    </row>
    <row r="2923" spans="1:3" x14ac:dyDescent="0.25">
      <c r="A2923" s="103">
        <v>30774</v>
      </c>
      <c r="B2923" s="103" t="s">
        <v>3592</v>
      </c>
      <c r="C2923" s="105">
        <v>4.0999999999999996</v>
      </c>
    </row>
    <row r="2924" spans="1:3" x14ac:dyDescent="0.25">
      <c r="A2924" s="103">
        <v>7743</v>
      </c>
      <c r="B2924" s="103" t="s">
        <v>544</v>
      </c>
      <c r="C2924" s="105">
        <v>11.76</v>
      </c>
    </row>
    <row r="2925" spans="1:3" x14ac:dyDescent="0.25">
      <c r="A2925" s="103">
        <v>4914</v>
      </c>
      <c r="B2925" s="103" t="s">
        <v>3593</v>
      </c>
      <c r="C2925" s="105">
        <v>9.9139999999999997</v>
      </c>
    </row>
    <row r="2926" spans="1:3" x14ac:dyDescent="0.25">
      <c r="A2926" s="103">
        <v>41499</v>
      </c>
      <c r="B2926" s="103" t="s">
        <v>3594</v>
      </c>
      <c r="C2926" s="105">
        <v>24</v>
      </c>
    </row>
    <row r="2927" spans="1:3" x14ac:dyDescent="0.25">
      <c r="A2927" s="103">
        <v>14580</v>
      </c>
      <c r="B2927" s="103" t="s">
        <v>3595</v>
      </c>
      <c r="C2927" s="105">
        <v>4.2</v>
      </c>
    </row>
    <row r="2928" spans="1:3" x14ac:dyDescent="0.25">
      <c r="A2928" s="103">
        <v>4241</v>
      </c>
      <c r="B2928" s="103" t="s">
        <v>2038</v>
      </c>
      <c r="C2928" s="105">
        <v>18.869999999999997</v>
      </c>
    </row>
    <row r="2929" spans="1:3" x14ac:dyDescent="0.25">
      <c r="A2929" s="103">
        <v>41930</v>
      </c>
      <c r="B2929" s="103" t="s">
        <v>3596</v>
      </c>
      <c r="C2929" s="105">
        <v>26.5</v>
      </c>
    </row>
    <row r="2930" spans="1:3" x14ac:dyDescent="0.25">
      <c r="A2930" s="103">
        <v>38334</v>
      </c>
      <c r="B2930" s="103" t="s">
        <v>3597</v>
      </c>
      <c r="C2930" s="105">
        <v>10.5</v>
      </c>
    </row>
    <row r="2931" spans="1:3" x14ac:dyDescent="0.25">
      <c r="A2931" s="103">
        <v>11587</v>
      </c>
      <c r="B2931" s="103" t="s">
        <v>3598</v>
      </c>
      <c r="C2931" s="105">
        <v>2.8600000000000003</v>
      </c>
    </row>
    <row r="2932" spans="1:3" x14ac:dyDescent="0.25">
      <c r="A2932" s="103">
        <v>48170</v>
      </c>
      <c r="B2932" s="103" t="s">
        <v>1899</v>
      </c>
      <c r="C2932" s="105">
        <v>3.38</v>
      </c>
    </row>
    <row r="2933" spans="1:3" x14ac:dyDescent="0.25">
      <c r="A2933" s="103">
        <v>31203</v>
      </c>
      <c r="B2933" s="103" t="s">
        <v>3088</v>
      </c>
      <c r="C2933" s="105">
        <v>4.0999999999999996</v>
      </c>
    </row>
    <row r="2934" spans="1:3" x14ac:dyDescent="0.25">
      <c r="A2934" s="103" t="s">
        <v>3599</v>
      </c>
      <c r="B2934" s="103" t="s">
        <v>3600</v>
      </c>
      <c r="C2934" s="105">
        <v>1</v>
      </c>
    </row>
    <row r="2935" spans="1:3" x14ac:dyDescent="0.25">
      <c r="A2935" s="103">
        <v>43345</v>
      </c>
      <c r="B2935" s="103" t="s">
        <v>3601</v>
      </c>
      <c r="C2935" s="105">
        <v>26.5</v>
      </c>
    </row>
    <row r="2936" spans="1:3" x14ac:dyDescent="0.25">
      <c r="A2936" s="103">
        <v>36987</v>
      </c>
      <c r="B2936" s="103" t="s">
        <v>2844</v>
      </c>
      <c r="C2936" s="105">
        <v>34</v>
      </c>
    </row>
    <row r="2937" spans="1:3" x14ac:dyDescent="0.25">
      <c r="A2937" s="103">
        <v>19617</v>
      </c>
      <c r="B2937" s="103" t="s">
        <v>3602</v>
      </c>
      <c r="C2937" s="105">
        <v>14.145</v>
      </c>
    </row>
    <row r="2938" spans="1:3" x14ac:dyDescent="0.25">
      <c r="A2938" s="103">
        <v>11777</v>
      </c>
      <c r="B2938" s="103" t="s">
        <v>2312</v>
      </c>
      <c r="C2938" s="105">
        <v>2.8600000000000003</v>
      </c>
    </row>
    <row r="2939" spans="1:3" x14ac:dyDescent="0.25">
      <c r="A2939" s="103">
        <v>50267</v>
      </c>
      <c r="B2939" s="103" t="s">
        <v>3603</v>
      </c>
      <c r="C2939" s="105">
        <v>15.73</v>
      </c>
    </row>
    <row r="2940" spans="1:3" x14ac:dyDescent="0.25">
      <c r="A2940" s="103">
        <v>32851</v>
      </c>
      <c r="B2940" s="103" t="s">
        <v>3604</v>
      </c>
      <c r="C2940" s="105">
        <v>4.96</v>
      </c>
    </row>
    <row r="2941" spans="1:3" x14ac:dyDescent="0.25">
      <c r="A2941" s="103">
        <v>11550</v>
      </c>
      <c r="B2941" s="103" t="s">
        <v>3605</v>
      </c>
      <c r="C2941" s="105">
        <v>6.32</v>
      </c>
    </row>
    <row r="2942" spans="1:3" x14ac:dyDescent="0.25">
      <c r="A2942" s="103">
        <v>46274</v>
      </c>
      <c r="B2942" s="103" t="s">
        <v>3606</v>
      </c>
      <c r="C2942" s="105">
        <v>44</v>
      </c>
    </row>
    <row r="2943" spans="1:3" x14ac:dyDescent="0.25">
      <c r="A2943" s="103">
        <v>37225</v>
      </c>
      <c r="B2943" s="103" t="s">
        <v>3607</v>
      </c>
      <c r="C2943" s="105">
        <v>26</v>
      </c>
    </row>
    <row r="2944" spans="1:3" x14ac:dyDescent="0.25">
      <c r="A2944" s="103">
        <v>18974</v>
      </c>
      <c r="B2944" s="103" t="s">
        <v>1890</v>
      </c>
      <c r="C2944" s="105">
        <v>6.74</v>
      </c>
    </row>
    <row r="2945" spans="1:3" x14ac:dyDescent="0.25">
      <c r="A2945" s="103">
        <v>14549</v>
      </c>
      <c r="B2945" s="103" t="s">
        <v>2038</v>
      </c>
      <c r="C2945" s="105">
        <v>19.899999999999999</v>
      </c>
    </row>
    <row r="2946" spans="1:3" x14ac:dyDescent="0.25">
      <c r="A2946" s="103">
        <v>6438</v>
      </c>
      <c r="B2946" s="103" t="s">
        <v>3608</v>
      </c>
      <c r="C2946" s="105">
        <v>2.8600000000000003</v>
      </c>
    </row>
    <row r="2947" spans="1:3" x14ac:dyDescent="0.25">
      <c r="A2947" s="103">
        <v>34508</v>
      </c>
      <c r="B2947" s="103" t="s">
        <v>3220</v>
      </c>
      <c r="C2947" s="105">
        <v>25.93</v>
      </c>
    </row>
    <row r="2948" spans="1:3" x14ac:dyDescent="0.25">
      <c r="A2948" s="103">
        <v>31153</v>
      </c>
      <c r="B2948" s="103" t="s">
        <v>3536</v>
      </c>
      <c r="C2948" s="105">
        <v>34</v>
      </c>
    </row>
    <row r="2949" spans="1:3" x14ac:dyDescent="0.25">
      <c r="A2949" s="103">
        <v>7400</v>
      </c>
      <c r="B2949" s="103" t="s">
        <v>3609</v>
      </c>
      <c r="C2949" s="105">
        <v>18.119999999999997</v>
      </c>
    </row>
    <row r="2950" spans="1:3" x14ac:dyDescent="0.25">
      <c r="A2950" s="103">
        <v>43825</v>
      </c>
      <c r="B2950" s="103" t="s">
        <v>3610</v>
      </c>
      <c r="C2950" s="105">
        <v>8</v>
      </c>
    </row>
    <row r="2951" spans="1:3" x14ac:dyDescent="0.25">
      <c r="A2951" s="103">
        <v>39935</v>
      </c>
      <c r="B2951" s="103" t="s">
        <v>1452</v>
      </c>
      <c r="C2951" s="105">
        <v>49.5</v>
      </c>
    </row>
    <row r="2952" spans="1:3" x14ac:dyDescent="0.25">
      <c r="A2952" s="103">
        <v>45887</v>
      </c>
      <c r="B2952" s="103" t="s">
        <v>3611</v>
      </c>
      <c r="C2952" s="105">
        <v>12.6</v>
      </c>
    </row>
    <row r="2953" spans="1:3" x14ac:dyDescent="0.25">
      <c r="A2953" s="103">
        <v>33829</v>
      </c>
      <c r="B2953" s="103" t="s">
        <v>3612</v>
      </c>
      <c r="C2953" s="105">
        <v>23.73</v>
      </c>
    </row>
    <row r="2954" spans="1:3" x14ac:dyDescent="0.25">
      <c r="A2954" s="103">
        <v>4225</v>
      </c>
      <c r="B2954" s="103" t="s">
        <v>2132</v>
      </c>
      <c r="C2954" s="105">
        <v>9.92</v>
      </c>
    </row>
    <row r="2955" spans="1:3" x14ac:dyDescent="0.25">
      <c r="A2955" s="103">
        <v>49362</v>
      </c>
      <c r="B2955" s="103" t="s">
        <v>1817</v>
      </c>
      <c r="C2955" s="105">
        <v>1</v>
      </c>
    </row>
    <row r="2956" spans="1:3" x14ac:dyDescent="0.25">
      <c r="A2956" s="103">
        <v>32869</v>
      </c>
      <c r="B2956" s="103" t="s">
        <v>3613</v>
      </c>
      <c r="C2956" s="105">
        <v>15.219999999999999</v>
      </c>
    </row>
    <row r="2957" spans="1:3" x14ac:dyDescent="0.25">
      <c r="A2957" s="103">
        <v>12701</v>
      </c>
      <c r="B2957" s="103" t="s">
        <v>1866</v>
      </c>
      <c r="C2957" s="105">
        <v>6.87</v>
      </c>
    </row>
    <row r="2958" spans="1:3" x14ac:dyDescent="0.25">
      <c r="A2958" s="103">
        <v>11566</v>
      </c>
      <c r="B2958" s="103" t="s">
        <v>3614</v>
      </c>
      <c r="C2958" s="105">
        <v>6.32</v>
      </c>
    </row>
    <row r="2959" spans="1:3" x14ac:dyDescent="0.25">
      <c r="A2959" s="103">
        <v>6940</v>
      </c>
      <c r="B2959" s="103" t="s">
        <v>3615</v>
      </c>
      <c r="C2959" s="105">
        <v>9867</v>
      </c>
    </row>
    <row r="2960" spans="1:3" x14ac:dyDescent="0.25">
      <c r="A2960" s="103">
        <v>43424</v>
      </c>
      <c r="B2960" s="103" t="s">
        <v>2066</v>
      </c>
      <c r="C2960" s="105">
        <v>30.5</v>
      </c>
    </row>
    <row r="2961" spans="1:3" x14ac:dyDescent="0.25">
      <c r="A2961" s="103">
        <v>43310</v>
      </c>
      <c r="B2961" s="103" t="s">
        <v>3616</v>
      </c>
      <c r="C2961" s="105">
        <v>25.5</v>
      </c>
    </row>
    <row r="2962" spans="1:3" x14ac:dyDescent="0.25">
      <c r="A2962" s="103">
        <v>39079</v>
      </c>
      <c r="B2962" s="103" t="s">
        <v>3617</v>
      </c>
      <c r="C2962" s="105">
        <v>52.5</v>
      </c>
    </row>
    <row r="2963" spans="1:3" x14ac:dyDescent="0.25">
      <c r="A2963" s="103">
        <v>38931</v>
      </c>
      <c r="B2963" s="103" t="s">
        <v>1884</v>
      </c>
      <c r="C2963" s="105">
        <v>44</v>
      </c>
    </row>
    <row r="2964" spans="1:3" x14ac:dyDescent="0.25">
      <c r="A2964" s="103">
        <v>34666</v>
      </c>
      <c r="B2964" s="103" t="s">
        <v>2755</v>
      </c>
      <c r="C2964" s="105">
        <v>14.540000000000001</v>
      </c>
    </row>
    <row r="2965" spans="1:3" x14ac:dyDescent="0.25">
      <c r="A2965" s="103">
        <v>43858</v>
      </c>
      <c r="B2965" s="103" t="s">
        <v>3618</v>
      </c>
      <c r="C2965" s="105">
        <v>8</v>
      </c>
    </row>
    <row r="2966" spans="1:3" x14ac:dyDescent="0.25">
      <c r="A2966" s="103">
        <v>13584</v>
      </c>
      <c r="B2966" s="103" t="s">
        <v>2564</v>
      </c>
      <c r="C2966" s="105">
        <v>8.1159999999999997</v>
      </c>
    </row>
    <row r="2967" spans="1:3" x14ac:dyDescent="0.25">
      <c r="A2967" s="103">
        <v>111</v>
      </c>
      <c r="B2967" s="103" t="s">
        <v>3619</v>
      </c>
      <c r="C2967" s="105">
        <v>6.44</v>
      </c>
    </row>
    <row r="2968" spans="1:3" x14ac:dyDescent="0.25">
      <c r="A2968" s="103">
        <v>42858</v>
      </c>
      <c r="B2968" s="103" t="s">
        <v>3620</v>
      </c>
      <c r="C2968" s="105">
        <v>32</v>
      </c>
    </row>
    <row r="2969" spans="1:3" x14ac:dyDescent="0.25">
      <c r="A2969" s="103">
        <v>5551</v>
      </c>
      <c r="B2969" s="103" t="s">
        <v>3621</v>
      </c>
      <c r="C2969" s="105">
        <v>80</v>
      </c>
    </row>
    <row r="2970" spans="1:3" x14ac:dyDescent="0.25">
      <c r="A2970" s="103" t="s">
        <v>89</v>
      </c>
      <c r="B2970" s="103" t="s">
        <v>3622</v>
      </c>
      <c r="C2970" s="105">
        <v>119</v>
      </c>
    </row>
    <row r="2971" spans="1:3" x14ac:dyDescent="0.25">
      <c r="A2971" s="103">
        <v>45719</v>
      </c>
      <c r="B2971" s="103" t="s">
        <v>1890</v>
      </c>
      <c r="C2971" s="105">
        <v>7.8599999999999994</v>
      </c>
    </row>
    <row r="2972" spans="1:3" x14ac:dyDescent="0.25">
      <c r="A2972" s="103">
        <v>39730</v>
      </c>
      <c r="B2972" s="103" t="s">
        <v>1899</v>
      </c>
      <c r="C2972" s="105">
        <v>3.94</v>
      </c>
    </row>
    <row r="2973" spans="1:3" x14ac:dyDescent="0.25">
      <c r="A2973" s="103">
        <v>38122</v>
      </c>
      <c r="B2973" s="103" t="s">
        <v>3623</v>
      </c>
      <c r="C2973" s="105">
        <v>14</v>
      </c>
    </row>
    <row r="2974" spans="1:3" x14ac:dyDescent="0.25">
      <c r="A2974" s="103">
        <v>24438</v>
      </c>
      <c r="B2974" s="103" t="s">
        <v>2044</v>
      </c>
      <c r="C2974" s="105">
        <v>6.8400000000000007</v>
      </c>
    </row>
    <row r="2975" spans="1:3" x14ac:dyDescent="0.25">
      <c r="A2975" s="103">
        <v>19434</v>
      </c>
      <c r="B2975" s="103" t="s">
        <v>2287</v>
      </c>
      <c r="C2975" s="105">
        <v>32</v>
      </c>
    </row>
    <row r="2976" spans="1:3" x14ac:dyDescent="0.25">
      <c r="A2976" s="103">
        <v>11692</v>
      </c>
      <c r="B2976" s="103" t="s">
        <v>2911</v>
      </c>
      <c r="C2976" s="105">
        <v>2.8600000000000003</v>
      </c>
    </row>
    <row r="2977" spans="1:3" x14ac:dyDescent="0.25">
      <c r="A2977" s="103">
        <v>49563</v>
      </c>
      <c r="B2977" s="103" t="s">
        <v>3624</v>
      </c>
      <c r="C2977" s="105">
        <v>752.1</v>
      </c>
    </row>
    <row r="2978" spans="1:3" x14ac:dyDescent="0.25">
      <c r="A2978" s="103">
        <v>39054</v>
      </c>
      <c r="B2978" s="103" t="s">
        <v>3625</v>
      </c>
      <c r="C2978" s="105">
        <v>52.5</v>
      </c>
    </row>
    <row r="2979" spans="1:3" x14ac:dyDescent="0.25">
      <c r="A2979" s="103">
        <v>12675</v>
      </c>
      <c r="B2979" s="103" t="s">
        <v>1883</v>
      </c>
      <c r="C2979" s="105">
        <v>6.07</v>
      </c>
    </row>
    <row r="2980" spans="1:3" x14ac:dyDescent="0.25">
      <c r="A2980" s="103">
        <v>46757</v>
      </c>
      <c r="B2980" s="103" t="s">
        <v>3626</v>
      </c>
      <c r="C2980" s="105">
        <v>44</v>
      </c>
    </row>
    <row r="2981" spans="1:3" x14ac:dyDescent="0.25">
      <c r="A2981" s="103">
        <v>39129</v>
      </c>
      <c r="B2981" s="103" t="s">
        <v>3627</v>
      </c>
      <c r="C2981" s="105">
        <v>52.5</v>
      </c>
    </row>
    <row r="2982" spans="1:3" x14ac:dyDescent="0.25">
      <c r="A2982" s="103">
        <v>16126</v>
      </c>
      <c r="B2982" s="103" t="s">
        <v>2507</v>
      </c>
      <c r="C2982" s="105">
        <v>30.76</v>
      </c>
    </row>
    <row r="2983" spans="1:3" x14ac:dyDescent="0.25">
      <c r="A2983" s="103">
        <v>13204</v>
      </c>
      <c r="B2983" s="103" t="s">
        <v>3628</v>
      </c>
      <c r="C2983" s="105">
        <v>8.07</v>
      </c>
    </row>
    <row r="2984" spans="1:3" x14ac:dyDescent="0.25">
      <c r="A2984" s="103">
        <v>12083</v>
      </c>
      <c r="B2984" s="103" t="s">
        <v>3629</v>
      </c>
      <c r="C2984" s="105">
        <v>0.38</v>
      </c>
    </row>
    <row r="2985" spans="1:3" x14ac:dyDescent="0.25">
      <c r="A2985" s="103">
        <v>38118</v>
      </c>
      <c r="B2985" s="103" t="s">
        <v>3630</v>
      </c>
      <c r="C2985" s="105">
        <v>13</v>
      </c>
    </row>
    <row r="2986" spans="1:3" x14ac:dyDescent="0.25">
      <c r="A2986" s="103">
        <v>29767</v>
      </c>
      <c r="B2986" s="103" t="s">
        <v>3631</v>
      </c>
      <c r="C2986" s="105">
        <v>4.0999999999999996</v>
      </c>
    </row>
    <row r="2987" spans="1:3" x14ac:dyDescent="0.25">
      <c r="A2987" s="103">
        <v>19987</v>
      </c>
      <c r="B2987" s="103" t="s">
        <v>1864</v>
      </c>
      <c r="C2987" s="105">
        <v>42</v>
      </c>
    </row>
    <row r="2988" spans="1:3" x14ac:dyDescent="0.25">
      <c r="A2988" s="103" t="s">
        <v>292</v>
      </c>
      <c r="B2988" s="103" t="s">
        <v>3632</v>
      </c>
      <c r="C2988" s="105">
        <v>11.76</v>
      </c>
    </row>
    <row r="2989" spans="1:3" x14ac:dyDescent="0.25">
      <c r="A2989" s="103">
        <v>34033</v>
      </c>
      <c r="B2989" s="103" t="s">
        <v>3633</v>
      </c>
      <c r="C2989" s="105">
        <v>4.0999999999999996</v>
      </c>
    </row>
    <row r="2990" spans="1:3" x14ac:dyDescent="0.25">
      <c r="A2990" s="103">
        <v>44200</v>
      </c>
      <c r="B2990" s="103" t="s">
        <v>1913</v>
      </c>
      <c r="C2990" s="105">
        <v>5.17</v>
      </c>
    </row>
    <row r="2991" spans="1:3" x14ac:dyDescent="0.25">
      <c r="A2991" s="103">
        <v>37491</v>
      </c>
      <c r="B2991" s="103" t="s">
        <v>3634</v>
      </c>
      <c r="C2991" s="105">
        <v>19.5</v>
      </c>
    </row>
    <row r="2992" spans="1:3" x14ac:dyDescent="0.25">
      <c r="A2992" s="103">
        <v>6247</v>
      </c>
      <c r="B2992" s="103" t="s">
        <v>2038</v>
      </c>
      <c r="C2992" s="105">
        <v>18.869999999999997</v>
      </c>
    </row>
    <row r="2993" spans="1:3" x14ac:dyDescent="0.25">
      <c r="A2993" s="103">
        <v>2837</v>
      </c>
      <c r="B2993" s="103" t="s">
        <v>1946</v>
      </c>
      <c r="C2993" s="105">
        <v>6.07</v>
      </c>
    </row>
    <row r="2994" spans="1:3" x14ac:dyDescent="0.25">
      <c r="A2994" s="103">
        <v>44743</v>
      </c>
      <c r="B2994" s="103" t="s">
        <v>1859</v>
      </c>
      <c r="C2994" s="105">
        <v>44</v>
      </c>
    </row>
    <row r="2995" spans="1:3" x14ac:dyDescent="0.25">
      <c r="A2995" s="103">
        <v>38860</v>
      </c>
      <c r="B2995" s="103" t="s">
        <v>3635</v>
      </c>
      <c r="C2995" s="105">
        <v>44</v>
      </c>
    </row>
    <row r="2996" spans="1:3" x14ac:dyDescent="0.25">
      <c r="A2996" s="103">
        <v>30766</v>
      </c>
      <c r="B2996" s="103" t="s">
        <v>3636</v>
      </c>
      <c r="C2996" s="105">
        <v>4.5299999999999994</v>
      </c>
    </row>
    <row r="2997" spans="1:3" x14ac:dyDescent="0.25">
      <c r="A2997" s="103">
        <v>29886</v>
      </c>
      <c r="B2997" s="103" t="s">
        <v>3637</v>
      </c>
      <c r="C2997" s="105">
        <v>4.0999999999999996</v>
      </c>
    </row>
    <row r="2998" spans="1:3" x14ac:dyDescent="0.25">
      <c r="A2998" s="103">
        <v>31075</v>
      </c>
      <c r="B2998" s="103" t="s">
        <v>3460</v>
      </c>
      <c r="C2998" s="105">
        <v>4.0999999999999996</v>
      </c>
    </row>
    <row r="2999" spans="1:3" x14ac:dyDescent="0.25">
      <c r="A2999" s="103">
        <v>44149</v>
      </c>
      <c r="B2999" s="103" t="s">
        <v>3638</v>
      </c>
      <c r="C2999" s="105">
        <v>60</v>
      </c>
    </row>
    <row r="3000" spans="1:3" x14ac:dyDescent="0.25">
      <c r="A3000" s="103">
        <v>44028</v>
      </c>
      <c r="B3000" s="103" t="s">
        <v>3639</v>
      </c>
      <c r="C3000" s="105">
        <v>60</v>
      </c>
    </row>
    <row r="3001" spans="1:3" x14ac:dyDescent="0.25">
      <c r="A3001" s="103">
        <v>29858</v>
      </c>
      <c r="B3001" s="103" t="s">
        <v>2237</v>
      </c>
      <c r="C3001" s="105">
        <v>4.5299999999999994</v>
      </c>
    </row>
    <row r="3002" spans="1:3" x14ac:dyDescent="0.25">
      <c r="A3002" s="103">
        <v>11588</v>
      </c>
      <c r="B3002" s="103" t="s">
        <v>3598</v>
      </c>
      <c r="C3002" s="105">
        <v>3.04</v>
      </c>
    </row>
    <row r="3003" spans="1:3" x14ac:dyDescent="0.25">
      <c r="A3003" s="103">
        <v>42932</v>
      </c>
      <c r="B3003" s="103" t="s">
        <v>3640</v>
      </c>
      <c r="C3003" s="105">
        <v>32</v>
      </c>
    </row>
    <row r="3004" spans="1:3" x14ac:dyDescent="0.25">
      <c r="A3004" s="103">
        <v>42148</v>
      </c>
      <c r="B3004" s="103" t="s">
        <v>3641</v>
      </c>
      <c r="C3004" s="105">
        <v>35.5</v>
      </c>
    </row>
    <row r="3005" spans="1:3" x14ac:dyDescent="0.25">
      <c r="A3005" s="103">
        <v>18681</v>
      </c>
      <c r="B3005" s="103" t="s">
        <v>638</v>
      </c>
      <c r="C3005" s="105">
        <v>48.5</v>
      </c>
    </row>
    <row r="3006" spans="1:3" x14ac:dyDescent="0.25">
      <c r="A3006" s="103" t="s">
        <v>195</v>
      </c>
      <c r="B3006" s="103" t="s">
        <v>3642</v>
      </c>
      <c r="C3006" s="105">
        <v>0.9</v>
      </c>
    </row>
    <row r="3007" spans="1:3" x14ac:dyDescent="0.25">
      <c r="A3007" s="103">
        <v>45752</v>
      </c>
      <c r="B3007" s="103" t="s">
        <v>1869</v>
      </c>
      <c r="C3007" s="105">
        <v>7.8599999999999994</v>
      </c>
    </row>
    <row r="3008" spans="1:3" x14ac:dyDescent="0.25">
      <c r="A3008" s="103">
        <v>19955</v>
      </c>
      <c r="B3008" s="103" t="s">
        <v>1864</v>
      </c>
      <c r="C3008" s="105">
        <v>42</v>
      </c>
    </row>
    <row r="3009" spans="1:3" x14ac:dyDescent="0.25">
      <c r="A3009" s="103">
        <v>42258</v>
      </c>
      <c r="B3009" s="103" t="s">
        <v>1534</v>
      </c>
      <c r="C3009" s="105">
        <v>29.5</v>
      </c>
    </row>
    <row r="3010" spans="1:3" x14ac:dyDescent="0.25">
      <c r="A3010" s="103">
        <v>31219</v>
      </c>
      <c r="B3010" s="103" t="s">
        <v>2187</v>
      </c>
      <c r="C3010" s="105">
        <v>4.0999999999999996</v>
      </c>
    </row>
    <row r="3011" spans="1:3" x14ac:dyDescent="0.25">
      <c r="A3011" s="103">
        <v>24334</v>
      </c>
      <c r="B3011" s="103" t="s">
        <v>3473</v>
      </c>
      <c r="C3011" s="105">
        <v>19.190000000000001</v>
      </c>
    </row>
    <row r="3012" spans="1:3" x14ac:dyDescent="0.25">
      <c r="A3012" s="103">
        <v>3211</v>
      </c>
      <c r="B3012" s="103" t="s">
        <v>2038</v>
      </c>
      <c r="C3012" s="105">
        <v>16.940000000000001</v>
      </c>
    </row>
    <row r="3013" spans="1:3" x14ac:dyDescent="0.25">
      <c r="A3013" s="103">
        <v>45351</v>
      </c>
      <c r="B3013" s="103" t="s">
        <v>3065</v>
      </c>
      <c r="C3013" s="105">
        <v>4.2299999999999995</v>
      </c>
    </row>
    <row r="3014" spans="1:3" x14ac:dyDescent="0.25">
      <c r="A3014" s="103">
        <v>6396</v>
      </c>
      <c r="B3014" s="103" t="s">
        <v>3643</v>
      </c>
      <c r="C3014" s="105">
        <v>32.130000000000003</v>
      </c>
    </row>
    <row r="3015" spans="1:3" x14ac:dyDescent="0.25">
      <c r="A3015" s="103">
        <v>45088</v>
      </c>
      <c r="B3015" s="103" t="s">
        <v>1995</v>
      </c>
      <c r="C3015" s="105">
        <v>29.02</v>
      </c>
    </row>
    <row r="3016" spans="1:3" x14ac:dyDescent="0.25">
      <c r="A3016" s="103">
        <v>44499</v>
      </c>
      <c r="B3016" s="103" t="s">
        <v>3510</v>
      </c>
      <c r="C3016" s="105">
        <v>11.36</v>
      </c>
    </row>
    <row r="3017" spans="1:3" x14ac:dyDescent="0.25">
      <c r="A3017" s="103">
        <v>44134</v>
      </c>
      <c r="B3017" s="103" t="s">
        <v>3644</v>
      </c>
      <c r="C3017" s="105">
        <v>60</v>
      </c>
    </row>
    <row r="3018" spans="1:3" x14ac:dyDescent="0.25">
      <c r="A3018" s="103">
        <v>6714</v>
      </c>
      <c r="B3018" s="103" t="s">
        <v>3645</v>
      </c>
      <c r="C3018" s="105">
        <v>18.399999999999999</v>
      </c>
    </row>
    <row r="3019" spans="1:3" x14ac:dyDescent="0.25">
      <c r="A3019" s="103">
        <v>2206</v>
      </c>
      <c r="B3019" s="103" t="s">
        <v>2142</v>
      </c>
      <c r="C3019" s="105">
        <v>6.07</v>
      </c>
    </row>
    <row r="3020" spans="1:3" x14ac:dyDescent="0.25">
      <c r="A3020" s="103">
        <v>43866</v>
      </c>
      <c r="B3020" s="103" t="s">
        <v>3646</v>
      </c>
      <c r="C3020" s="105">
        <v>8</v>
      </c>
    </row>
    <row r="3021" spans="1:3" x14ac:dyDescent="0.25">
      <c r="A3021" s="103">
        <v>42286</v>
      </c>
      <c r="B3021" s="103" t="s">
        <v>1562</v>
      </c>
      <c r="C3021" s="105">
        <v>27.5</v>
      </c>
    </row>
    <row r="3022" spans="1:3" x14ac:dyDescent="0.25">
      <c r="A3022" s="103">
        <v>37525</v>
      </c>
      <c r="B3022" s="103" t="s">
        <v>3647</v>
      </c>
      <c r="C3022" s="105">
        <v>21.5</v>
      </c>
    </row>
    <row r="3023" spans="1:3" x14ac:dyDescent="0.25">
      <c r="A3023" s="103">
        <v>12719</v>
      </c>
      <c r="B3023" s="103" t="s">
        <v>2807</v>
      </c>
      <c r="C3023" s="105">
        <v>6.42</v>
      </c>
    </row>
    <row r="3024" spans="1:3" x14ac:dyDescent="0.25">
      <c r="A3024" s="103">
        <v>6200</v>
      </c>
      <c r="B3024" s="103" t="s">
        <v>3648</v>
      </c>
      <c r="C3024" s="105">
        <v>14.64</v>
      </c>
    </row>
    <row r="3025" spans="1:3" x14ac:dyDescent="0.25">
      <c r="A3025" s="103">
        <v>36943</v>
      </c>
      <c r="B3025" s="103" t="s">
        <v>3649</v>
      </c>
      <c r="C3025" s="105">
        <v>4.67</v>
      </c>
    </row>
    <row r="3026" spans="1:3" x14ac:dyDescent="0.25">
      <c r="A3026" s="103">
        <v>13567</v>
      </c>
      <c r="B3026" s="103" t="s">
        <v>3650</v>
      </c>
      <c r="C3026" s="105">
        <v>1.008</v>
      </c>
    </row>
    <row r="3027" spans="1:3" x14ac:dyDescent="0.25">
      <c r="A3027" s="103">
        <v>46360</v>
      </c>
      <c r="B3027" s="103" t="s">
        <v>3651</v>
      </c>
      <c r="C3027" s="105">
        <v>44</v>
      </c>
    </row>
    <row r="3028" spans="1:3" x14ac:dyDescent="0.25">
      <c r="A3028" s="103">
        <v>44029</v>
      </c>
      <c r="B3028" s="103" t="s">
        <v>3652</v>
      </c>
      <c r="C3028" s="105">
        <v>60</v>
      </c>
    </row>
    <row r="3029" spans="1:3" x14ac:dyDescent="0.25">
      <c r="A3029" s="103">
        <v>39958</v>
      </c>
      <c r="B3029" s="103" t="s">
        <v>3653</v>
      </c>
      <c r="C3029" s="105">
        <v>8</v>
      </c>
    </row>
    <row r="3030" spans="1:3" x14ac:dyDescent="0.25">
      <c r="A3030" s="103">
        <v>39378</v>
      </c>
      <c r="B3030" s="103" t="s">
        <v>1231</v>
      </c>
      <c r="C3030" s="105">
        <v>16</v>
      </c>
    </row>
    <row r="3031" spans="1:3" x14ac:dyDescent="0.25">
      <c r="A3031" s="103">
        <v>1570</v>
      </c>
      <c r="B3031" s="103" t="s">
        <v>3654</v>
      </c>
      <c r="C3031" s="105">
        <v>10.67</v>
      </c>
    </row>
    <row r="3032" spans="1:3" x14ac:dyDescent="0.25">
      <c r="A3032" s="103">
        <v>44760</v>
      </c>
      <c r="B3032" s="103" t="s">
        <v>2048</v>
      </c>
      <c r="C3032" s="105">
        <v>7.94</v>
      </c>
    </row>
    <row r="3033" spans="1:3" x14ac:dyDescent="0.25">
      <c r="A3033" s="103" t="s">
        <v>3655</v>
      </c>
      <c r="B3033" s="103" t="s">
        <v>3656</v>
      </c>
      <c r="C3033" s="105">
        <v>5.17</v>
      </c>
    </row>
    <row r="3034" spans="1:3" x14ac:dyDescent="0.25">
      <c r="A3034" s="103">
        <v>45212</v>
      </c>
      <c r="B3034" s="103" t="s">
        <v>2002</v>
      </c>
      <c r="C3034" s="105">
        <v>23.3</v>
      </c>
    </row>
    <row r="3035" spans="1:3" x14ac:dyDescent="0.25">
      <c r="A3035" s="103">
        <v>44382</v>
      </c>
      <c r="B3035" s="103" t="s">
        <v>2048</v>
      </c>
      <c r="C3035" s="105">
        <v>7.94</v>
      </c>
    </row>
    <row r="3036" spans="1:3" x14ac:dyDescent="0.25">
      <c r="A3036" s="103">
        <v>43194</v>
      </c>
      <c r="B3036" s="103" t="s">
        <v>3657</v>
      </c>
      <c r="C3036" s="105">
        <v>12.190000000000001</v>
      </c>
    </row>
    <row r="3037" spans="1:3" x14ac:dyDescent="0.25">
      <c r="A3037" s="103">
        <v>42807</v>
      </c>
      <c r="B3037" s="103" t="s">
        <v>3658</v>
      </c>
      <c r="C3037" s="105">
        <v>32</v>
      </c>
    </row>
    <row r="3038" spans="1:3" x14ac:dyDescent="0.25">
      <c r="A3038" s="103">
        <v>34646</v>
      </c>
      <c r="B3038" s="103" t="s">
        <v>3659</v>
      </c>
      <c r="C3038" s="105">
        <v>4.0999999999999996</v>
      </c>
    </row>
    <row r="3039" spans="1:3" x14ac:dyDescent="0.25">
      <c r="A3039" s="103">
        <v>39287</v>
      </c>
      <c r="B3039" s="103" t="s">
        <v>3660</v>
      </c>
      <c r="C3039" s="105">
        <v>49.5</v>
      </c>
    </row>
    <row r="3040" spans="1:3" x14ac:dyDescent="0.25">
      <c r="A3040" s="103">
        <v>38909</v>
      </c>
      <c r="B3040" s="103" t="s">
        <v>1950</v>
      </c>
      <c r="C3040" s="105">
        <v>44</v>
      </c>
    </row>
    <row r="3041" spans="1:3" x14ac:dyDescent="0.25">
      <c r="A3041" s="103">
        <v>36527</v>
      </c>
      <c r="B3041" s="103" t="s">
        <v>2708</v>
      </c>
      <c r="C3041" s="105">
        <v>17.009999999999998</v>
      </c>
    </row>
    <row r="3042" spans="1:3" x14ac:dyDescent="0.25">
      <c r="A3042" s="103">
        <v>14645</v>
      </c>
      <c r="B3042" s="103" t="s">
        <v>3661</v>
      </c>
      <c r="C3042" s="105">
        <v>26580</v>
      </c>
    </row>
    <row r="3043" spans="1:3" x14ac:dyDescent="0.25">
      <c r="A3043" s="103">
        <v>39889</v>
      </c>
      <c r="B3043" s="103" t="s">
        <v>1406</v>
      </c>
      <c r="C3043" s="105">
        <v>49.5</v>
      </c>
    </row>
    <row r="3044" spans="1:3" x14ac:dyDescent="0.25">
      <c r="A3044" s="103">
        <v>43904</v>
      </c>
      <c r="B3044" s="103" t="s">
        <v>3662</v>
      </c>
      <c r="C3044" s="105">
        <v>8</v>
      </c>
    </row>
    <row r="3045" spans="1:3" x14ac:dyDescent="0.25">
      <c r="A3045" s="103" t="s">
        <v>3663</v>
      </c>
      <c r="B3045" s="103" t="s">
        <v>3664</v>
      </c>
      <c r="C3045" s="105">
        <v>4.96</v>
      </c>
    </row>
    <row r="3046" spans="1:3" x14ac:dyDescent="0.25">
      <c r="A3046" s="103">
        <v>43857</v>
      </c>
      <c r="B3046" s="103" t="s">
        <v>3665</v>
      </c>
      <c r="C3046" s="105">
        <v>8</v>
      </c>
    </row>
    <row r="3047" spans="1:3" x14ac:dyDescent="0.25">
      <c r="A3047" s="103">
        <v>33830</v>
      </c>
      <c r="B3047" s="103" t="s">
        <v>2972</v>
      </c>
      <c r="C3047" s="105">
        <v>15.219999999999999</v>
      </c>
    </row>
    <row r="3048" spans="1:3" x14ac:dyDescent="0.25">
      <c r="A3048" s="103">
        <v>33372</v>
      </c>
      <c r="B3048" s="103" t="s">
        <v>3666</v>
      </c>
      <c r="C3048" s="105">
        <v>18.899999999999999</v>
      </c>
    </row>
    <row r="3049" spans="1:3" x14ac:dyDescent="0.25">
      <c r="A3049" s="103">
        <v>45807</v>
      </c>
      <c r="B3049" s="103" t="s">
        <v>3064</v>
      </c>
      <c r="C3049" s="105">
        <v>4.0999999999999996</v>
      </c>
    </row>
    <row r="3050" spans="1:3" x14ac:dyDescent="0.25">
      <c r="A3050" s="103">
        <v>45313</v>
      </c>
      <c r="B3050" s="103" t="s">
        <v>3667</v>
      </c>
      <c r="C3050" s="105">
        <v>94</v>
      </c>
    </row>
    <row r="3051" spans="1:3" x14ac:dyDescent="0.25">
      <c r="A3051" s="103">
        <v>37255</v>
      </c>
      <c r="B3051" s="103" t="s">
        <v>3668</v>
      </c>
      <c r="C3051" s="105">
        <v>23</v>
      </c>
    </row>
    <row r="3052" spans="1:3" x14ac:dyDescent="0.25">
      <c r="A3052" s="103">
        <v>31904</v>
      </c>
      <c r="B3052" s="103" t="s">
        <v>3669</v>
      </c>
      <c r="C3052" s="105">
        <v>4.0999999999999996</v>
      </c>
    </row>
    <row r="3053" spans="1:3" x14ac:dyDescent="0.25">
      <c r="A3053" s="103">
        <v>45202</v>
      </c>
      <c r="B3053" s="103" t="s">
        <v>2002</v>
      </c>
      <c r="C3053" s="105">
        <v>23.3</v>
      </c>
    </row>
    <row r="3054" spans="1:3" x14ac:dyDescent="0.25">
      <c r="A3054" s="103">
        <v>42497</v>
      </c>
      <c r="B3054" s="103" t="s">
        <v>1880</v>
      </c>
      <c r="C3054" s="105">
        <v>11</v>
      </c>
    </row>
    <row r="3055" spans="1:3" x14ac:dyDescent="0.25">
      <c r="A3055" s="103">
        <v>12828</v>
      </c>
      <c r="B3055" s="103" t="s">
        <v>3001</v>
      </c>
      <c r="C3055" s="105">
        <v>18.869999999999997</v>
      </c>
    </row>
    <row r="3056" spans="1:3" x14ac:dyDescent="0.25">
      <c r="A3056" s="103">
        <v>49903</v>
      </c>
      <c r="B3056" s="103" t="s">
        <v>1940</v>
      </c>
      <c r="C3056" s="105">
        <v>16.48</v>
      </c>
    </row>
    <row r="3057" spans="1:3" x14ac:dyDescent="0.25">
      <c r="A3057" s="103">
        <v>49076</v>
      </c>
      <c r="B3057" s="103" t="s">
        <v>3670</v>
      </c>
      <c r="C3057" s="105">
        <v>14.6</v>
      </c>
    </row>
    <row r="3058" spans="1:3" x14ac:dyDescent="0.25">
      <c r="A3058" s="103">
        <v>39880</v>
      </c>
      <c r="B3058" s="103" t="s">
        <v>1397</v>
      </c>
      <c r="C3058" s="105">
        <v>48.5</v>
      </c>
    </row>
    <row r="3059" spans="1:3" x14ac:dyDescent="0.25">
      <c r="A3059" s="103">
        <v>30406</v>
      </c>
      <c r="B3059" s="103" t="s">
        <v>3671</v>
      </c>
      <c r="C3059" s="105">
        <v>4.0999999999999996</v>
      </c>
    </row>
    <row r="3060" spans="1:3" x14ac:dyDescent="0.25">
      <c r="A3060" s="103">
        <v>43448</v>
      </c>
      <c r="B3060" s="103" t="s">
        <v>2066</v>
      </c>
      <c r="C3060" s="105">
        <v>30.5</v>
      </c>
    </row>
    <row r="3061" spans="1:3" x14ac:dyDescent="0.25">
      <c r="A3061" s="103">
        <v>26055</v>
      </c>
      <c r="B3061" s="103" t="s">
        <v>3672</v>
      </c>
      <c r="C3061" s="105">
        <v>23.73</v>
      </c>
    </row>
    <row r="3062" spans="1:3" x14ac:dyDescent="0.25">
      <c r="A3062" s="103" t="s">
        <v>312</v>
      </c>
      <c r="B3062" s="103" t="s">
        <v>3673</v>
      </c>
      <c r="C3062" s="105">
        <v>12.440000000000001</v>
      </c>
    </row>
    <row r="3063" spans="1:3" x14ac:dyDescent="0.25">
      <c r="A3063" s="103">
        <v>16867</v>
      </c>
      <c r="B3063" s="103" t="s">
        <v>3674</v>
      </c>
      <c r="C3063" s="105">
        <v>56.260000000000005</v>
      </c>
    </row>
    <row r="3064" spans="1:3" x14ac:dyDescent="0.25">
      <c r="A3064" s="103">
        <v>45726</v>
      </c>
      <c r="B3064" s="103" t="s">
        <v>3675</v>
      </c>
      <c r="C3064" s="105">
        <v>12.6</v>
      </c>
    </row>
    <row r="3065" spans="1:3" x14ac:dyDescent="0.25">
      <c r="A3065" s="103">
        <v>44651</v>
      </c>
      <c r="B3065" s="103" t="s">
        <v>1859</v>
      </c>
      <c r="C3065" s="105">
        <v>44</v>
      </c>
    </row>
    <row r="3066" spans="1:3" x14ac:dyDescent="0.25">
      <c r="A3066" s="103">
        <v>38347</v>
      </c>
      <c r="B3066" s="103" t="s">
        <v>3676</v>
      </c>
      <c r="C3066" s="105">
        <v>11</v>
      </c>
    </row>
    <row r="3067" spans="1:3" x14ac:dyDescent="0.25">
      <c r="A3067" s="103">
        <v>12595</v>
      </c>
      <c r="B3067" s="103" t="s">
        <v>3551</v>
      </c>
      <c r="C3067" s="105">
        <v>6.07</v>
      </c>
    </row>
    <row r="3068" spans="1:3" x14ac:dyDescent="0.25">
      <c r="A3068" s="103">
        <v>47395</v>
      </c>
      <c r="B3068" s="103" t="s">
        <v>1802</v>
      </c>
      <c r="C3068" s="105">
        <v>1.34</v>
      </c>
    </row>
    <row r="3069" spans="1:3" x14ac:dyDescent="0.25">
      <c r="A3069" s="103">
        <v>44735</v>
      </c>
      <c r="B3069" s="103" t="s">
        <v>1859</v>
      </c>
      <c r="C3069" s="105">
        <v>44</v>
      </c>
    </row>
    <row r="3070" spans="1:3" x14ac:dyDescent="0.25">
      <c r="A3070" s="103">
        <v>38077</v>
      </c>
      <c r="B3070" s="103" t="s">
        <v>3677</v>
      </c>
      <c r="C3070" s="105">
        <v>13</v>
      </c>
    </row>
    <row r="3071" spans="1:3" x14ac:dyDescent="0.25">
      <c r="A3071" s="103">
        <v>36985</v>
      </c>
      <c r="B3071" s="103" t="s">
        <v>1890</v>
      </c>
      <c r="C3071" s="105">
        <v>7.44</v>
      </c>
    </row>
    <row r="3072" spans="1:3" x14ac:dyDescent="0.25">
      <c r="A3072" s="103">
        <v>32937</v>
      </c>
      <c r="B3072" s="103" t="s">
        <v>3678</v>
      </c>
      <c r="C3072" s="105">
        <v>4.0999999999999996</v>
      </c>
    </row>
    <row r="3073" spans="1:3" x14ac:dyDescent="0.25">
      <c r="A3073" s="103">
        <v>14017</v>
      </c>
      <c r="B3073" s="103" t="s">
        <v>3266</v>
      </c>
      <c r="C3073" s="105">
        <v>18.869999999999997</v>
      </c>
    </row>
    <row r="3074" spans="1:3" x14ac:dyDescent="0.25">
      <c r="A3074" s="103">
        <v>7086</v>
      </c>
      <c r="B3074" s="103" t="s">
        <v>3679</v>
      </c>
      <c r="C3074" s="105">
        <v>7.18</v>
      </c>
    </row>
    <row r="3075" spans="1:3" x14ac:dyDescent="0.25">
      <c r="A3075" s="103">
        <v>32775</v>
      </c>
      <c r="B3075" s="103" t="s">
        <v>2712</v>
      </c>
      <c r="C3075" s="105">
        <v>17.009999999999998</v>
      </c>
    </row>
    <row r="3076" spans="1:3" x14ac:dyDescent="0.25">
      <c r="A3076" s="103">
        <v>24359</v>
      </c>
      <c r="B3076" s="103" t="s">
        <v>2402</v>
      </c>
      <c r="C3076" s="105">
        <v>20.94</v>
      </c>
    </row>
    <row r="3077" spans="1:3" x14ac:dyDescent="0.25">
      <c r="A3077" s="103">
        <v>19948</v>
      </c>
      <c r="B3077" s="103" t="s">
        <v>1864</v>
      </c>
      <c r="C3077" s="105">
        <v>42</v>
      </c>
    </row>
    <row r="3078" spans="1:3" x14ac:dyDescent="0.25">
      <c r="A3078" s="103">
        <v>14632</v>
      </c>
      <c r="B3078" s="103" t="s">
        <v>3680</v>
      </c>
      <c r="C3078" s="105">
        <v>16.690000000000001</v>
      </c>
    </row>
    <row r="3079" spans="1:3" x14ac:dyDescent="0.25">
      <c r="A3079" s="103">
        <v>25095</v>
      </c>
      <c r="B3079" s="103" t="s">
        <v>3681</v>
      </c>
      <c r="C3079" s="105">
        <v>6.43</v>
      </c>
    </row>
    <row r="3080" spans="1:3" x14ac:dyDescent="0.25">
      <c r="A3080" s="103">
        <v>38697</v>
      </c>
      <c r="B3080" s="103" t="s">
        <v>2468</v>
      </c>
      <c r="C3080" s="105">
        <v>44</v>
      </c>
    </row>
    <row r="3081" spans="1:3" x14ac:dyDescent="0.25">
      <c r="A3081" s="103">
        <v>15683</v>
      </c>
      <c r="B3081" s="103" t="s">
        <v>2973</v>
      </c>
      <c r="C3081" s="105">
        <v>29.77</v>
      </c>
    </row>
    <row r="3082" spans="1:3" x14ac:dyDescent="0.25">
      <c r="A3082" s="103">
        <v>39395</v>
      </c>
      <c r="B3082" s="103" t="s">
        <v>1248</v>
      </c>
      <c r="C3082" s="105">
        <v>16</v>
      </c>
    </row>
    <row r="3083" spans="1:3" x14ac:dyDescent="0.25">
      <c r="A3083" s="103">
        <v>31648</v>
      </c>
      <c r="B3083" s="103" t="s">
        <v>3682</v>
      </c>
      <c r="C3083" s="105">
        <v>22.15</v>
      </c>
    </row>
    <row r="3084" spans="1:3" x14ac:dyDescent="0.25">
      <c r="A3084" s="103">
        <v>27814</v>
      </c>
      <c r="B3084" s="103" t="s">
        <v>3683</v>
      </c>
      <c r="C3084" s="105">
        <v>21.96</v>
      </c>
    </row>
    <row r="3085" spans="1:3" x14ac:dyDescent="0.25">
      <c r="A3085" s="103">
        <v>21710</v>
      </c>
      <c r="B3085" s="103" t="s">
        <v>1907</v>
      </c>
      <c r="C3085" s="105">
        <v>6.74</v>
      </c>
    </row>
    <row r="3086" spans="1:3" x14ac:dyDescent="0.25">
      <c r="A3086" s="103">
        <v>13206</v>
      </c>
      <c r="B3086" s="103" t="s">
        <v>3684</v>
      </c>
      <c r="C3086" s="105">
        <v>9.5599999999999987</v>
      </c>
    </row>
    <row r="3087" spans="1:3" x14ac:dyDescent="0.25">
      <c r="A3087" s="103">
        <v>42223</v>
      </c>
      <c r="B3087" s="103" t="s">
        <v>1499</v>
      </c>
      <c r="C3087" s="105">
        <v>29.5</v>
      </c>
    </row>
    <row r="3088" spans="1:3" x14ac:dyDescent="0.25">
      <c r="A3088" s="103">
        <v>35771</v>
      </c>
      <c r="B3088" s="103" t="s">
        <v>1864</v>
      </c>
      <c r="C3088" s="105">
        <v>42</v>
      </c>
    </row>
    <row r="3089" spans="1:3" x14ac:dyDescent="0.25">
      <c r="A3089" s="103">
        <v>12559</v>
      </c>
      <c r="B3089" s="103" t="s">
        <v>2165</v>
      </c>
      <c r="C3089" s="105">
        <v>6.87</v>
      </c>
    </row>
    <row r="3090" spans="1:3" x14ac:dyDescent="0.25">
      <c r="A3090" s="103">
        <v>35737</v>
      </c>
      <c r="B3090" s="103" t="s">
        <v>1864</v>
      </c>
      <c r="C3090" s="105">
        <v>42</v>
      </c>
    </row>
    <row r="3091" spans="1:3" x14ac:dyDescent="0.25">
      <c r="A3091" s="103">
        <v>29092</v>
      </c>
      <c r="B3091" s="103" t="s">
        <v>3685</v>
      </c>
      <c r="C3091" s="105">
        <v>17.190000000000001</v>
      </c>
    </row>
    <row r="3092" spans="1:3" x14ac:dyDescent="0.25">
      <c r="A3092" s="103">
        <v>43838</v>
      </c>
      <c r="B3092" s="103" t="s">
        <v>3686</v>
      </c>
      <c r="C3092" s="105">
        <v>8</v>
      </c>
    </row>
    <row r="3093" spans="1:3" x14ac:dyDescent="0.25">
      <c r="A3093" s="103">
        <v>29874</v>
      </c>
      <c r="B3093" s="103" t="s">
        <v>2154</v>
      </c>
      <c r="C3093" s="105">
        <v>4.96</v>
      </c>
    </row>
    <row r="3094" spans="1:3" x14ac:dyDescent="0.25">
      <c r="A3094" s="103">
        <v>41484</v>
      </c>
      <c r="B3094" s="103" t="s">
        <v>2928</v>
      </c>
      <c r="C3094" s="105">
        <v>23</v>
      </c>
    </row>
    <row r="3095" spans="1:3" x14ac:dyDescent="0.25">
      <c r="A3095" s="103">
        <v>39231</v>
      </c>
      <c r="B3095" s="103" t="s">
        <v>3687</v>
      </c>
      <c r="C3095" s="105">
        <v>68</v>
      </c>
    </row>
    <row r="3096" spans="1:3" x14ac:dyDescent="0.25">
      <c r="A3096" s="103">
        <v>44260</v>
      </c>
      <c r="B3096" s="103" t="s">
        <v>1859</v>
      </c>
      <c r="C3096" s="105">
        <v>60</v>
      </c>
    </row>
    <row r="3097" spans="1:3" x14ac:dyDescent="0.25">
      <c r="A3097" s="103">
        <v>44099</v>
      </c>
      <c r="B3097" s="103" t="s">
        <v>3688</v>
      </c>
      <c r="C3097" s="105">
        <v>60</v>
      </c>
    </row>
    <row r="3098" spans="1:3" x14ac:dyDescent="0.25">
      <c r="A3098" s="103">
        <v>24993</v>
      </c>
      <c r="B3098" s="103" t="s">
        <v>2295</v>
      </c>
      <c r="C3098" s="105">
        <v>21.96</v>
      </c>
    </row>
    <row r="3099" spans="1:3" x14ac:dyDescent="0.25">
      <c r="A3099" s="103">
        <v>12832</v>
      </c>
      <c r="B3099" s="103" t="s">
        <v>3001</v>
      </c>
      <c r="C3099" s="105">
        <v>18.869999999999997</v>
      </c>
    </row>
    <row r="3100" spans="1:3" x14ac:dyDescent="0.25">
      <c r="A3100" s="103">
        <v>44962</v>
      </c>
      <c r="B3100" s="103" t="s">
        <v>1869</v>
      </c>
      <c r="C3100" s="105">
        <v>7.94</v>
      </c>
    </row>
    <row r="3101" spans="1:3" x14ac:dyDescent="0.25">
      <c r="A3101" s="103">
        <v>42971</v>
      </c>
      <c r="B3101" s="103" t="s">
        <v>1899</v>
      </c>
      <c r="C3101" s="105">
        <v>3.38</v>
      </c>
    </row>
    <row r="3102" spans="1:3" x14ac:dyDescent="0.25">
      <c r="A3102" s="103">
        <v>39824</v>
      </c>
      <c r="B3102" s="103" t="s">
        <v>1341</v>
      </c>
      <c r="C3102" s="105">
        <v>49.5</v>
      </c>
    </row>
    <row r="3103" spans="1:3" x14ac:dyDescent="0.25">
      <c r="A3103" s="103">
        <v>31721</v>
      </c>
      <c r="B3103" s="103" t="s">
        <v>3689</v>
      </c>
      <c r="C3103" s="105">
        <v>4.96</v>
      </c>
    </row>
    <row r="3104" spans="1:3" x14ac:dyDescent="0.25">
      <c r="A3104" s="103">
        <v>6895</v>
      </c>
      <c r="B3104" s="103" t="s">
        <v>3645</v>
      </c>
      <c r="C3104" s="105">
        <v>18.399999999999999</v>
      </c>
    </row>
    <row r="3105" spans="1:3" x14ac:dyDescent="0.25">
      <c r="A3105" s="103">
        <v>37</v>
      </c>
      <c r="B3105" s="103" t="s">
        <v>3690</v>
      </c>
      <c r="C3105" s="105">
        <v>18</v>
      </c>
    </row>
    <row r="3106" spans="1:3" x14ac:dyDescent="0.25">
      <c r="A3106" s="103" t="s">
        <v>3691</v>
      </c>
      <c r="B3106" s="103" t="s">
        <v>3692</v>
      </c>
      <c r="C3106" s="105">
        <v>21.1</v>
      </c>
    </row>
    <row r="3107" spans="1:3" x14ac:dyDescent="0.25">
      <c r="A3107" s="103" t="s">
        <v>3693</v>
      </c>
      <c r="B3107" s="103" t="s">
        <v>3694</v>
      </c>
      <c r="C3107" s="105">
        <v>1.3900000000000001</v>
      </c>
    </row>
    <row r="3108" spans="1:3" x14ac:dyDescent="0.25">
      <c r="A3108" s="103">
        <v>38519</v>
      </c>
      <c r="B3108" s="103" t="s">
        <v>1877</v>
      </c>
      <c r="C3108" s="105">
        <v>9.5</v>
      </c>
    </row>
    <row r="3109" spans="1:3" x14ac:dyDescent="0.25">
      <c r="A3109" s="103" t="s">
        <v>135</v>
      </c>
      <c r="B3109" s="103" t="s">
        <v>3695</v>
      </c>
      <c r="C3109" s="105">
        <v>0.9</v>
      </c>
    </row>
    <row r="3110" spans="1:3" x14ac:dyDescent="0.25">
      <c r="A3110" s="103">
        <v>43202</v>
      </c>
      <c r="B3110" s="103" t="s">
        <v>3696</v>
      </c>
      <c r="C3110" s="105">
        <v>26.5</v>
      </c>
    </row>
    <row r="3111" spans="1:3" x14ac:dyDescent="0.25">
      <c r="A3111" s="103">
        <v>42529</v>
      </c>
      <c r="B3111" s="103" t="s">
        <v>1880</v>
      </c>
      <c r="C3111" s="105">
        <v>12</v>
      </c>
    </row>
    <row r="3112" spans="1:3" x14ac:dyDescent="0.25">
      <c r="A3112" s="103">
        <v>35295</v>
      </c>
      <c r="B3112" s="103" t="s">
        <v>3697</v>
      </c>
      <c r="C3112" s="105">
        <v>23.73</v>
      </c>
    </row>
    <row r="3113" spans="1:3" x14ac:dyDescent="0.25">
      <c r="A3113" s="103">
        <v>24995</v>
      </c>
      <c r="B3113" s="103" t="s">
        <v>2189</v>
      </c>
      <c r="C3113" s="105">
        <v>34</v>
      </c>
    </row>
    <row r="3114" spans="1:3" x14ac:dyDescent="0.25">
      <c r="A3114" s="103">
        <v>15400</v>
      </c>
      <c r="B3114" s="103" t="s">
        <v>2919</v>
      </c>
      <c r="C3114" s="105">
        <v>8.120000000000001</v>
      </c>
    </row>
    <row r="3115" spans="1:3" x14ac:dyDescent="0.25">
      <c r="A3115" s="103">
        <v>6810</v>
      </c>
      <c r="B3115" s="103" t="s">
        <v>3698</v>
      </c>
      <c r="C3115" s="105">
        <v>8.23</v>
      </c>
    </row>
    <row r="3116" spans="1:3" x14ac:dyDescent="0.25">
      <c r="A3116" s="103">
        <v>43812</v>
      </c>
      <c r="B3116" s="103" t="s">
        <v>3699</v>
      </c>
      <c r="C3116" s="105">
        <v>8</v>
      </c>
    </row>
    <row r="3117" spans="1:3" x14ac:dyDescent="0.25">
      <c r="A3117" s="103" t="s">
        <v>3700</v>
      </c>
      <c r="B3117" s="103" t="s">
        <v>3701</v>
      </c>
      <c r="C3117" s="105">
        <v>1.4</v>
      </c>
    </row>
    <row r="3118" spans="1:3" x14ac:dyDescent="0.25">
      <c r="A3118" s="103">
        <v>43406</v>
      </c>
      <c r="B3118" s="103" t="s">
        <v>2066</v>
      </c>
      <c r="C3118" s="105">
        <v>30.5</v>
      </c>
    </row>
    <row r="3119" spans="1:3" x14ac:dyDescent="0.25">
      <c r="A3119" s="103">
        <v>38304</v>
      </c>
      <c r="B3119" s="103" t="s">
        <v>3702</v>
      </c>
      <c r="C3119" s="105">
        <v>13</v>
      </c>
    </row>
    <row r="3120" spans="1:3" x14ac:dyDescent="0.25">
      <c r="A3120" s="103">
        <v>30873</v>
      </c>
      <c r="B3120" s="103" t="s">
        <v>3703</v>
      </c>
      <c r="C3120" s="105">
        <v>4.0999999999999996</v>
      </c>
    </row>
    <row r="3121" spans="1:3" x14ac:dyDescent="0.25">
      <c r="A3121" s="103">
        <v>1118</v>
      </c>
      <c r="B3121" s="103" t="s">
        <v>3704</v>
      </c>
      <c r="C3121" s="105">
        <v>6.32</v>
      </c>
    </row>
    <row r="3122" spans="1:3" x14ac:dyDescent="0.25">
      <c r="A3122" s="103">
        <v>18622</v>
      </c>
      <c r="B3122" s="103" t="s">
        <v>623</v>
      </c>
      <c r="C3122" s="105">
        <v>9.32</v>
      </c>
    </row>
    <row r="3123" spans="1:3" x14ac:dyDescent="0.25">
      <c r="A3123" s="103">
        <v>17585</v>
      </c>
      <c r="B3123" s="103" t="s">
        <v>3705</v>
      </c>
      <c r="C3123" s="105">
        <v>39.700000000000003</v>
      </c>
    </row>
    <row r="3124" spans="1:3" x14ac:dyDescent="0.25">
      <c r="A3124" s="103" t="s">
        <v>86</v>
      </c>
      <c r="B3124" s="103" t="s">
        <v>3706</v>
      </c>
      <c r="C3124" s="105">
        <v>0.55999999999999994</v>
      </c>
    </row>
    <row r="3125" spans="1:3" x14ac:dyDescent="0.25">
      <c r="A3125" s="103">
        <v>43340</v>
      </c>
      <c r="B3125" s="103" t="s">
        <v>3707</v>
      </c>
      <c r="C3125" s="105">
        <v>25.5</v>
      </c>
    </row>
    <row r="3126" spans="1:3" x14ac:dyDescent="0.25">
      <c r="A3126" s="103">
        <v>43807</v>
      </c>
      <c r="B3126" s="103" t="s">
        <v>3708</v>
      </c>
      <c r="C3126" s="105">
        <v>8</v>
      </c>
    </row>
    <row r="3127" spans="1:3" x14ac:dyDescent="0.25">
      <c r="A3127" s="103">
        <v>39302</v>
      </c>
      <c r="B3127" s="103" t="s">
        <v>3709</v>
      </c>
      <c r="C3127" s="105">
        <v>48</v>
      </c>
    </row>
    <row r="3128" spans="1:3" x14ac:dyDescent="0.25">
      <c r="A3128" s="103">
        <v>27564</v>
      </c>
      <c r="B3128" s="103" t="s">
        <v>3257</v>
      </c>
      <c r="C3128" s="105">
        <v>14.540000000000001</v>
      </c>
    </row>
    <row r="3129" spans="1:3" x14ac:dyDescent="0.25">
      <c r="A3129" s="103">
        <v>12600</v>
      </c>
      <c r="B3129" s="103" t="s">
        <v>1905</v>
      </c>
      <c r="C3129" s="105">
        <v>6.07</v>
      </c>
    </row>
    <row r="3130" spans="1:3" x14ac:dyDescent="0.25">
      <c r="A3130" s="103">
        <v>43027</v>
      </c>
      <c r="B3130" s="103" t="s">
        <v>3414</v>
      </c>
      <c r="C3130" s="105">
        <v>5.5</v>
      </c>
    </row>
    <row r="3131" spans="1:3" x14ac:dyDescent="0.25">
      <c r="A3131" s="103">
        <v>39651</v>
      </c>
      <c r="B3131" s="103" t="s">
        <v>1313</v>
      </c>
      <c r="C3131" s="105">
        <v>18.5</v>
      </c>
    </row>
    <row r="3132" spans="1:3" x14ac:dyDescent="0.25">
      <c r="A3132" s="103">
        <v>38769</v>
      </c>
      <c r="B3132" s="103" t="s">
        <v>1097</v>
      </c>
      <c r="C3132" s="105">
        <v>18.5</v>
      </c>
    </row>
    <row r="3133" spans="1:3" x14ac:dyDescent="0.25">
      <c r="A3133" s="103">
        <v>33152</v>
      </c>
      <c r="B3133" s="103" t="s">
        <v>2103</v>
      </c>
      <c r="C3133" s="105">
        <v>17.190000000000001</v>
      </c>
    </row>
    <row r="3134" spans="1:3" x14ac:dyDescent="0.25">
      <c r="A3134" s="103">
        <v>4240</v>
      </c>
      <c r="B3134" s="103" t="s">
        <v>3710</v>
      </c>
      <c r="C3134" s="105">
        <v>6.32</v>
      </c>
    </row>
    <row r="3135" spans="1:3" x14ac:dyDescent="0.25">
      <c r="A3135" s="103">
        <v>49904</v>
      </c>
      <c r="B3135" s="103" t="s">
        <v>1940</v>
      </c>
      <c r="C3135" s="105">
        <v>18.7</v>
      </c>
    </row>
    <row r="3136" spans="1:3" x14ac:dyDescent="0.25">
      <c r="A3136" s="103">
        <v>45037</v>
      </c>
      <c r="B3136" s="103" t="s">
        <v>1995</v>
      </c>
      <c r="C3136" s="105">
        <v>29.02</v>
      </c>
    </row>
    <row r="3137" spans="1:3" x14ac:dyDescent="0.25">
      <c r="A3137" s="103">
        <v>29485</v>
      </c>
      <c r="B3137" s="103" t="s">
        <v>3711</v>
      </c>
      <c r="C3137" s="105">
        <v>60.4</v>
      </c>
    </row>
    <row r="3138" spans="1:3" x14ac:dyDescent="0.25">
      <c r="A3138" s="103">
        <v>12754</v>
      </c>
      <c r="B3138" s="103" t="s">
        <v>3001</v>
      </c>
      <c r="C3138" s="105">
        <v>16.940000000000001</v>
      </c>
    </row>
    <row r="3139" spans="1:3" x14ac:dyDescent="0.25">
      <c r="A3139" s="103">
        <v>31412</v>
      </c>
      <c r="B3139" s="103" t="s">
        <v>3712</v>
      </c>
      <c r="C3139" s="105">
        <v>10.33</v>
      </c>
    </row>
    <row r="3140" spans="1:3" x14ac:dyDescent="0.25">
      <c r="A3140" s="103" t="s">
        <v>3713</v>
      </c>
      <c r="B3140" s="103" t="s">
        <v>3714</v>
      </c>
      <c r="C3140" s="105">
        <v>10.26</v>
      </c>
    </row>
    <row r="3141" spans="1:3" x14ac:dyDescent="0.25">
      <c r="A3141" s="103">
        <v>46641</v>
      </c>
      <c r="B3141" s="103" t="s">
        <v>3715</v>
      </c>
      <c r="C3141" s="105">
        <v>44</v>
      </c>
    </row>
    <row r="3142" spans="1:3" x14ac:dyDescent="0.25">
      <c r="A3142" s="103">
        <v>44164</v>
      </c>
      <c r="B3142" s="103" t="s">
        <v>1913</v>
      </c>
      <c r="C3142" s="105">
        <v>5.17</v>
      </c>
    </row>
    <row r="3143" spans="1:3" x14ac:dyDescent="0.25">
      <c r="A3143" s="103" t="s">
        <v>216</v>
      </c>
      <c r="B3143" s="103" t="s">
        <v>3716</v>
      </c>
      <c r="C3143" s="105">
        <v>0.9</v>
      </c>
    </row>
    <row r="3144" spans="1:3" x14ac:dyDescent="0.25">
      <c r="A3144" s="103">
        <v>42699</v>
      </c>
      <c r="B3144" s="103" t="s">
        <v>1725</v>
      </c>
      <c r="C3144" s="105">
        <v>49.5</v>
      </c>
    </row>
    <row r="3145" spans="1:3" x14ac:dyDescent="0.25">
      <c r="A3145" s="103">
        <v>38891</v>
      </c>
      <c r="B3145" s="103" t="s">
        <v>2023</v>
      </c>
      <c r="C3145" s="105">
        <v>44</v>
      </c>
    </row>
    <row r="3146" spans="1:3" x14ac:dyDescent="0.25">
      <c r="A3146" s="103">
        <v>31952</v>
      </c>
      <c r="B3146" s="103" t="s">
        <v>3409</v>
      </c>
      <c r="C3146" s="105">
        <v>15.219999999999999</v>
      </c>
    </row>
    <row r="3147" spans="1:3" x14ac:dyDescent="0.25">
      <c r="A3147" s="103">
        <v>13349</v>
      </c>
      <c r="B3147" s="103" t="s">
        <v>1909</v>
      </c>
      <c r="C3147" s="105">
        <v>20.47</v>
      </c>
    </row>
    <row r="3148" spans="1:3" x14ac:dyDescent="0.25">
      <c r="A3148" s="103">
        <v>27638</v>
      </c>
      <c r="B3148" s="103" t="s">
        <v>3717</v>
      </c>
      <c r="C3148" s="105">
        <v>12.6</v>
      </c>
    </row>
    <row r="3149" spans="1:3" x14ac:dyDescent="0.25">
      <c r="A3149" s="103">
        <v>43901</v>
      </c>
      <c r="B3149" s="103" t="s">
        <v>3718</v>
      </c>
      <c r="C3149" s="105">
        <v>8</v>
      </c>
    </row>
    <row r="3150" spans="1:3" x14ac:dyDescent="0.25">
      <c r="A3150" s="103">
        <v>37328</v>
      </c>
      <c r="B3150" s="103" t="s">
        <v>3719</v>
      </c>
      <c r="C3150" s="105">
        <v>24</v>
      </c>
    </row>
    <row r="3151" spans="1:3" x14ac:dyDescent="0.25">
      <c r="A3151" s="103">
        <v>33486</v>
      </c>
      <c r="B3151" s="103" t="s">
        <v>3720</v>
      </c>
      <c r="C3151" s="105">
        <v>17.009999999999998</v>
      </c>
    </row>
    <row r="3152" spans="1:3" x14ac:dyDescent="0.25">
      <c r="A3152" s="103">
        <v>44569</v>
      </c>
      <c r="B3152" s="103" t="s">
        <v>1890</v>
      </c>
      <c r="C3152" s="105">
        <v>7.94</v>
      </c>
    </row>
    <row r="3153" spans="1:3" x14ac:dyDescent="0.25">
      <c r="A3153" s="103">
        <v>44713</v>
      </c>
      <c r="B3153" s="103" t="s">
        <v>1859</v>
      </c>
      <c r="C3153" s="105">
        <v>44</v>
      </c>
    </row>
    <row r="3154" spans="1:3" x14ac:dyDescent="0.25">
      <c r="A3154" s="103">
        <v>44692</v>
      </c>
      <c r="B3154" s="103" t="s">
        <v>1859</v>
      </c>
      <c r="C3154" s="105">
        <v>44</v>
      </c>
    </row>
    <row r="3155" spans="1:3" x14ac:dyDescent="0.25">
      <c r="A3155" s="103">
        <v>43492</v>
      </c>
      <c r="B3155" s="103" t="s">
        <v>2066</v>
      </c>
      <c r="C3155" s="105">
        <v>29.5</v>
      </c>
    </row>
    <row r="3156" spans="1:3" x14ac:dyDescent="0.25">
      <c r="A3156" s="103">
        <v>43485</v>
      </c>
      <c r="B3156" s="103" t="s">
        <v>2066</v>
      </c>
      <c r="C3156" s="105">
        <v>29.5</v>
      </c>
    </row>
    <row r="3157" spans="1:3" x14ac:dyDescent="0.25">
      <c r="A3157" s="103" t="s">
        <v>3721</v>
      </c>
      <c r="B3157" s="103" t="s">
        <v>3722</v>
      </c>
      <c r="C3157" s="105">
        <v>2.17</v>
      </c>
    </row>
    <row r="3158" spans="1:3" x14ac:dyDescent="0.25">
      <c r="A3158" s="103">
        <v>16551</v>
      </c>
      <c r="B3158" s="103" t="s">
        <v>1890</v>
      </c>
      <c r="C3158" s="105">
        <v>8.5</v>
      </c>
    </row>
    <row r="3159" spans="1:3" x14ac:dyDescent="0.25">
      <c r="A3159" s="103">
        <v>8016</v>
      </c>
      <c r="B3159" s="103" t="s">
        <v>2748</v>
      </c>
      <c r="C3159" s="105">
        <v>17</v>
      </c>
    </row>
    <row r="3160" spans="1:3" x14ac:dyDescent="0.25">
      <c r="A3160" s="103">
        <v>42099</v>
      </c>
      <c r="B3160" s="103" t="s">
        <v>3594</v>
      </c>
      <c r="C3160" s="105">
        <v>21.5</v>
      </c>
    </row>
    <row r="3161" spans="1:3" x14ac:dyDescent="0.25">
      <c r="A3161" s="103">
        <v>37289</v>
      </c>
      <c r="B3161" s="103" t="s">
        <v>3723</v>
      </c>
      <c r="C3161" s="105">
        <v>24</v>
      </c>
    </row>
    <row r="3162" spans="1:3" x14ac:dyDescent="0.25">
      <c r="A3162" s="103">
        <v>33249</v>
      </c>
      <c r="B3162" s="103" t="s">
        <v>3724</v>
      </c>
      <c r="C3162" s="105">
        <v>4.0999999999999996</v>
      </c>
    </row>
    <row r="3163" spans="1:3" x14ac:dyDescent="0.25">
      <c r="A3163" s="103">
        <v>20230</v>
      </c>
      <c r="B3163" s="103" t="s">
        <v>2798</v>
      </c>
      <c r="C3163" s="105">
        <v>10.33</v>
      </c>
    </row>
    <row r="3164" spans="1:3" x14ac:dyDescent="0.25">
      <c r="A3164" s="103">
        <v>8858</v>
      </c>
      <c r="B3164" s="103" t="s">
        <v>2234</v>
      </c>
      <c r="C3164" s="105">
        <v>22</v>
      </c>
    </row>
    <row r="3165" spans="1:3" x14ac:dyDescent="0.25">
      <c r="A3165" s="103">
        <v>8024</v>
      </c>
      <c r="B3165" s="103" t="s">
        <v>3725</v>
      </c>
      <c r="C3165" s="105">
        <v>17</v>
      </c>
    </row>
    <row r="3166" spans="1:3" x14ac:dyDescent="0.25">
      <c r="A3166" s="103">
        <v>39195</v>
      </c>
      <c r="B3166" s="103" t="s">
        <v>1198</v>
      </c>
      <c r="C3166" s="105">
        <v>16</v>
      </c>
    </row>
    <row r="3167" spans="1:3" x14ac:dyDescent="0.25">
      <c r="A3167" s="103">
        <v>1925</v>
      </c>
      <c r="B3167" s="103" t="s">
        <v>1870</v>
      </c>
      <c r="C3167" s="105">
        <v>6.07</v>
      </c>
    </row>
    <row r="3168" spans="1:3" x14ac:dyDescent="0.25">
      <c r="A3168" s="103">
        <v>42721</v>
      </c>
      <c r="B3168" s="103" t="s">
        <v>1747</v>
      </c>
      <c r="C3168" s="105">
        <v>48.5</v>
      </c>
    </row>
    <row r="3169" spans="1:3" x14ac:dyDescent="0.25">
      <c r="A3169" s="103">
        <v>44150</v>
      </c>
      <c r="B3169" s="103" t="s">
        <v>3726</v>
      </c>
      <c r="C3169" s="105">
        <v>60</v>
      </c>
    </row>
    <row r="3170" spans="1:3" x14ac:dyDescent="0.25">
      <c r="A3170" s="103">
        <v>39643</v>
      </c>
      <c r="B3170" s="103" t="s">
        <v>3348</v>
      </c>
      <c r="C3170" s="105">
        <v>44</v>
      </c>
    </row>
    <row r="3171" spans="1:3" x14ac:dyDescent="0.25">
      <c r="A3171" s="103">
        <v>38212</v>
      </c>
      <c r="B3171" s="103" t="s">
        <v>3727</v>
      </c>
      <c r="C3171" s="105">
        <v>10</v>
      </c>
    </row>
    <row r="3172" spans="1:3" x14ac:dyDescent="0.25">
      <c r="A3172" s="103">
        <v>41921</v>
      </c>
      <c r="B3172" s="103" t="s">
        <v>2671</v>
      </c>
      <c r="C3172" s="105">
        <v>11</v>
      </c>
    </row>
    <row r="3173" spans="1:3" x14ac:dyDescent="0.25">
      <c r="A3173" s="103">
        <v>49032</v>
      </c>
      <c r="B3173" s="103" t="s">
        <v>2981</v>
      </c>
      <c r="C3173" s="105">
        <v>47</v>
      </c>
    </row>
    <row r="3174" spans="1:3" x14ac:dyDescent="0.25">
      <c r="A3174" s="103">
        <v>43055</v>
      </c>
      <c r="B3174" s="103" t="s">
        <v>2474</v>
      </c>
      <c r="C3174" s="105">
        <v>4.5</v>
      </c>
    </row>
    <row r="3175" spans="1:3" x14ac:dyDescent="0.25">
      <c r="A3175" s="103">
        <v>41449</v>
      </c>
      <c r="B3175" s="103" t="s">
        <v>3728</v>
      </c>
      <c r="C3175" s="105">
        <v>24.5</v>
      </c>
    </row>
    <row r="3176" spans="1:3" x14ac:dyDescent="0.25">
      <c r="A3176" s="103">
        <v>13499</v>
      </c>
      <c r="B3176" s="103" t="s">
        <v>3729</v>
      </c>
      <c r="C3176" s="105">
        <v>16.690000000000001</v>
      </c>
    </row>
    <row r="3177" spans="1:3" x14ac:dyDescent="0.25">
      <c r="A3177" s="103">
        <v>6901</v>
      </c>
      <c r="B3177" s="103" t="s">
        <v>3730</v>
      </c>
      <c r="C3177" s="105">
        <v>1.24</v>
      </c>
    </row>
    <row r="3178" spans="1:3" x14ac:dyDescent="0.25">
      <c r="A3178" s="103">
        <v>40</v>
      </c>
      <c r="B3178" s="103" t="s">
        <v>3731</v>
      </c>
      <c r="C3178" s="105">
        <v>18</v>
      </c>
    </row>
    <row r="3179" spans="1:3" x14ac:dyDescent="0.25">
      <c r="A3179" s="103">
        <v>42884</v>
      </c>
      <c r="B3179" s="103" t="s">
        <v>3732</v>
      </c>
      <c r="C3179" s="105">
        <v>32</v>
      </c>
    </row>
    <row r="3180" spans="1:3" x14ac:dyDescent="0.25">
      <c r="A3180" s="103">
        <v>38813</v>
      </c>
      <c r="B3180" s="103" t="s">
        <v>1884</v>
      </c>
      <c r="C3180" s="105">
        <v>44</v>
      </c>
    </row>
    <row r="3181" spans="1:3" x14ac:dyDescent="0.25">
      <c r="A3181" s="103">
        <v>11874</v>
      </c>
      <c r="B3181" s="103" t="s">
        <v>3733</v>
      </c>
      <c r="C3181" s="105">
        <v>4.3</v>
      </c>
    </row>
    <row r="3182" spans="1:3" x14ac:dyDescent="0.25">
      <c r="A3182" s="103">
        <v>36589</v>
      </c>
      <c r="B3182" s="103" t="s">
        <v>3061</v>
      </c>
      <c r="C3182" s="105">
        <v>19.190000000000001</v>
      </c>
    </row>
    <row r="3183" spans="1:3" x14ac:dyDescent="0.25">
      <c r="A3183" s="103">
        <v>15233</v>
      </c>
      <c r="B3183" s="103" t="s">
        <v>3734</v>
      </c>
      <c r="C3183" s="105">
        <v>8.07</v>
      </c>
    </row>
    <row r="3184" spans="1:3" x14ac:dyDescent="0.25">
      <c r="A3184" s="103">
        <v>6070</v>
      </c>
      <c r="B3184" s="103" t="s">
        <v>2716</v>
      </c>
      <c r="C3184" s="105">
        <v>8.120000000000001</v>
      </c>
    </row>
    <row r="3185" spans="1:3" x14ac:dyDescent="0.25">
      <c r="A3185" s="103" t="s">
        <v>3735</v>
      </c>
      <c r="B3185" s="103" t="s">
        <v>3736</v>
      </c>
      <c r="C3185" s="105">
        <v>16</v>
      </c>
    </row>
    <row r="3186" spans="1:3" x14ac:dyDescent="0.25">
      <c r="A3186" s="103">
        <v>45224</v>
      </c>
      <c r="B3186" s="103" t="s">
        <v>2002</v>
      </c>
      <c r="C3186" s="105">
        <v>23.3</v>
      </c>
    </row>
    <row r="3187" spans="1:3" x14ac:dyDescent="0.25">
      <c r="A3187" s="103">
        <v>45181</v>
      </c>
      <c r="B3187" s="103" t="s">
        <v>2002</v>
      </c>
      <c r="C3187" s="105">
        <v>23.3</v>
      </c>
    </row>
    <row r="3188" spans="1:3" x14ac:dyDescent="0.25">
      <c r="A3188" s="103">
        <v>44152</v>
      </c>
      <c r="B3188" s="103" t="s">
        <v>1913</v>
      </c>
      <c r="C3188" s="105">
        <v>5.17</v>
      </c>
    </row>
    <row r="3189" spans="1:3" x14ac:dyDescent="0.25">
      <c r="A3189" s="103">
        <v>39322</v>
      </c>
      <c r="B3189" s="103" t="s">
        <v>3737</v>
      </c>
      <c r="C3189" s="105">
        <v>48.5</v>
      </c>
    </row>
    <row r="3190" spans="1:3" x14ac:dyDescent="0.25">
      <c r="A3190" s="103">
        <v>42210</v>
      </c>
      <c r="B3190" s="103" t="s">
        <v>1486</v>
      </c>
      <c r="C3190" s="105">
        <v>27.5</v>
      </c>
    </row>
    <row r="3191" spans="1:3" x14ac:dyDescent="0.25">
      <c r="A3191" s="103">
        <v>39733</v>
      </c>
      <c r="B3191" s="103" t="s">
        <v>3738</v>
      </c>
      <c r="C3191" s="105">
        <v>14.540000000000001</v>
      </c>
    </row>
    <row r="3192" spans="1:3" x14ac:dyDescent="0.25">
      <c r="A3192" s="103">
        <v>42112</v>
      </c>
      <c r="B3192" s="103" t="s">
        <v>3739</v>
      </c>
      <c r="C3192" s="105">
        <v>20.5</v>
      </c>
    </row>
    <row r="3193" spans="1:3" x14ac:dyDescent="0.25">
      <c r="A3193" s="103">
        <v>27694</v>
      </c>
      <c r="B3193" s="103" t="s">
        <v>3740</v>
      </c>
      <c r="C3193" s="105">
        <v>21.96</v>
      </c>
    </row>
    <row r="3194" spans="1:3" x14ac:dyDescent="0.25">
      <c r="A3194" s="103">
        <v>20014</v>
      </c>
      <c r="B3194" s="103" t="s">
        <v>817</v>
      </c>
      <c r="C3194" s="105">
        <v>19.43</v>
      </c>
    </row>
    <row r="3195" spans="1:3" x14ac:dyDescent="0.25">
      <c r="A3195" s="103">
        <v>12797</v>
      </c>
      <c r="B3195" s="103" t="s">
        <v>2730</v>
      </c>
      <c r="C3195" s="105">
        <v>21.05</v>
      </c>
    </row>
    <row r="3196" spans="1:3" x14ac:dyDescent="0.25">
      <c r="A3196" s="103">
        <v>4213</v>
      </c>
      <c r="B3196" s="103" t="s">
        <v>3741</v>
      </c>
      <c r="C3196" s="105">
        <v>8.74</v>
      </c>
    </row>
    <row r="3197" spans="1:3" x14ac:dyDescent="0.25">
      <c r="A3197" s="103">
        <v>41543</v>
      </c>
      <c r="B3197" s="103" t="s">
        <v>3742</v>
      </c>
      <c r="C3197" s="105">
        <v>23</v>
      </c>
    </row>
    <row r="3198" spans="1:3" x14ac:dyDescent="0.25">
      <c r="A3198" s="103">
        <v>32187</v>
      </c>
      <c r="B3198" s="103" t="s">
        <v>1970</v>
      </c>
      <c r="C3198" s="105">
        <v>16.72</v>
      </c>
    </row>
    <row r="3199" spans="1:3" x14ac:dyDescent="0.25">
      <c r="A3199" s="103">
        <v>1108</v>
      </c>
      <c r="B3199" s="103" t="s">
        <v>1870</v>
      </c>
      <c r="C3199" s="105">
        <v>6.42</v>
      </c>
    </row>
    <row r="3200" spans="1:3" x14ac:dyDescent="0.25">
      <c r="A3200" s="103">
        <v>1002</v>
      </c>
      <c r="B3200" s="103" t="s">
        <v>3743</v>
      </c>
      <c r="C3200" s="105">
        <v>0.63</v>
      </c>
    </row>
    <row r="3201" spans="1:3" x14ac:dyDescent="0.25">
      <c r="A3201" s="103" t="s">
        <v>3744</v>
      </c>
      <c r="B3201" s="103" t="s">
        <v>3745</v>
      </c>
      <c r="C3201" s="105">
        <v>3.8</v>
      </c>
    </row>
    <row r="3202" spans="1:3" x14ac:dyDescent="0.25">
      <c r="A3202" s="103">
        <v>44116</v>
      </c>
      <c r="B3202" s="103" t="s">
        <v>3746</v>
      </c>
      <c r="C3202" s="105">
        <v>60</v>
      </c>
    </row>
    <row r="3203" spans="1:3" x14ac:dyDescent="0.25">
      <c r="A3203" s="103">
        <v>39252</v>
      </c>
      <c r="B3203" s="103" t="s">
        <v>3747</v>
      </c>
      <c r="C3203" s="105">
        <v>48</v>
      </c>
    </row>
    <row r="3204" spans="1:3" x14ac:dyDescent="0.25">
      <c r="A3204" s="103">
        <v>44355</v>
      </c>
      <c r="B3204" s="103" t="s">
        <v>2048</v>
      </c>
      <c r="C3204" s="105">
        <v>7.94</v>
      </c>
    </row>
    <row r="3205" spans="1:3" x14ac:dyDescent="0.25">
      <c r="A3205" s="103">
        <v>24502</v>
      </c>
      <c r="B3205" s="103" t="s">
        <v>2044</v>
      </c>
      <c r="C3205" s="105">
        <v>6.8400000000000007</v>
      </c>
    </row>
    <row r="3206" spans="1:3" x14ac:dyDescent="0.25">
      <c r="A3206" s="103">
        <v>11869</v>
      </c>
      <c r="B3206" s="103" t="s">
        <v>3748</v>
      </c>
      <c r="C3206" s="105">
        <v>4.3</v>
      </c>
    </row>
    <row r="3207" spans="1:3" x14ac:dyDescent="0.25">
      <c r="A3207" s="103">
        <v>74305</v>
      </c>
      <c r="B3207" s="103" t="s">
        <v>3749</v>
      </c>
      <c r="C3207" s="105">
        <v>4.67</v>
      </c>
    </row>
    <row r="3208" spans="1:3" x14ac:dyDescent="0.25">
      <c r="A3208" s="103">
        <v>44999</v>
      </c>
      <c r="B3208" s="103" t="s">
        <v>1869</v>
      </c>
      <c r="C3208" s="105">
        <v>7.94</v>
      </c>
    </row>
    <row r="3209" spans="1:3" x14ac:dyDescent="0.25">
      <c r="A3209" s="103">
        <v>34094</v>
      </c>
      <c r="B3209" s="103" t="s">
        <v>2972</v>
      </c>
      <c r="C3209" s="105">
        <v>17.009999999999998</v>
      </c>
    </row>
    <row r="3210" spans="1:3" x14ac:dyDescent="0.25">
      <c r="A3210" s="103">
        <v>33459</v>
      </c>
      <c r="B3210" s="103" t="s">
        <v>2044</v>
      </c>
      <c r="C3210" s="105">
        <v>8.0400000000000009</v>
      </c>
    </row>
    <row r="3211" spans="1:3" x14ac:dyDescent="0.25">
      <c r="A3211" s="103">
        <v>11826</v>
      </c>
      <c r="B3211" s="103" t="s">
        <v>3750</v>
      </c>
      <c r="C3211" s="105">
        <v>4.3</v>
      </c>
    </row>
    <row r="3212" spans="1:3" x14ac:dyDescent="0.25">
      <c r="A3212" s="103">
        <v>49364</v>
      </c>
      <c r="B3212" s="103" t="s">
        <v>3751</v>
      </c>
      <c r="C3212" s="105">
        <v>1.2</v>
      </c>
    </row>
    <row r="3213" spans="1:3" x14ac:dyDescent="0.25">
      <c r="A3213" s="103">
        <v>43260</v>
      </c>
      <c r="B3213" s="103" t="s">
        <v>3752</v>
      </c>
      <c r="C3213" s="105">
        <v>25.5</v>
      </c>
    </row>
    <row r="3214" spans="1:3" x14ac:dyDescent="0.25">
      <c r="A3214" s="103">
        <v>24858</v>
      </c>
      <c r="B3214" s="103" t="s">
        <v>2844</v>
      </c>
      <c r="C3214" s="105">
        <v>34</v>
      </c>
    </row>
    <row r="3215" spans="1:3" x14ac:dyDescent="0.25">
      <c r="A3215" s="103">
        <v>12538</v>
      </c>
      <c r="B3215" s="103" t="s">
        <v>2846</v>
      </c>
      <c r="C3215" s="105">
        <v>6.07</v>
      </c>
    </row>
    <row r="3216" spans="1:3" x14ac:dyDescent="0.25">
      <c r="A3216" s="103">
        <v>21682</v>
      </c>
      <c r="B3216" s="103" t="s">
        <v>3753</v>
      </c>
      <c r="C3216" s="105">
        <v>26.99</v>
      </c>
    </row>
    <row r="3217" spans="1:3" x14ac:dyDescent="0.25">
      <c r="A3217" s="103">
        <v>17556</v>
      </c>
      <c r="B3217" s="103" t="s">
        <v>2865</v>
      </c>
      <c r="C3217" s="105">
        <v>13.965999999999999</v>
      </c>
    </row>
    <row r="3218" spans="1:3" x14ac:dyDescent="0.25">
      <c r="A3218" s="103">
        <v>32034</v>
      </c>
      <c r="B3218" s="103" t="s">
        <v>3754</v>
      </c>
      <c r="C3218" s="105">
        <v>15.219999999999999</v>
      </c>
    </row>
    <row r="3219" spans="1:3" x14ac:dyDescent="0.25">
      <c r="A3219" s="103">
        <v>15668</v>
      </c>
      <c r="B3219" s="103" t="s">
        <v>3755</v>
      </c>
      <c r="C3219" s="105">
        <v>87.84</v>
      </c>
    </row>
    <row r="3220" spans="1:3" x14ac:dyDescent="0.25">
      <c r="A3220" s="103">
        <v>5361</v>
      </c>
      <c r="B3220" s="103" t="s">
        <v>3756</v>
      </c>
      <c r="C3220" s="105">
        <v>8.74</v>
      </c>
    </row>
    <row r="3221" spans="1:3" x14ac:dyDescent="0.25">
      <c r="A3221" s="103">
        <v>35642</v>
      </c>
      <c r="B3221" s="103" t="s">
        <v>3757</v>
      </c>
      <c r="C3221" s="105">
        <v>12.190000000000001</v>
      </c>
    </row>
    <row r="3222" spans="1:3" x14ac:dyDescent="0.25">
      <c r="A3222" s="103">
        <v>45496</v>
      </c>
      <c r="B3222" s="103" t="s">
        <v>3256</v>
      </c>
      <c r="C3222" s="105">
        <v>18.54</v>
      </c>
    </row>
    <row r="3223" spans="1:3" x14ac:dyDescent="0.25">
      <c r="A3223" s="103">
        <v>45187</v>
      </c>
      <c r="B3223" s="103" t="s">
        <v>2002</v>
      </c>
      <c r="C3223" s="105">
        <v>23.3</v>
      </c>
    </row>
    <row r="3224" spans="1:3" x14ac:dyDescent="0.25">
      <c r="A3224" s="103">
        <v>42694</v>
      </c>
      <c r="B3224" s="103" t="s">
        <v>1720</v>
      </c>
      <c r="C3224" s="105">
        <v>49.5</v>
      </c>
    </row>
    <row r="3225" spans="1:3" x14ac:dyDescent="0.25">
      <c r="A3225" s="103">
        <v>42005</v>
      </c>
      <c r="B3225" s="103" t="s">
        <v>3758</v>
      </c>
      <c r="C3225" s="105">
        <v>19</v>
      </c>
    </row>
    <row r="3226" spans="1:3" x14ac:dyDescent="0.25">
      <c r="A3226" s="103">
        <v>38579</v>
      </c>
      <c r="B3226" s="103" t="s">
        <v>1057</v>
      </c>
      <c r="C3226" s="105">
        <v>18.5</v>
      </c>
    </row>
    <row r="3227" spans="1:3" x14ac:dyDescent="0.25">
      <c r="A3227" s="103">
        <v>31044</v>
      </c>
      <c r="B3227" s="103" t="s">
        <v>836</v>
      </c>
      <c r="C3227" s="105">
        <v>9.32</v>
      </c>
    </row>
    <row r="3228" spans="1:3" x14ac:dyDescent="0.25">
      <c r="A3228" s="103">
        <v>24902</v>
      </c>
      <c r="B3228" s="103" t="s">
        <v>2366</v>
      </c>
      <c r="C3228" s="105">
        <v>34</v>
      </c>
    </row>
    <row r="3229" spans="1:3" x14ac:dyDescent="0.25">
      <c r="A3229" s="103">
        <v>44648</v>
      </c>
      <c r="B3229" s="103" t="s">
        <v>1859</v>
      </c>
      <c r="C3229" s="105">
        <v>44</v>
      </c>
    </row>
    <row r="3230" spans="1:3" x14ac:dyDescent="0.25">
      <c r="A3230" s="103">
        <v>29537</v>
      </c>
      <c r="B3230" s="103" t="s">
        <v>2044</v>
      </c>
      <c r="C3230" s="105">
        <v>6.8400000000000007</v>
      </c>
    </row>
    <row r="3231" spans="1:3" x14ac:dyDescent="0.25">
      <c r="A3231" s="103">
        <v>8611</v>
      </c>
      <c r="B3231" s="103" t="s">
        <v>3019</v>
      </c>
      <c r="C3231" s="105">
        <v>17.369999999999997</v>
      </c>
    </row>
    <row r="3232" spans="1:3" x14ac:dyDescent="0.25">
      <c r="A3232" s="103">
        <v>41917</v>
      </c>
      <c r="B3232" s="103" t="s">
        <v>2671</v>
      </c>
      <c r="C3232" s="105">
        <v>12</v>
      </c>
    </row>
    <row r="3233" spans="1:3" x14ac:dyDescent="0.25">
      <c r="A3233" s="103">
        <v>38678</v>
      </c>
      <c r="B3233" s="103" t="s">
        <v>3759</v>
      </c>
      <c r="C3233" s="105">
        <v>44</v>
      </c>
    </row>
    <row r="3234" spans="1:3" x14ac:dyDescent="0.25">
      <c r="A3234" s="103">
        <v>5401</v>
      </c>
      <c r="B3234" s="103" t="s">
        <v>3760</v>
      </c>
      <c r="C3234" s="105">
        <v>1.1300000000000001</v>
      </c>
    </row>
    <row r="3235" spans="1:3" x14ac:dyDescent="0.25">
      <c r="A3235" s="103">
        <v>43749</v>
      </c>
      <c r="B3235" s="103" t="s">
        <v>1878</v>
      </c>
      <c r="C3235" s="105">
        <v>19</v>
      </c>
    </row>
    <row r="3236" spans="1:3" x14ac:dyDescent="0.25">
      <c r="A3236" s="103">
        <v>41748</v>
      </c>
      <c r="B3236" s="103" t="s">
        <v>1860</v>
      </c>
      <c r="C3236" s="105">
        <v>34</v>
      </c>
    </row>
    <row r="3237" spans="1:3" x14ac:dyDescent="0.25">
      <c r="A3237" s="103">
        <v>45395</v>
      </c>
      <c r="B3237" s="103" t="s">
        <v>1890</v>
      </c>
      <c r="C3237" s="105">
        <v>6.74</v>
      </c>
    </row>
    <row r="3238" spans="1:3" x14ac:dyDescent="0.25">
      <c r="A3238" s="103">
        <v>44683</v>
      </c>
      <c r="B3238" s="103" t="s">
        <v>1859</v>
      </c>
      <c r="C3238" s="105">
        <v>44</v>
      </c>
    </row>
    <row r="3239" spans="1:3" x14ac:dyDescent="0.25">
      <c r="A3239" s="103">
        <v>29906</v>
      </c>
      <c r="B3239" s="103" t="s">
        <v>2951</v>
      </c>
      <c r="C3239" s="105">
        <v>4.0999999999999996</v>
      </c>
    </row>
    <row r="3240" spans="1:3" x14ac:dyDescent="0.25">
      <c r="A3240" s="103">
        <v>20087</v>
      </c>
      <c r="B3240" s="103" t="s">
        <v>3761</v>
      </c>
      <c r="C3240" s="105">
        <v>13.219999999999999</v>
      </c>
    </row>
    <row r="3241" spans="1:3" x14ac:dyDescent="0.25">
      <c r="A3241" s="103">
        <v>12642</v>
      </c>
      <c r="B3241" s="103" t="s">
        <v>3762</v>
      </c>
      <c r="C3241" s="105">
        <v>6.07</v>
      </c>
    </row>
    <row r="3242" spans="1:3" x14ac:dyDescent="0.25">
      <c r="A3242" s="103">
        <v>48776</v>
      </c>
      <c r="B3242" s="103" t="s">
        <v>3763</v>
      </c>
      <c r="C3242" s="105">
        <v>40</v>
      </c>
    </row>
    <row r="3243" spans="1:3" x14ac:dyDescent="0.25">
      <c r="A3243" s="103">
        <v>43980</v>
      </c>
      <c r="B3243" s="103" t="s">
        <v>2085</v>
      </c>
      <c r="C3243" s="105">
        <v>27.160000000000004</v>
      </c>
    </row>
    <row r="3244" spans="1:3" x14ac:dyDescent="0.25">
      <c r="A3244" s="103">
        <v>6858</v>
      </c>
      <c r="B3244" s="103" t="s">
        <v>1985</v>
      </c>
      <c r="C3244" s="105">
        <v>6.07</v>
      </c>
    </row>
    <row r="3245" spans="1:3" x14ac:dyDescent="0.25">
      <c r="A3245" s="103">
        <v>44641</v>
      </c>
      <c r="B3245" s="103" t="s">
        <v>1859</v>
      </c>
      <c r="C3245" s="105">
        <v>44</v>
      </c>
    </row>
    <row r="3246" spans="1:3" x14ac:dyDescent="0.25">
      <c r="A3246" s="103">
        <v>37290</v>
      </c>
      <c r="B3246" s="103" t="s">
        <v>3764</v>
      </c>
      <c r="C3246" s="105">
        <v>22</v>
      </c>
    </row>
    <row r="3247" spans="1:3" x14ac:dyDescent="0.25">
      <c r="A3247" s="103">
        <v>27577</v>
      </c>
      <c r="B3247" s="103" t="s">
        <v>3765</v>
      </c>
      <c r="C3247" s="105">
        <v>12.6</v>
      </c>
    </row>
    <row r="3248" spans="1:3" x14ac:dyDescent="0.25">
      <c r="A3248" s="103">
        <v>13396</v>
      </c>
      <c r="B3248" s="103" t="s">
        <v>1964</v>
      </c>
      <c r="C3248" s="105">
        <v>18.740000000000002</v>
      </c>
    </row>
    <row r="3249" spans="1:3" x14ac:dyDescent="0.25">
      <c r="A3249" s="103">
        <v>5870</v>
      </c>
      <c r="B3249" s="103" t="s">
        <v>3357</v>
      </c>
      <c r="C3249" s="105">
        <v>8.120000000000001</v>
      </c>
    </row>
    <row r="3250" spans="1:3" x14ac:dyDescent="0.25">
      <c r="A3250" s="103">
        <v>43281</v>
      </c>
      <c r="B3250" s="103" t="s">
        <v>3766</v>
      </c>
      <c r="C3250" s="105">
        <v>25.5</v>
      </c>
    </row>
    <row r="3251" spans="1:3" x14ac:dyDescent="0.25">
      <c r="A3251" s="103">
        <v>42533</v>
      </c>
      <c r="B3251" s="103" t="s">
        <v>1880</v>
      </c>
      <c r="C3251" s="105">
        <v>12</v>
      </c>
    </row>
    <row r="3252" spans="1:3" x14ac:dyDescent="0.25">
      <c r="A3252" s="103">
        <v>42068</v>
      </c>
      <c r="B3252" s="103" t="s">
        <v>3767</v>
      </c>
      <c r="C3252" s="105">
        <v>20</v>
      </c>
    </row>
    <row r="3253" spans="1:3" x14ac:dyDescent="0.25">
      <c r="A3253" s="103">
        <v>41437</v>
      </c>
      <c r="B3253" s="103" t="s">
        <v>3768</v>
      </c>
      <c r="C3253" s="105">
        <v>35</v>
      </c>
    </row>
    <row r="3254" spans="1:3" x14ac:dyDescent="0.25">
      <c r="A3254" s="103">
        <v>20215</v>
      </c>
      <c r="B3254" s="103" t="s">
        <v>3769</v>
      </c>
      <c r="C3254" s="105">
        <v>10.33</v>
      </c>
    </row>
    <row r="3255" spans="1:3" x14ac:dyDescent="0.25">
      <c r="A3255" s="103">
        <v>44720</v>
      </c>
      <c r="B3255" s="103" t="s">
        <v>1859</v>
      </c>
      <c r="C3255" s="105">
        <v>44</v>
      </c>
    </row>
    <row r="3256" spans="1:3" x14ac:dyDescent="0.25">
      <c r="A3256" s="103">
        <v>42508</v>
      </c>
      <c r="B3256" s="103" t="s">
        <v>1880</v>
      </c>
      <c r="C3256" s="105">
        <v>12</v>
      </c>
    </row>
    <row r="3257" spans="1:3" x14ac:dyDescent="0.25">
      <c r="A3257" s="103">
        <v>24249</v>
      </c>
      <c r="B3257" s="103" t="s">
        <v>3770</v>
      </c>
      <c r="C3257" s="105">
        <v>22.15</v>
      </c>
    </row>
    <row r="3258" spans="1:3" x14ac:dyDescent="0.25">
      <c r="A3258" s="103">
        <v>13290</v>
      </c>
      <c r="B3258" s="103" t="s">
        <v>3771</v>
      </c>
      <c r="C3258" s="105">
        <v>6.07</v>
      </c>
    </row>
    <row r="3259" spans="1:3" x14ac:dyDescent="0.25">
      <c r="A3259" s="103">
        <v>7354</v>
      </c>
      <c r="B3259" s="103" t="s">
        <v>2132</v>
      </c>
      <c r="C3259" s="105">
        <v>9.92</v>
      </c>
    </row>
    <row r="3260" spans="1:3" x14ac:dyDescent="0.25">
      <c r="A3260" s="103">
        <v>46321</v>
      </c>
      <c r="B3260" s="103" t="s">
        <v>1885</v>
      </c>
      <c r="C3260" s="105">
        <v>44</v>
      </c>
    </row>
    <row r="3261" spans="1:3" x14ac:dyDescent="0.25">
      <c r="A3261" s="103">
        <v>38498</v>
      </c>
      <c r="B3261" s="103" t="s">
        <v>1877</v>
      </c>
      <c r="C3261" s="105">
        <v>9.5</v>
      </c>
    </row>
    <row r="3262" spans="1:3" x14ac:dyDescent="0.25">
      <c r="A3262" s="103">
        <v>37287</v>
      </c>
      <c r="B3262" s="103" t="s">
        <v>3772</v>
      </c>
      <c r="C3262" s="105">
        <v>24.5</v>
      </c>
    </row>
    <row r="3263" spans="1:3" x14ac:dyDescent="0.25">
      <c r="A3263" s="103">
        <v>21721</v>
      </c>
      <c r="B3263" s="103" t="s">
        <v>1907</v>
      </c>
      <c r="C3263" s="105">
        <v>6.74</v>
      </c>
    </row>
    <row r="3264" spans="1:3" x14ac:dyDescent="0.25">
      <c r="A3264" s="103">
        <v>48631</v>
      </c>
      <c r="B3264" s="103" t="s">
        <v>3773</v>
      </c>
      <c r="C3264" s="105">
        <v>23.119999999999997</v>
      </c>
    </row>
    <row r="3265" spans="1:3" x14ac:dyDescent="0.25">
      <c r="A3265" s="103">
        <v>46300</v>
      </c>
      <c r="B3265" s="103" t="s">
        <v>2262</v>
      </c>
      <c r="C3265" s="105">
        <v>44</v>
      </c>
    </row>
    <row r="3266" spans="1:3" x14ac:dyDescent="0.25">
      <c r="A3266" s="103">
        <v>35441</v>
      </c>
      <c r="B3266" s="103" t="s">
        <v>2708</v>
      </c>
      <c r="C3266" s="105">
        <v>21.43</v>
      </c>
    </row>
    <row r="3267" spans="1:3" x14ac:dyDescent="0.25">
      <c r="A3267" s="103">
        <v>36919</v>
      </c>
      <c r="B3267" s="103" t="s">
        <v>3774</v>
      </c>
      <c r="C3267" s="105">
        <v>5.9</v>
      </c>
    </row>
    <row r="3268" spans="1:3" x14ac:dyDescent="0.25">
      <c r="A3268" s="103">
        <v>31655</v>
      </c>
      <c r="B3268" s="103" t="s">
        <v>3570</v>
      </c>
      <c r="C3268" s="105">
        <v>18.899999999999999</v>
      </c>
    </row>
    <row r="3269" spans="1:3" x14ac:dyDescent="0.25">
      <c r="A3269" s="103">
        <v>19863</v>
      </c>
      <c r="B3269" s="103" t="s">
        <v>783</v>
      </c>
      <c r="C3269" s="105">
        <v>9.5</v>
      </c>
    </row>
    <row r="3270" spans="1:3" x14ac:dyDescent="0.25">
      <c r="A3270" s="103">
        <v>4843</v>
      </c>
      <c r="B3270" s="103" t="s">
        <v>3775</v>
      </c>
      <c r="C3270" s="105">
        <v>8.120000000000001</v>
      </c>
    </row>
    <row r="3271" spans="1:3" x14ac:dyDescent="0.25">
      <c r="A3271" s="103">
        <v>1538</v>
      </c>
      <c r="B3271" s="103" t="s">
        <v>1870</v>
      </c>
      <c r="C3271" s="105">
        <v>6.07</v>
      </c>
    </row>
    <row r="3272" spans="1:3" x14ac:dyDescent="0.25">
      <c r="A3272" s="103">
        <v>35692</v>
      </c>
      <c r="B3272" s="103" t="s">
        <v>1899</v>
      </c>
      <c r="C3272" s="105">
        <v>4.21</v>
      </c>
    </row>
    <row r="3273" spans="1:3" x14ac:dyDescent="0.25">
      <c r="A3273" s="103">
        <v>21803</v>
      </c>
      <c r="B3273" s="103" t="s">
        <v>1907</v>
      </c>
      <c r="C3273" s="105">
        <v>7.8599999999999994</v>
      </c>
    </row>
    <row r="3274" spans="1:3" x14ac:dyDescent="0.25">
      <c r="A3274" s="103">
        <v>50233</v>
      </c>
      <c r="B3274" s="103" t="s">
        <v>3196</v>
      </c>
      <c r="C3274" s="105">
        <v>15.709999999999999</v>
      </c>
    </row>
    <row r="3275" spans="1:3" x14ac:dyDescent="0.25">
      <c r="A3275" s="103">
        <v>45619</v>
      </c>
      <c r="B3275" s="103" t="s">
        <v>3776</v>
      </c>
      <c r="C3275" s="105">
        <v>47.239999999999995</v>
      </c>
    </row>
    <row r="3276" spans="1:3" x14ac:dyDescent="0.25">
      <c r="A3276" s="103">
        <v>32917</v>
      </c>
      <c r="B3276" s="103" t="s">
        <v>3777</v>
      </c>
      <c r="C3276" s="105">
        <v>4.0999999999999996</v>
      </c>
    </row>
    <row r="3277" spans="1:3" x14ac:dyDescent="0.25">
      <c r="A3277" s="103">
        <v>20150</v>
      </c>
      <c r="B3277" s="103" t="s">
        <v>3778</v>
      </c>
      <c r="C3277" s="105">
        <v>10.33</v>
      </c>
    </row>
    <row r="3278" spans="1:3" x14ac:dyDescent="0.25">
      <c r="A3278" s="103">
        <v>20132</v>
      </c>
      <c r="B3278" s="103" t="s">
        <v>3779</v>
      </c>
      <c r="C3278" s="105">
        <v>16.190000000000001</v>
      </c>
    </row>
    <row r="3279" spans="1:3" x14ac:dyDescent="0.25">
      <c r="A3279" s="103">
        <v>11840</v>
      </c>
      <c r="B3279" s="103" t="s">
        <v>3780</v>
      </c>
      <c r="C3279" s="105">
        <v>4.87</v>
      </c>
    </row>
    <row r="3280" spans="1:3" x14ac:dyDescent="0.25">
      <c r="A3280" s="103">
        <v>45229</v>
      </c>
      <c r="B3280" s="103" t="s">
        <v>2002</v>
      </c>
      <c r="C3280" s="105">
        <v>23.3</v>
      </c>
    </row>
    <row r="3281" spans="1:3" x14ac:dyDescent="0.25">
      <c r="A3281" s="103">
        <v>38514</v>
      </c>
      <c r="B3281" s="103" t="s">
        <v>1877</v>
      </c>
      <c r="C3281" s="105">
        <v>9.5</v>
      </c>
    </row>
    <row r="3282" spans="1:3" x14ac:dyDescent="0.25">
      <c r="A3282" s="103">
        <v>32871</v>
      </c>
      <c r="B3282" s="103" t="s">
        <v>3290</v>
      </c>
      <c r="C3282" s="105">
        <v>17.190000000000001</v>
      </c>
    </row>
    <row r="3283" spans="1:3" x14ac:dyDescent="0.25">
      <c r="A3283" s="103">
        <v>23423</v>
      </c>
      <c r="B3283" s="103" t="s">
        <v>1907</v>
      </c>
      <c r="C3283" s="105">
        <v>6.74</v>
      </c>
    </row>
    <row r="3284" spans="1:3" x14ac:dyDescent="0.25">
      <c r="A3284" s="103">
        <v>22245</v>
      </c>
      <c r="B3284" s="103" t="s">
        <v>2708</v>
      </c>
      <c r="C3284" s="105">
        <v>15.219999999999999</v>
      </c>
    </row>
    <row r="3285" spans="1:3" x14ac:dyDescent="0.25">
      <c r="A3285" s="103">
        <v>43850</v>
      </c>
      <c r="B3285" s="103" t="s">
        <v>3781</v>
      </c>
      <c r="C3285" s="105">
        <v>8</v>
      </c>
    </row>
    <row r="3286" spans="1:3" x14ac:dyDescent="0.25">
      <c r="A3286" s="103">
        <v>29341</v>
      </c>
      <c r="B3286" s="103" t="s">
        <v>3782</v>
      </c>
      <c r="C3286" s="105">
        <v>12.6</v>
      </c>
    </row>
    <row r="3287" spans="1:3" x14ac:dyDescent="0.25">
      <c r="A3287" s="103">
        <v>16237</v>
      </c>
      <c r="B3287" s="103" t="s">
        <v>3783</v>
      </c>
      <c r="C3287" s="105">
        <v>2.71</v>
      </c>
    </row>
    <row r="3288" spans="1:3" x14ac:dyDescent="0.25">
      <c r="A3288" s="103">
        <v>10780</v>
      </c>
      <c r="B3288" s="103" t="s">
        <v>573</v>
      </c>
      <c r="C3288" s="105">
        <v>26.169999999999998</v>
      </c>
    </row>
    <row r="3289" spans="1:3" x14ac:dyDescent="0.25">
      <c r="A3289" s="103">
        <v>16249</v>
      </c>
      <c r="B3289" s="103" t="s">
        <v>3784</v>
      </c>
      <c r="C3289" s="105">
        <v>3.3600000000000003</v>
      </c>
    </row>
    <row r="3290" spans="1:3" x14ac:dyDescent="0.25">
      <c r="A3290" s="103">
        <v>13155</v>
      </c>
      <c r="B3290" s="103" t="s">
        <v>2999</v>
      </c>
      <c r="C3290" s="105">
        <v>41.5</v>
      </c>
    </row>
    <row r="3291" spans="1:3" x14ac:dyDescent="0.25">
      <c r="A3291" s="103">
        <v>41294</v>
      </c>
      <c r="B3291" s="103" t="s">
        <v>3785</v>
      </c>
      <c r="C3291" s="105">
        <v>19.190000000000001</v>
      </c>
    </row>
    <row r="3292" spans="1:3" x14ac:dyDescent="0.25">
      <c r="A3292" s="103">
        <v>42655</v>
      </c>
      <c r="B3292" s="103" t="s">
        <v>1681</v>
      </c>
      <c r="C3292" s="105">
        <v>48.5</v>
      </c>
    </row>
    <row r="3293" spans="1:3" x14ac:dyDescent="0.25">
      <c r="A3293" s="103">
        <v>24476</v>
      </c>
      <c r="B3293" s="103" t="s">
        <v>2044</v>
      </c>
      <c r="C3293" s="105">
        <v>6.8400000000000007</v>
      </c>
    </row>
    <row r="3294" spans="1:3" x14ac:dyDescent="0.25">
      <c r="A3294" s="103">
        <v>49060</v>
      </c>
      <c r="B3294" s="103" t="s">
        <v>3435</v>
      </c>
      <c r="C3294" s="105">
        <v>9.6</v>
      </c>
    </row>
    <row r="3295" spans="1:3" x14ac:dyDescent="0.25">
      <c r="A3295" s="103">
        <v>44600</v>
      </c>
      <c r="B3295" s="103" t="s">
        <v>1890</v>
      </c>
      <c r="C3295" s="105">
        <v>7.94</v>
      </c>
    </row>
    <row r="3296" spans="1:3" x14ac:dyDescent="0.25">
      <c r="A3296" s="103">
        <v>43976</v>
      </c>
      <c r="B3296" s="103" t="s">
        <v>2085</v>
      </c>
      <c r="C3296" s="105">
        <v>27.160000000000004</v>
      </c>
    </row>
    <row r="3297" spans="1:3" x14ac:dyDescent="0.25">
      <c r="A3297" s="103">
        <v>42697</v>
      </c>
      <c r="B3297" s="103" t="s">
        <v>1723</v>
      </c>
      <c r="C3297" s="105">
        <v>49.5</v>
      </c>
    </row>
    <row r="3298" spans="1:3" x14ac:dyDescent="0.25">
      <c r="A3298" s="103">
        <v>38886</v>
      </c>
      <c r="B3298" s="103" t="s">
        <v>3014</v>
      </c>
      <c r="C3298" s="105">
        <v>44</v>
      </c>
    </row>
    <row r="3299" spans="1:3" x14ac:dyDescent="0.25">
      <c r="A3299" s="103">
        <v>38027</v>
      </c>
      <c r="B3299" s="103" t="s">
        <v>3786</v>
      </c>
      <c r="C3299" s="105">
        <v>14</v>
      </c>
    </row>
    <row r="3300" spans="1:3" x14ac:dyDescent="0.25">
      <c r="A3300" s="103">
        <v>46000</v>
      </c>
      <c r="B3300" s="103" t="s">
        <v>1981</v>
      </c>
      <c r="C3300" s="105">
        <v>16.190000000000001</v>
      </c>
    </row>
    <row r="3301" spans="1:3" x14ac:dyDescent="0.25">
      <c r="A3301" s="103">
        <v>44138</v>
      </c>
      <c r="B3301" s="103" t="s">
        <v>3787</v>
      </c>
      <c r="C3301" s="105">
        <v>60</v>
      </c>
    </row>
    <row r="3302" spans="1:3" x14ac:dyDescent="0.25">
      <c r="A3302" s="103">
        <v>43942</v>
      </c>
      <c r="B3302" s="103" t="s">
        <v>3788</v>
      </c>
      <c r="C3302" s="105">
        <v>8</v>
      </c>
    </row>
    <row r="3303" spans="1:3" x14ac:dyDescent="0.25">
      <c r="A3303" s="103">
        <v>42538</v>
      </c>
      <c r="B3303" s="103" t="s">
        <v>1880</v>
      </c>
      <c r="C3303" s="105">
        <v>11</v>
      </c>
    </row>
    <row r="3304" spans="1:3" x14ac:dyDescent="0.25">
      <c r="A3304" s="103">
        <v>37349</v>
      </c>
      <c r="B3304" s="103" t="s">
        <v>3789</v>
      </c>
      <c r="C3304" s="105">
        <v>25.5</v>
      </c>
    </row>
    <row r="3305" spans="1:3" x14ac:dyDescent="0.25">
      <c r="A3305" s="103">
        <v>15045</v>
      </c>
      <c r="B3305" s="103" t="s">
        <v>3790</v>
      </c>
      <c r="C3305" s="105">
        <v>0.84000000000000008</v>
      </c>
    </row>
    <row r="3306" spans="1:3" x14ac:dyDescent="0.25">
      <c r="A3306" s="103">
        <v>7770</v>
      </c>
      <c r="B3306" s="103" t="s">
        <v>2731</v>
      </c>
      <c r="C3306" s="105">
        <v>32.799999999999997</v>
      </c>
    </row>
    <row r="3307" spans="1:3" x14ac:dyDescent="0.25">
      <c r="A3307" s="103">
        <v>6223</v>
      </c>
      <c r="B3307" s="103" t="s">
        <v>3791</v>
      </c>
      <c r="C3307" s="105">
        <v>8.120000000000001</v>
      </c>
    </row>
    <row r="3308" spans="1:3" x14ac:dyDescent="0.25">
      <c r="A3308" s="103">
        <v>3837</v>
      </c>
      <c r="B3308" s="103" t="s">
        <v>3121</v>
      </c>
      <c r="C3308" s="105">
        <v>6.07</v>
      </c>
    </row>
    <row r="3309" spans="1:3" x14ac:dyDescent="0.25">
      <c r="A3309" s="103">
        <v>46571</v>
      </c>
      <c r="B3309" s="103" t="s">
        <v>3792</v>
      </c>
      <c r="C3309" s="105">
        <v>3.31</v>
      </c>
    </row>
    <row r="3310" spans="1:3" x14ac:dyDescent="0.25">
      <c r="A3310" s="103">
        <v>24435</v>
      </c>
      <c r="B3310" s="103" t="s">
        <v>2044</v>
      </c>
      <c r="C3310" s="105">
        <v>6.8400000000000007</v>
      </c>
    </row>
    <row r="3311" spans="1:3" x14ac:dyDescent="0.25">
      <c r="A3311" s="103">
        <v>6889</v>
      </c>
      <c r="B3311" s="103" t="s">
        <v>3793</v>
      </c>
      <c r="C3311" s="105">
        <v>7.18</v>
      </c>
    </row>
    <row r="3312" spans="1:3" x14ac:dyDescent="0.25">
      <c r="A3312" s="103">
        <v>35031</v>
      </c>
      <c r="B3312" s="103" t="s">
        <v>2712</v>
      </c>
      <c r="C3312" s="105">
        <v>15.219999999999999</v>
      </c>
    </row>
    <row r="3313" spans="1:3" x14ac:dyDescent="0.25">
      <c r="A3313" s="103">
        <v>28685</v>
      </c>
      <c r="B3313" s="103" t="s">
        <v>3213</v>
      </c>
      <c r="C3313" s="105">
        <v>34</v>
      </c>
    </row>
    <row r="3314" spans="1:3" x14ac:dyDescent="0.25">
      <c r="A3314" s="103">
        <v>24387</v>
      </c>
      <c r="B3314" s="103" t="s">
        <v>2530</v>
      </c>
      <c r="C3314" s="105">
        <v>20.94</v>
      </c>
    </row>
    <row r="3315" spans="1:3" x14ac:dyDescent="0.25">
      <c r="A3315" s="103">
        <v>44022</v>
      </c>
      <c r="B3315" s="103" t="s">
        <v>3794</v>
      </c>
      <c r="C3315" s="105">
        <v>60</v>
      </c>
    </row>
    <row r="3316" spans="1:3" x14ac:dyDescent="0.25">
      <c r="A3316" s="103">
        <v>26190</v>
      </c>
      <c r="B3316" s="103" t="s">
        <v>3795</v>
      </c>
      <c r="C3316" s="105">
        <v>14.35</v>
      </c>
    </row>
    <row r="3317" spans="1:3" x14ac:dyDescent="0.25">
      <c r="A3317" s="103">
        <v>37124</v>
      </c>
      <c r="B3317" s="103" t="s">
        <v>970</v>
      </c>
      <c r="C3317" s="105">
        <v>22</v>
      </c>
    </row>
    <row r="3318" spans="1:3" x14ac:dyDescent="0.25">
      <c r="A3318" s="103">
        <v>32955</v>
      </c>
      <c r="B3318" s="103" t="s">
        <v>2482</v>
      </c>
      <c r="C3318" s="105">
        <v>15.219999999999999</v>
      </c>
    </row>
    <row r="3319" spans="1:3" x14ac:dyDescent="0.25">
      <c r="A3319" s="103">
        <v>5362</v>
      </c>
      <c r="B3319" s="103" t="s">
        <v>3796</v>
      </c>
      <c r="C3319" s="105">
        <v>8.120000000000001</v>
      </c>
    </row>
    <row r="3320" spans="1:3" x14ac:dyDescent="0.25">
      <c r="A3320" s="103">
        <v>2214</v>
      </c>
      <c r="B3320" s="103" t="s">
        <v>3797</v>
      </c>
      <c r="C3320" s="105">
        <v>4.3</v>
      </c>
    </row>
    <row r="3321" spans="1:3" x14ac:dyDescent="0.25">
      <c r="A3321" s="103">
        <v>46679</v>
      </c>
      <c r="B3321" s="103" t="s">
        <v>2118</v>
      </c>
      <c r="C3321" s="105">
        <v>44</v>
      </c>
    </row>
    <row r="3322" spans="1:3" x14ac:dyDescent="0.25">
      <c r="A3322" s="103">
        <v>44904</v>
      </c>
      <c r="B3322" s="103" t="s">
        <v>1919</v>
      </c>
      <c r="C3322" s="105">
        <v>80</v>
      </c>
    </row>
    <row r="3323" spans="1:3" x14ac:dyDescent="0.25">
      <c r="A3323" s="103">
        <v>43289</v>
      </c>
      <c r="B3323" s="103" t="s">
        <v>3798</v>
      </c>
      <c r="C3323" s="105">
        <v>26.5</v>
      </c>
    </row>
    <row r="3324" spans="1:3" x14ac:dyDescent="0.25">
      <c r="A3324" s="103">
        <v>43275</v>
      </c>
      <c r="B3324" s="103" t="s">
        <v>3799</v>
      </c>
      <c r="C3324" s="105">
        <v>26.5</v>
      </c>
    </row>
    <row r="3325" spans="1:3" x14ac:dyDescent="0.25">
      <c r="A3325" s="103">
        <v>35434</v>
      </c>
      <c r="B3325" s="103" t="s">
        <v>3800</v>
      </c>
      <c r="C3325" s="105">
        <v>15.219999999999999</v>
      </c>
    </row>
    <row r="3326" spans="1:3" x14ac:dyDescent="0.25">
      <c r="A3326" s="103">
        <v>44307</v>
      </c>
      <c r="B3326" s="103" t="s">
        <v>1859</v>
      </c>
      <c r="C3326" s="105">
        <v>60</v>
      </c>
    </row>
    <row r="3327" spans="1:3" x14ac:dyDescent="0.25">
      <c r="A3327" s="103">
        <v>38908</v>
      </c>
      <c r="B3327" s="103" t="s">
        <v>1950</v>
      </c>
      <c r="C3327" s="105">
        <v>44</v>
      </c>
    </row>
    <row r="3328" spans="1:3" x14ac:dyDescent="0.25">
      <c r="A3328" s="103" t="s">
        <v>3801</v>
      </c>
      <c r="B3328" s="103" t="s">
        <v>3802</v>
      </c>
      <c r="C3328" s="105">
        <v>4.0999999999999996</v>
      </c>
    </row>
    <row r="3329" spans="1:3" x14ac:dyDescent="0.25">
      <c r="A3329" s="103">
        <v>37003</v>
      </c>
      <c r="B3329" s="103" t="s">
        <v>849</v>
      </c>
      <c r="C3329" s="105">
        <v>26</v>
      </c>
    </row>
    <row r="3330" spans="1:3" x14ac:dyDescent="0.25">
      <c r="A3330" s="103">
        <v>36687</v>
      </c>
      <c r="B3330" s="103" t="s">
        <v>1899</v>
      </c>
      <c r="C3330" s="105">
        <v>3.38</v>
      </c>
    </row>
    <row r="3331" spans="1:3" x14ac:dyDescent="0.25">
      <c r="A3331" s="103">
        <v>34682</v>
      </c>
      <c r="B3331" s="103" t="s">
        <v>2303</v>
      </c>
      <c r="C3331" s="105">
        <v>21.43</v>
      </c>
    </row>
    <row r="3332" spans="1:3" x14ac:dyDescent="0.25">
      <c r="A3332" s="103">
        <v>20138</v>
      </c>
      <c r="B3332" s="103" t="s">
        <v>3803</v>
      </c>
      <c r="C3332" s="105">
        <v>9.41</v>
      </c>
    </row>
    <row r="3333" spans="1:3" x14ac:dyDescent="0.25">
      <c r="A3333" s="103">
        <v>1006</v>
      </c>
      <c r="B3333" s="103" t="s">
        <v>3804</v>
      </c>
      <c r="C3333" s="105">
        <v>0.43</v>
      </c>
    </row>
    <row r="3334" spans="1:3" x14ac:dyDescent="0.25">
      <c r="A3334" s="103" t="s">
        <v>175</v>
      </c>
      <c r="B3334" s="103" t="s">
        <v>3805</v>
      </c>
      <c r="C3334" s="105">
        <v>0.9</v>
      </c>
    </row>
    <row r="3335" spans="1:3" x14ac:dyDescent="0.25">
      <c r="A3335" s="103">
        <v>42869</v>
      </c>
      <c r="B3335" s="103" t="s">
        <v>3806</v>
      </c>
      <c r="C3335" s="105">
        <v>32</v>
      </c>
    </row>
    <row r="3336" spans="1:3" x14ac:dyDescent="0.25">
      <c r="A3336" s="103">
        <v>41897</v>
      </c>
      <c r="B3336" s="103" t="s">
        <v>3807</v>
      </c>
      <c r="C3336" s="105">
        <v>60</v>
      </c>
    </row>
    <row r="3337" spans="1:3" x14ac:dyDescent="0.25">
      <c r="A3337" s="103">
        <v>41727</v>
      </c>
      <c r="B3337" s="103" t="s">
        <v>1860</v>
      </c>
      <c r="C3337" s="105">
        <v>33</v>
      </c>
    </row>
    <row r="3338" spans="1:3" x14ac:dyDescent="0.25">
      <c r="A3338" s="103">
        <v>32392</v>
      </c>
      <c r="B3338" s="103" t="s">
        <v>3808</v>
      </c>
      <c r="C3338" s="105">
        <v>15.219999999999999</v>
      </c>
    </row>
    <row r="3339" spans="1:3" x14ac:dyDescent="0.25">
      <c r="A3339" s="103">
        <v>25422</v>
      </c>
      <c r="B3339" s="103" t="s">
        <v>3809</v>
      </c>
      <c r="C3339" s="105">
        <v>10.33</v>
      </c>
    </row>
    <row r="3340" spans="1:3" x14ac:dyDescent="0.25">
      <c r="A3340" s="103">
        <v>11563</v>
      </c>
      <c r="B3340" s="103" t="s">
        <v>3791</v>
      </c>
      <c r="C3340" s="105">
        <v>6.32</v>
      </c>
    </row>
    <row r="3341" spans="1:3" x14ac:dyDescent="0.25">
      <c r="A3341" s="103">
        <v>2681</v>
      </c>
      <c r="B3341" s="103" t="s">
        <v>491</v>
      </c>
      <c r="C3341" s="105">
        <v>72.45</v>
      </c>
    </row>
    <row r="3342" spans="1:3" x14ac:dyDescent="0.25">
      <c r="A3342" s="103">
        <v>46260</v>
      </c>
      <c r="B3342" s="103" t="s">
        <v>2959</v>
      </c>
      <c r="C3342" s="105">
        <v>44</v>
      </c>
    </row>
    <row r="3343" spans="1:3" x14ac:dyDescent="0.25">
      <c r="A3343" s="103">
        <v>43833</v>
      </c>
      <c r="B3343" s="103" t="s">
        <v>3810</v>
      </c>
      <c r="C3343" s="105">
        <v>8</v>
      </c>
    </row>
    <row r="3344" spans="1:3" x14ac:dyDescent="0.25">
      <c r="A3344" s="103">
        <v>21680</v>
      </c>
      <c r="B3344" s="103" t="s">
        <v>3811</v>
      </c>
      <c r="C3344" s="105">
        <v>26.99</v>
      </c>
    </row>
    <row r="3345" spans="1:3" x14ac:dyDescent="0.25">
      <c r="A3345" s="103">
        <v>19938</v>
      </c>
      <c r="B3345" s="103" t="s">
        <v>3812</v>
      </c>
      <c r="C3345" s="105">
        <v>17.009999999999998</v>
      </c>
    </row>
    <row r="3346" spans="1:3" x14ac:dyDescent="0.25">
      <c r="A3346" s="103" t="s">
        <v>406</v>
      </c>
      <c r="B3346" s="103" t="s">
        <v>3813</v>
      </c>
      <c r="C3346" s="105">
        <v>18</v>
      </c>
    </row>
    <row r="3347" spans="1:3" x14ac:dyDescent="0.25">
      <c r="A3347" s="103">
        <v>43466</v>
      </c>
      <c r="B3347" s="103" t="s">
        <v>2066</v>
      </c>
      <c r="C3347" s="105">
        <v>29.5</v>
      </c>
    </row>
    <row r="3348" spans="1:3" x14ac:dyDescent="0.25">
      <c r="A3348" s="103">
        <v>43341</v>
      </c>
      <c r="B3348" s="103" t="s">
        <v>3814</v>
      </c>
      <c r="C3348" s="105">
        <v>26.5</v>
      </c>
    </row>
    <row r="3349" spans="1:3" x14ac:dyDescent="0.25">
      <c r="A3349" s="103">
        <v>38419</v>
      </c>
      <c r="B3349" s="103" t="s">
        <v>1877</v>
      </c>
      <c r="C3349" s="105">
        <v>9.5</v>
      </c>
    </row>
    <row r="3350" spans="1:3" x14ac:dyDescent="0.25">
      <c r="A3350" s="103">
        <v>8712</v>
      </c>
      <c r="B3350" s="103" t="s">
        <v>3815</v>
      </c>
      <c r="C3350" s="105">
        <v>18.28</v>
      </c>
    </row>
    <row r="3351" spans="1:3" x14ac:dyDescent="0.25">
      <c r="A3351" s="103">
        <v>38298</v>
      </c>
      <c r="B3351" s="103" t="s">
        <v>3816</v>
      </c>
      <c r="C3351" s="105">
        <v>12.5</v>
      </c>
    </row>
    <row r="3352" spans="1:3" x14ac:dyDescent="0.25">
      <c r="A3352" s="103">
        <v>44678</v>
      </c>
      <c r="B3352" s="103" t="s">
        <v>1859</v>
      </c>
      <c r="C3352" s="105">
        <v>44</v>
      </c>
    </row>
    <row r="3353" spans="1:3" x14ac:dyDescent="0.25">
      <c r="A3353" s="103">
        <v>42235</v>
      </c>
      <c r="B3353" s="103" t="s">
        <v>1511</v>
      </c>
      <c r="C3353" s="105">
        <v>29.5</v>
      </c>
    </row>
    <row r="3354" spans="1:3" x14ac:dyDescent="0.25">
      <c r="A3354" s="103">
        <v>38257</v>
      </c>
      <c r="B3354" s="103" t="s">
        <v>3817</v>
      </c>
      <c r="C3354" s="105">
        <v>12</v>
      </c>
    </row>
    <row r="3355" spans="1:3" x14ac:dyDescent="0.25">
      <c r="A3355" s="103">
        <v>42659</v>
      </c>
      <c r="B3355" s="103" t="s">
        <v>1685</v>
      </c>
      <c r="C3355" s="105">
        <v>48.5</v>
      </c>
    </row>
    <row r="3356" spans="1:3" x14ac:dyDescent="0.25">
      <c r="A3356" s="103">
        <v>42403</v>
      </c>
      <c r="B3356" s="103" t="s">
        <v>1880</v>
      </c>
      <c r="C3356" s="105">
        <v>12</v>
      </c>
    </row>
    <row r="3357" spans="1:3" x14ac:dyDescent="0.25">
      <c r="A3357" s="103">
        <v>25157</v>
      </c>
      <c r="B3357" s="103" t="s">
        <v>3818</v>
      </c>
      <c r="C3357" s="105">
        <v>139.19999999999999</v>
      </c>
    </row>
    <row r="3358" spans="1:3" x14ac:dyDescent="0.25">
      <c r="A3358" s="103">
        <v>20118</v>
      </c>
      <c r="B3358" s="103" t="s">
        <v>3819</v>
      </c>
      <c r="C3358" s="105">
        <v>12.190000000000001</v>
      </c>
    </row>
    <row r="3359" spans="1:3" x14ac:dyDescent="0.25">
      <c r="A3359" s="103">
        <v>14430</v>
      </c>
      <c r="B3359" s="103" t="s">
        <v>3820</v>
      </c>
      <c r="C3359" s="105">
        <v>6.6599999999999993</v>
      </c>
    </row>
    <row r="3360" spans="1:3" x14ac:dyDescent="0.25">
      <c r="A3360" s="103">
        <v>12806</v>
      </c>
      <c r="B3360" s="103" t="s">
        <v>2756</v>
      </c>
      <c r="C3360" s="105">
        <v>17.98</v>
      </c>
    </row>
    <row r="3361" spans="1:3" x14ac:dyDescent="0.25">
      <c r="A3361" s="103">
        <v>7780</v>
      </c>
      <c r="B3361" s="103" t="s">
        <v>3821</v>
      </c>
      <c r="C3361" s="105">
        <v>37.880000000000003</v>
      </c>
    </row>
    <row r="3362" spans="1:3" x14ac:dyDescent="0.25">
      <c r="A3362" s="103">
        <v>45323</v>
      </c>
      <c r="B3362" s="103" t="s">
        <v>3822</v>
      </c>
      <c r="C3362" s="105">
        <v>113.35999999999999</v>
      </c>
    </row>
    <row r="3363" spans="1:3" x14ac:dyDescent="0.25">
      <c r="A3363" s="103">
        <v>37135</v>
      </c>
      <c r="B3363" s="103" t="s">
        <v>981</v>
      </c>
      <c r="C3363" s="105">
        <v>26.5</v>
      </c>
    </row>
    <row r="3364" spans="1:3" x14ac:dyDescent="0.25">
      <c r="A3364" s="103">
        <v>20009</v>
      </c>
      <c r="B3364" s="103" t="s">
        <v>3823</v>
      </c>
      <c r="C3364" s="105">
        <v>9.1</v>
      </c>
    </row>
    <row r="3365" spans="1:3" x14ac:dyDescent="0.25">
      <c r="A3365" s="103">
        <v>27576</v>
      </c>
      <c r="B3365" s="103" t="s">
        <v>3824</v>
      </c>
      <c r="C3365" s="105">
        <v>12.6</v>
      </c>
    </row>
    <row r="3366" spans="1:3" x14ac:dyDescent="0.25">
      <c r="A3366" s="103">
        <v>21599</v>
      </c>
      <c r="B3366" s="103" t="s">
        <v>3825</v>
      </c>
      <c r="C3366" s="105">
        <v>21.96</v>
      </c>
    </row>
    <row r="3367" spans="1:3" x14ac:dyDescent="0.25">
      <c r="A3367" s="103">
        <v>45067</v>
      </c>
      <c r="B3367" s="103" t="s">
        <v>1995</v>
      </c>
      <c r="C3367" s="105">
        <v>29.02</v>
      </c>
    </row>
    <row r="3368" spans="1:3" x14ac:dyDescent="0.25">
      <c r="A3368" s="103">
        <v>38873</v>
      </c>
      <c r="B3368" s="103" t="s">
        <v>3826</v>
      </c>
      <c r="C3368" s="105">
        <v>44</v>
      </c>
    </row>
    <row r="3369" spans="1:3" x14ac:dyDescent="0.25">
      <c r="A3369" s="103">
        <v>24529</v>
      </c>
      <c r="B3369" s="103" t="s">
        <v>2044</v>
      </c>
      <c r="C3369" s="105">
        <v>6.8400000000000007</v>
      </c>
    </row>
    <row r="3370" spans="1:3" x14ac:dyDescent="0.25">
      <c r="A3370" s="103">
        <v>19654</v>
      </c>
      <c r="B3370" s="103" t="s">
        <v>2075</v>
      </c>
      <c r="C3370" s="105">
        <v>4.2299999999999995</v>
      </c>
    </row>
    <row r="3371" spans="1:3" x14ac:dyDescent="0.25">
      <c r="A3371" s="103">
        <v>1131</v>
      </c>
      <c r="B3371" s="103" t="s">
        <v>470</v>
      </c>
      <c r="C3371" s="105">
        <v>18.75</v>
      </c>
    </row>
    <row r="3372" spans="1:3" x14ac:dyDescent="0.25">
      <c r="A3372" s="103">
        <v>44970</v>
      </c>
      <c r="B3372" s="103" t="s">
        <v>1869</v>
      </c>
      <c r="C3372" s="105">
        <v>7.94</v>
      </c>
    </row>
    <row r="3373" spans="1:3" x14ac:dyDescent="0.25">
      <c r="A3373" s="103">
        <v>35141</v>
      </c>
      <c r="B3373" s="103" t="s">
        <v>3827</v>
      </c>
      <c r="C3373" s="105">
        <v>26.99</v>
      </c>
    </row>
    <row r="3374" spans="1:3" x14ac:dyDescent="0.25">
      <c r="A3374" s="103">
        <v>34680</v>
      </c>
      <c r="B3374" s="103" t="s">
        <v>3828</v>
      </c>
      <c r="C3374" s="105">
        <v>17.190000000000001</v>
      </c>
    </row>
    <row r="3375" spans="1:3" x14ac:dyDescent="0.25">
      <c r="A3375" s="103" t="s">
        <v>421</v>
      </c>
      <c r="B3375" s="103" t="s">
        <v>3829</v>
      </c>
      <c r="C3375" s="105">
        <v>18</v>
      </c>
    </row>
    <row r="3376" spans="1:3" x14ac:dyDescent="0.25">
      <c r="A3376" s="103">
        <v>45117</v>
      </c>
      <c r="B3376" s="103" t="s">
        <v>2002</v>
      </c>
      <c r="C3376" s="105">
        <v>25.36</v>
      </c>
    </row>
    <row r="3377" spans="1:3" x14ac:dyDescent="0.25">
      <c r="A3377" s="103">
        <v>26561</v>
      </c>
      <c r="B3377" s="103" t="s">
        <v>3830</v>
      </c>
      <c r="C3377" s="105">
        <v>21.96</v>
      </c>
    </row>
    <row r="3378" spans="1:3" x14ac:dyDescent="0.25">
      <c r="A3378" s="103">
        <v>24506</v>
      </c>
      <c r="B3378" s="103" t="s">
        <v>2044</v>
      </c>
      <c r="C3378" s="105">
        <v>7.5400000000000009</v>
      </c>
    </row>
    <row r="3379" spans="1:3" x14ac:dyDescent="0.25">
      <c r="A3379" s="103">
        <v>14980</v>
      </c>
      <c r="B3379" s="103" t="s">
        <v>1944</v>
      </c>
      <c r="C3379" s="105">
        <v>26.18</v>
      </c>
    </row>
    <row r="3380" spans="1:3" x14ac:dyDescent="0.25">
      <c r="A3380" s="103">
        <v>2892</v>
      </c>
      <c r="B3380" s="103" t="s">
        <v>494</v>
      </c>
      <c r="C3380" s="105">
        <v>1.34</v>
      </c>
    </row>
    <row r="3381" spans="1:3" x14ac:dyDescent="0.25">
      <c r="A3381" s="103" t="s">
        <v>3831</v>
      </c>
      <c r="B3381" s="103" t="s">
        <v>3280</v>
      </c>
      <c r="C3381" s="105">
        <v>4.3100000000000005</v>
      </c>
    </row>
    <row r="3382" spans="1:3" x14ac:dyDescent="0.25">
      <c r="A3382" s="103">
        <v>1566</v>
      </c>
      <c r="B3382" s="103" t="s">
        <v>3832</v>
      </c>
      <c r="C3382" s="105">
        <v>10.01</v>
      </c>
    </row>
    <row r="3383" spans="1:3" x14ac:dyDescent="0.25">
      <c r="A3383" s="103">
        <v>37515</v>
      </c>
      <c r="B3383" s="103" t="s">
        <v>3833</v>
      </c>
      <c r="C3383" s="105">
        <v>21</v>
      </c>
    </row>
    <row r="3384" spans="1:3" x14ac:dyDescent="0.25">
      <c r="A3384" s="103">
        <v>74313</v>
      </c>
      <c r="B3384" s="103" t="s">
        <v>3834</v>
      </c>
      <c r="C3384" s="105">
        <v>4.67</v>
      </c>
    </row>
    <row r="3385" spans="1:3" x14ac:dyDescent="0.25">
      <c r="A3385" s="103">
        <v>49589</v>
      </c>
      <c r="B3385" s="103" t="s">
        <v>3835</v>
      </c>
      <c r="C3385" s="105">
        <v>995.7</v>
      </c>
    </row>
    <row r="3386" spans="1:3" x14ac:dyDescent="0.25">
      <c r="A3386" s="103">
        <v>43938</v>
      </c>
      <c r="B3386" s="103" t="s">
        <v>3836</v>
      </c>
      <c r="C3386" s="105">
        <v>8</v>
      </c>
    </row>
    <row r="3387" spans="1:3" x14ac:dyDescent="0.25">
      <c r="A3387" s="103">
        <v>42222</v>
      </c>
      <c r="B3387" s="103" t="s">
        <v>1498</v>
      </c>
      <c r="C3387" s="105">
        <v>27.5</v>
      </c>
    </row>
    <row r="3388" spans="1:3" x14ac:dyDescent="0.25">
      <c r="A3388" s="103">
        <v>41912</v>
      </c>
      <c r="B3388" s="103" t="s">
        <v>3837</v>
      </c>
      <c r="C3388" s="105">
        <v>32</v>
      </c>
    </row>
    <row r="3389" spans="1:3" x14ac:dyDescent="0.25">
      <c r="A3389" s="103">
        <v>24197</v>
      </c>
      <c r="B3389" s="103" t="s">
        <v>2275</v>
      </c>
      <c r="C3389" s="105">
        <v>17.190000000000001</v>
      </c>
    </row>
    <row r="3390" spans="1:3" x14ac:dyDescent="0.25">
      <c r="A3390" s="103">
        <v>10893</v>
      </c>
      <c r="B3390" s="103" t="s">
        <v>2760</v>
      </c>
      <c r="C3390" s="105">
        <v>489</v>
      </c>
    </row>
    <row r="3391" spans="1:3" x14ac:dyDescent="0.25">
      <c r="A3391" s="103">
        <v>42899</v>
      </c>
      <c r="B3391" s="103" t="s">
        <v>3838</v>
      </c>
      <c r="C3391" s="105">
        <v>33</v>
      </c>
    </row>
    <row r="3392" spans="1:3" x14ac:dyDescent="0.25">
      <c r="A3392" s="103">
        <v>38728</v>
      </c>
      <c r="B3392" s="103" t="s">
        <v>1885</v>
      </c>
      <c r="C3392" s="105">
        <v>44</v>
      </c>
    </row>
    <row r="3393" spans="1:3" x14ac:dyDescent="0.25">
      <c r="A3393" s="103">
        <v>30045</v>
      </c>
      <c r="B3393" s="103" t="s">
        <v>3839</v>
      </c>
      <c r="C3393" s="105">
        <v>4.5299999999999994</v>
      </c>
    </row>
    <row r="3394" spans="1:3" x14ac:dyDescent="0.25">
      <c r="A3394" s="103">
        <v>6585</v>
      </c>
      <c r="B3394" s="103" t="s">
        <v>3840</v>
      </c>
      <c r="C3394" s="105">
        <v>8.67</v>
      </c>
    </row>
    <row r="3395" spans="1:3" x14ac:dyDescent="0.25">
      <c r="A3395" s="103">
        <v>49075</v>
      </c>
      <c r="B3395" s="103" t="s">
        <v>3841</v>
      </c>
      <c r="C3395" s="105">
        <v>14.6</v>
      </c>
    </row>
    <row r="3396" spans="1:3" x14ac:dyDescent="0.25">
      <c r="A3396" s="103">
        <v>43704</v>
      </c>
      <c r="B3396" s="103" t="s">
        <v>1878</v>
      </c>
      <c r="C3396" s="105">
        <v>16</v>
      </c>
    </row>
    <row r="3397" spans="1:3" x14ac:dyDescent="0.25">
      <c r="A3397" s="103">
        <v>42638</v>
      </c>
      <c r="B3397" s="103" t="s">
        <v>1664</v>
      </c>
      <c r="C3397" s="105">
        <v>48.5</v>
      </c>
    </row>
    <row r="3398" spans="1:3" x14ac:dyDescent="0.25">
      <c r="A3398" s="103">
        <v>38561</v>
      </c>
      <c r="B3398" s="103" t="s">
        <v>1039</v>
      </c>
      <c r="C3398" s="105">
        <v>19</v>
      </c>
    </row>
    <row r="3399" spans="1:3" x14ac:dyDescent="0.25">
      <c r="A3399" s="103">
        <v>24555</v>
      </c>
      <c r="B3399" s="103" t="s">
        <v>2044</v>
      </c>
      <c r="C3399" s="105">
        <v>6.8400000000000007</v>
      </c>
    </row>
    <row r="3400" spans="1:3" x14ac:dyDescent="0.25">
      <c r="A3400" s="103">
        <v>16124</v>
      </c>
      <c r="B3400" s="103" t="s">
        <v>2123</v>
      </c>
      <c r="C3400" s="105">
        <v>32.049999999999997</v>
      </c>
    </row>
    <row r="3401" spans="1:3" x14ac:dyDescent="0.25">
      <c r="A3401" s="103">
        <v>6565</v>
      </c>
      <c r="B3401" s="103" t="s">
        <v>3842</v>
      </c>
      <c r="C3401" s="105">
        <v>24.16</v>
      </c>
    </row>
    <row r="3402" spans="1:3" x14ac:dyDescent="0.25">
      <c r="A3402" s="103" t="s">
        <v>3843</v>
      </c>
      <c r="B3402" s="103" t="s">
        <v>3844</v>
      </c>
      <c r="C3402" s="105">
        <v>6.4799999999999995</v>
      </c>
    </row>
    <row r="3403" spans="1:3" x14ac:dyDescent="0.25">
      <c r="A3403" s="103">
        <v>46397</v>
      </c>
      <c r="B3403" s="103" t="s">
        <v>2734</v>
      </c>
      <c r="C3403" s="105">
        <v>46.55</v>
      </c>
    </row>
    <row r="3404" spans="1:3" x14ac:dyDescent="0.25">
      <c r="A3404" s="103">
        <v>42801</v>
      </c>
      <c r="B3404" s="103" t="s">
        <v>3845</v>
      </c>
      <c r="C3404" s="105">
        <v>37.5</v>
      </c>
    </row>
    <row r="3405" spans="1:3" x14ac:dyDescent="0.25">
      <c r="A3405" s="103">
        <v>35316</v>
      </c>
      <c r="B3405" s="103" t="s">
        <v>3846</v>
      </c>
      <c r="C3405" s="105">
        <v>17.009999999999998</v>
      </c>
    </row>
    <row r="3406" spans="1:3" x14ac:dyDescent="0.25">
      <c r="A3406" s="103">
        <v>50339</v>
      </c>
      <c r="B3406" s="103" t="s">
        <v>3847</v>
      </c>
      <c r="C3406" s="105">
        <v>17.369999999999997</v>
      </c>
    </row>
    <row r="3407" spans="1:3" x14ac:dyDescent="0.25">
      <c r="A3407" s="103">
        <v>44292</v>
      </c>
      <c r="B3407" s="103" t="s">
        <v>1859</v>
      </c>
      <c r="C3407" s="105">
        <v>60</v>
      </c>
    </row>
    <row r="3408" spans="1:3" x14ac:dyDescent="0.25">
      <c r="A3408" s="103">
        <v>42480</v>
      </c>
      <c r="B3408" s="103" t="s">
        <v>1880</v>
      </c>
      <c r="C3408" s="105">
        <v>11</v>
      </c>
    </row>
    <row r="3409" spans="1:3" x14ac:dyDescent="0.25">
      <c r="A3409" s="103">
        <v>49079</v>
      </c>
      <c r="B3409" s="103" t="s">
        <v>3848</v>
      </c>
      <c r="C3409" s="105">
        <v>14.6</v>
      </c>
    </row>
    <row r="3410" spans="1:3" x14ac:dyDescent="0.25">
      <c r="A3410" s="103">
        <v>45230</v>
      </c>
      <c r="B3410" s="103" t="s">
        <v>2002</v>
      </c>
      <c r="C3410" s="105">
        <v>23.3</v>
      </c>
    </row>
    <row r="3411" spans="1:3" x14ac:dyDescent="0.25">
      <c r="A3411" s="103">
        <v>43109</v>
      </c>
      <c r="B3411" s="103" t="s">
        <v>2129</v>
      </c>
      <c r="C3411" s="105">
        <v>4.5</v>
      </c>
    </row>
    <row r="3412" spans="1:3" x14ac:dyDescent="0.25">
      <c r="A3412" s="103">
        <v>13923</v>
      </c>
      <c r="B3412" s="103" t="s">
        <v>3849</v>
      </c>
      <c r="C3412" s="105">
        <v>17.3</v>
      </c>
    </row>
    <row r="3413" spans="1:3" x14ac:dyDescent="0.25">
      <c r="A3413" s="103" t="s">
        <v>435</v>
      </c>
      <c r="B3413" s="103" t="s">
        <v>2791</v>
      </c>
      <c r="C3413" s="105">
        <v>18</v>
      </c>
    </row>
    <row r="3414" spans="1:3" x14ac:dyDescent="0.25">
      <c r="A3414" s="103">
        <v>44047</v>
      </c>
      <c r="B3414" s="103" t="s">
        <v>3850</v>
      </c>
      <c r="C3414" s="105">
        <v>60</v>
      </c>
    </row>
    <row r="3415" spans="1:3" x14ac:dyDescent="0.25">
      <c r="A3415" s="103" t="s">
        <v>106</v>
      </c>
      <c r="B3415" s="103" t="s">
        <v>3851</v>
      </c>
      <c r="C3415" s="105">
        <v>0.9</v>
      </c>
    </row>
    <row r="3416" spans="1:3" x14ac:dyDescent="0.25">
      <c r="A3416" s="103">
        <v>29004</v>
      </c>
      <c r="B3416" s="103" t="s">
        <v>3852</v>
      </c>
      <c r="C3416" s="105">
        <v>28.78</v>
      </c>
    </row>
    <row r="3417" spans="1:3" x14ac:dyDescent="0.25">
      <c r="A3417" s="103">
        <v>12753</v>
      </c>
      <c r="B3417" s="103" t="s">
        <v>2009</v>
      </c>
      <c r="C3417" s="105">
        <v>17.98</v>
      </c>
    </row>
    <row r="3418" spans="1:3" x14ac:dyDescent="0.25">
      <c r="A3418" s="103">
        <v>10564</v>
      </c>
      <c r="B3418" s="103" t="s">
        <v>3853</v>
      </c>
      <c r="C3418" s="105">
        <v>218</v>
      </c>
    </row>
    <row r="3419" spans="1:3" x14ac:dyDescent="0.25">
      <c r="A3419" s="103">
        <v>39865</v>
      </c>
      <c r="B3419" s="103" t="s">
        <v>1382</v>
      </c>
      <c r="C3419" s="105">
        <v>49.5</v>
      </c>
    </row>
    <row r="3420" spans="1:3" x14ac:dyDescent="0.25">
      <c r="A3420" s="103">
        <v>35968</v>
      </c>
      <c r="B3420" s="103" t="s">
        <v>1864</v>
      </c>
      <c r="C3420" s="105">
        <v>45.5</v>
      </c>
    </row>
    <row r="3421" spans="1:3" x14ac:dyDescent="0.25">
      <c r="A3421" s="103">
        <v>35319</v>
      </c>
      <c r="B3421" s="103" t="s">
        <v>3854</v>
      </c>
      <c r="C3421" s="105">
        <v>14.35</v>
      </c>
    </row>
    <row r="3422" spans="1:3" x14ac:dyDescent="0.25">
      <c r="A3422" s="103">
        <v>29928</v>
      </c>
      <c r="B3422" s="103" t="s">
        <v>3855</v>
      </c>
      <c r="C3422" s="105">
        <v>4.96</v>
      </c>
    </row>
    <row r="3423" spans="1:3" x14ac:dyDescent="0.25">
      <c r="A3423" s="103">
        <v>12682</v>
      </c>
      <c r="B3423" s="103" t="s">
        <v>3856</v>
      </c>
      <c r="C3423" s="105">
        <v>6.07</v>
      </c>
    </row>
    <row r="3424" spans="1:3" x14ac:dyDescent="0.25">
      <c r="A3424" s="103">
        <v>6124</v>
      </c>
      <c r="B3424" s="103" t="s">
        <v>3857</v>
      </c>
      <c r="C3424" s="105">
        <v>0.8640000000000001</v>
      </c>
    </row>
    <row r="3425" spans="1:3" x14ac:dyDescent="0.25">
      <c r="A3425" s="103">
        <v>45196</v>
      </c>
      <c r="B3425" s="103" t="s">
        <v>2002</v>
      </c>
      <c r="C3425" s="105">
        <v>23.3</v>
      </c>
    </row>
    <row r="3426" spans="1:3" x14ac:dyDescent="0.25">
      <c r="A3426" s="103">
        <v>44362</v>
      </c>
      <c r="B3426" s="103" t="s">
        <v>2048</v>
      </c>
      <c r="C3426" s="105">
        <v>7.94</v>
      </c>
    </row>
    <row r="3427" spans="1:3" x14ac:dyDescent="0.25">
      <c r="A3427" s="103">
        <v>39660</v>
      </c>
      <c r="B3427" s="103" t="s">
        <v>2469</v>
      </c>
      <c r="C3427" s="105">
        <v>14.95</v>
      </c>
    </row>
    <row r="3428" spans="1:3" x14ac:dyDescent="0.25">
      <c r="A3428" s="103" t="s">
        <v>3858</v>
      </c>
      <c r="B3428" s="103" t="s">
        <v>3859</v>
      </c>
      <c r="C3428" s="105">
        <v>12.99</v>
      </c>
    </row>
    <row r="3429" spans="1:3" x14ac:dyDescent="0.25">
      <c r="A3429" s="103">
        <v>34279</v>
      </c>
      <c r="B3429" s="103" t="s">
        <v>2708</v>
      </c>
      <c r="C3429" s="105">
        <v>17.009999999999998</v>
      </c>
    </row>
    <row r="3430" spans="1:3" x14ac:dyDescent="0.25">
      <c r="A3430" s="103">
        <v>10794</v>
      </c>
      <c r="B3430" s="103" t="s">
        <v>2219</v>
      </c>
      <c r="C3430" s="105">
        <v>33.57</v>
      </c>
    </row>
    <row r="3431" spans="1:3" x14ac:dyDescent="0.25">
      <c r="A3431" s="103">
        <v>41720</v>
      </c>
      <c r="B3431" s="103" t="s">
        <v>1860</v>
      </c>
      <c r="C3431" s="105">
        <v>33</v>
      </c>
    </row>
    <row r="3432" spans="1:3" x14ac:dyDescent="0.25">
      <c r="A3432" s="103">
        <v>26326</v>
      </c>
      <c r="B3432" s="103" t="s">
        <v>3860</v>
      </c>
      <c r="C3432" s="105">
        <v>10.33</v>
      </c>
    </row>
    <row r="3433" spans="1:3" x14ac:dyDescent="0.25">
      <c r="A3433" s="103" t="s">
        <v>3861</v>
      </c>
      <c r="B3433" s="103" t="s">
        <v>3862</v>
      </c>
      <c r="C3433" s="105">
        <v>0.49000000000000005</v>
      </c>
    </row>
    <row r="3434" spans="1:3" x14ac:dyDescent="0.25">
      <c r="A3434" s="103">
        <v>41710</v>
      </c>
      <c r="B3434" s="103" t="s">
        <v>1860</v>
      </c>
      <c r="C3434" s="105">
        <v>32</v>
      </c>
    </row>
    <row r="3435" spans="1:3" x14ac:dyDescent="0.25">
      <c r="A3435" s="103">
        <v>39767</v>
      </c>
      <c r="B3435" s="103" t="s">
        <v>1890</v>
      </c>
      <c r="C3435" s="105">
        <v>6.74</v>
      </c>
    </row>
    <row r="3436" spans="1:3" x14ac:dyDescent="0.25">
      <c r="A3436" s="103">
        <v>49579</v>
      </c>
      <c r="B3436" s="103" t="s">
        <v>3863</v>
      </c>
      <c r="C3436" s="105">
        <v>20.100000000000001</v>
      </c>
    </row>
    <row r="3437" spans="1:3" x14ac:dyDescent="0.25">
      <c r="A3437" s="103">
        <v>46304</v>
      </c>
      <c r="B3437" s="103" t="s">
        <v>2262</v>
      </c>
      <c r="C3437" s="105">
        <v>44</v>
      </c>
    </row>
    <row r="3438" spans="1:3" x14ac:dyDescent="0.25">
      <c r="A3438" s="103">
        <v>37201</v>
      </c>
      <c r="B3438" s="103" t="s">
        <v>3864</v>
      </c>
      <c r="C3438" s="105">
        <v>21</v>
      </c>
    </row>
    <row r="3439" spans="1:3" x14ac:dyDescent="0.25">
      <c r="A3439" s="103">
        <v>36944</v>
      </c>
      <c r="B3439" s="103" t="s">
        <v>3865</v>
      </c>
      <c r="C3439" s="105">
        <v>4.67</v>
      </c>
    </row>
    <row r="3440" spans="1:3" x14ac:dyDescent="0.25">
      <c r="A3440" s="103">
        <v>34754</v>
      </c>
      <c r="B3440" s="103" t="s">
        <v>2111</v>
      </c>
      <c r="C3440" s="105">
        <v>17.190000000000001</v>
      </c>
    </row>
    <row r="3441" spans="1:3" x14ac:dyDescent="0.25">
      <c r="A3441" s="103">
        <v>14956</v>
      </c>
      <c r="B3441" s="103" t="s">
        <v>3866</v>
      </c>
      <c r="C3441" s="105">
        <v>2.8600000000000003</v>
      </c>
    </row>
    <row r="3442" spans="1:3" x14ac:dyDescent="0.25">
      <c r="A3442" s="103">
        <v>50642</v>
      </c>
      <c r="B3442" s="103" t="s">
        <v>3867</v>
      </c>
      <c r="C3442" s="105">
        <v>15.7</v>
      </c>
    </row>
    <row r="3443" spans="1:3" x14ac:dyDescent="0.25">
      <c r="A3443" s="103">
        <v>42892</v>
      </c>
      <c r="B3443" s="103" t="s">
        <v>3868</v>
      </c>
      <c r="C3443" s="105">
        <v>32</v>
      </c>
    </row>
    <row r="3444" spans="1:3" x14ac:dyDescent="0.25">
      <c r="A3444" s="103">
        <v>41456</v>
      </c>
      <c r="B3444" s="103" t="s">
        <v>3869</v>
      </c>
      <c r="C3444" s="105">
        <v>22</v>
      </c>
    </row>
    <row r="3445" spans="1:3" x14ac:dyDescent="0.25">
      <c r="A3445" s="103">
        <v>13348</v>
      </c>
      <c r="B3445" s="103" t="s">
        <v>1985</v>
      </c>
      <c r="C3445" s="105">
        <v>6.07</v>
      </c>
    </row>
    <row r="3446" spans="1:3" x14ac:dyDescent="0.25">
      <c r="A3446" s="103" t="s">
        <v>3870</v>
      </c>
      <c r="B3446" s="103" t="s">
        <v>3714</v>
      </c>
      <c r="C3446" s="105">
        <v>9.1</v>
      </c>
    </row>
    <row r="3447" spans="1:3" x14ac:dyDescent="0.25">
      <c r="A3447" s="103">
        <v>74297</v>
      </c>
      <c r="B3447" s="103" t="s">
        <v>3871</v>
      </c>
      <c r="C3447" s="105">
        <v>4.67</v>
      </c>
    </row>
    <row r="3448" spans="1:3" x14ac:dyDescent="0.25">
      <c r="A3448" s="103">
        <v>43279</v>
      </c>
      <c r="B3448" s="103" t="s">
        <v>3872</v>
      </c>
      <c r="C3448" s="105">
        <v>26.5</v>
      </c>
    </row>
    <row r="3449" spans="1:3" x14ac:dyDescent="0.25">
      <c r="A3449" s="103">
        <v>38107</v>
      </c>
      <c r="B3449" s="103" t="s">
        <v>3873</v>
      </c>
      <c r="C3449" s="105">
        <v>12.5</v>
      </c>
    </row>
    <row r="3450" spans="1:3" x14ac:dyDescent="0.25">
      <c r="A3450" s="103">
        <v>12747</v>
      </c>
      <c r="B3450" s="103" t="s">
        <v>2222</v>
      </c>
      <c r="C3450" s="105">
        <v>16.940000000000001</v>
      </c>
    </row>
    <row r="3451" spans="1:3" x14ac:dyDescent="0.25">
      <c r="A3451" s="103">
        <v>37020</v>
      </c>
      <c r="B3451" s="103" t="s">
        <v>866</v>
      </c>
      <c r="C3451" s="105">
        <v>24.5</v>
      </c>
    </row>
    <row r="3452" spans="1:3" x14ac:dyDescent="0.25">
      <c r="A3452" s="103">
        <v>21602</v>
      </c>
      <c r="B3452" s="103" t="s">
        <v>3874</v>
      </c>
      <c r="C3452" s="105">
        <v>21.96</v>
      </c>
    </row>
    <row r="3453" spans="1:3" x14ac:dyDescent="0.25">
      <c r="A3453" s="103">
        <v>8380</v>
      </c>
      <c r="B3453" s="103" t="s">
        <v>3875</v>
      </c>
      <c r="C3453" s="105">
        <v>7.18</v>
      </c>
    </row>
    <row r="3454" spans="1:3" x14ac:dyDescent="0.25">
      <c r="A3454" s="103">
        <v>43083</v>
      </c>
      <c r="B3454" s="103" t="s">
        <v>2240</v>
      </c>
      <c r="C3454" s="105">
        <v>4.5</v>
      </c>
    </row>
    <row r="3455" spans="1:3" x14ac:dyDescent="0.25">
      <c r="A3455" s="103">
        <v>24267</v>
      </c>
      <c r="B3455" s="103" t="s">
        <v>2836</v>
      </c>
      <c r="C3455" s="105">
        <v>17.190000000000001</v>
      </c>
    </row>
    <row r="3456" spans="1:3" x14ac:dyDescent="0.25">
      <c r="A3456" s="103">
        <v>21700</v>
      </c>
      <c r="B3456" s="103" t="s">
        <v>1907</v>
      </c>
      <c r="C3456" s="105">
        <v>6.74</v>
      </c>
    </row>
    <row r="3457" spans="1:3" x14ac:dyDescent="0.25">
      <c r="A3457" s="103">
        <v>3136</v>
      </c>
      <c r="B3457" s="103" t="s">
        <v>2604</v>
      </c>
      <c r="C3457" s="105">
        <v>6.07</v>
      </c>
    </row>
    <row r="3458" spans="1:3" x14ac:dyDescent="0.25">
      <c r="A3458" s="103">
        <v>46249</v>
      </c>
      <c r="B3458" s="103" t="s">
        <v>2863</v>
      </c>
      <c r="C3458" s="105">
        <v>44</v>
      </c>
    </row>
    <row r="3459" spans="1:3" x14ac:dyDescent="0.25">
      <c r="A3459" s="103">
        <v>39926</v>
      </c>
      <c r="B3459" s="103" t="s">
        <v>1443</v>
      </c>
      <c r="C3459" s="105">
        <v>49.5</v>
      </c>
    </row>
    <row r="3460" spans="1:3" x14ac:dyDescent="0.25">
      <c r="A3460" s="103">
        <v>19102</v>
      </c>
      <c r="B3460" s="103" t="s">
        <v>3876</v>
      </c>
      <c r="C3460" s="105">
        <v>72.02000000000001</v>
      </c>
    </row>
    <row r="3461" spans="1:3" x14ac:dyDescent="0.25">
      <c r="A3461" s="103">
        <v>42315</v>
      </c>
      <c r="B3461" s="103" t="s">
        <v>1591</v>
      </c>
      <c r="C3461" s="105">
        <v>27.5</v>
      </c>
    </row>
    <row r="3462" spans="1:3" x14ac:dyDescent="0.25">
      <c r="A3462" s="103">
        <v>31773</v>
      </c>
      <c r="B3462" s="103" t="s">
        <v>3877</v>
      </c>
      <c r="C3462" s="105">
        <v>23.73</v>
      </c>
    </row>
    <row r="3463" spans="1:3" x14ac:dyDescent="0.25">
      <c r="A3463" s="103">
        <v>26530</v>
      </c>
      <c r="B3463" s="103" t="s">
        <v>3878</v>
      </c>
      <c r="C3463" s="105">
        <v>28.78</v>
      </c>
    </row>
    <row r="3464" spans="1:3" x14ac:dyDescent="0.25">
      <c r="A3464" s="103">
        <v>18952</v>
      </c>
      <c r="B3464" s="103" t="s">
        <v>3879</v>
      </c>
      <c r="C3464" s="105">
        <v>0.86</v>
      </c>
    </row>
    <row r="3465" spans="1:3" x14ac:dyDescent="0.25">
      <c r="A3465" s="103">
        <v>13928</v>
      </c>
      <c r="B3465" s="103" t="s">
        <v>3880</v>
      </c>
      <c r="C3465" s="105">
        <v>17.3</v>
      </c>
    </row>
    <row r="3466" spans="1:3" x14ac:dyDescent="0.25">
      <c r="A3466" s="103">
        <v>6960</v>
      </c>
      <c r="B3466" s="103" t="s">
        <v>532</v>
      </c>
      <c r="C3466" s="105">
        <v>9.76</v>
      </c>
    </row>
    <row r="3467" spans="1:3" x14ac:dyDescent="0.25">
      <c r="A3467" s="103">
        <v>44802</v>
      </c>
      <c r="B3467" s="103" t="s">
        <v>1919</v>
      </c>
      <c r="C3467" s="105">
        <v>80</v>
      </c>
    </row>
    <row r="3468" spans="1:3" x14ac:dyDescent="0.25">
      <c r="A3468" s="103">
        <v>49067</v>
      </c>
      <c r="B3468" s="103" t="s">
        <v>3881</v>
      </c>
      <c r="C3468" s="105">
        <v>9.6</v>
      </c>
    </row>
    <row r="3469" spans="1:3" x14ac:dyDescent="0.25">
      <c r="A3469" s="103">
        <v>44241</v>
      </c>
      <c r="B3469" s="103" t="s">
        <v>1859</v>
      </c>
      <c r="C3469" s="105">
        <v>60</v>
      </c>
    </row>
    <row r="3470" spans="1:3" x14ac:dyDescent="0.25">
      <c r="A3470" s="103">
        <v>39368</v>
      </c>
      <c r="B3470" s="103" t="s">
        <v>1221</v>
      </c>
      <c r="C3470" s="105">
        <v>16</v>
      </c>
    </row>
    <row r="3471" spans="1:3" x14ac:dyDescent="0.25">
      <c r="A3471" s="103" t="s">
        <v>219</v>
      </c>
      <c r="B3471" s="103" t="s">
        <v>3882</v>
      </c>
      <c r="C3471" s="105">
        <v>0.9</v>
      </c>
    </row>
    <row r="3472" spans="1:3" x14ac:dyDescent="0.25">
      <c r="A3472" s="103">
        <v>39276</v>
      </c>
      <c r="B3472" s="103" t="s">
        <v>3883</v>
      </c>
      <c r="C3472" s="105">
        <v>49.5</v>
      </c>
    </row>
    <row r="3473" spans="1:3" x14ac:dyDescent="0.25">
      <c r="A3473" s="103">
        <v>25063</v>
      </c>
      <c r="B3473" s="103" t="s">
        <v>3884</v>
      </c>
      <c r="C3473" s="105">
        <v>19.490000000000002</v>
      </c>
    </row>
    <row r="3474" spans="1:3" x14ac:dyDescent="0.25">
      <c r="A3474" s="103">
        <v>19301</v>
      </c>
      <c r="B3474" s="103" t="s">
        <v>660</v>
      </c>
      <c r="C3474" s="105">
        <v>21.1</v>
      </c>
    </row>
    <row r="3475" spans="1:3" x14ac:dyDescent="0.25">
      <c r="A3475" s="103">
        <v>43581</v>
      </c>
      <c r="B3475" s="103" t="s">
        <v>1938</v>
      </c>
      <c r="C3475" s="105">
        <v>5.17</v>
      </c>
    </row>
    <row r="3476" spans="1:3" x14ac:dyDescent="0.25">
      <c r="A3476" s="103">
        <v>35709</v>
      </c>
      <c r="B3476" s="103" t="s">
        <v>1864</v>
      </c>
      <c r="C3476" s="105">
        <v>42</v>
      </c>
    </row>
    <row r="3477" spans="1:3" x14ac:dyDescent="0.25">
      <c r="A3477" s="103">
        <v>24527</v>
      </c>
      <c r="B3477" s="103" t="s">
        <v>2044</v>
      </c>
      <c r="C3477" s="105">
        <v>6.8400000000000007</v>
      </c>
    </row>
    <row r="3478" spans="1:3" x14ac:dyDescent="0.25">
      <c r="A3478" s="103">
        <v>16218</v>
      </c>
      <c r="B3478" s="103" t="s">
        <v>3885</v>
      </c>
      <c r="C3478" s="105">
        <v>2.8600000000000003</v>
      </c>
    </row>
    <row r="3479" spans="1:3" x14ac:dyDescent="0.25">
      <c r="A3479" s="103">
        <v>11862</v>
      </c>
      <c r="B3479" s="103" t="s">
        <v>3886</v>
      </c>
      <c r="C3479" s="105">
        <v>4.87</v>
      </c>
    </row>
    <row r="3480" spans="1:3" x14ac:dyDescent="0.25">
      <c r="A3480" s="103">
        <v>10169</v>
      </c>
      <c r="B3480" s="103" t="s">
        <v>3887</v>
      </c>
      <c r="C3480" s="105">
        <v>3.15</v>
      </c>
    </row>
    <row r="3481" spans="1:3" x14ac:dyDescent="0.25">
      <c r="A3481" s="103">
        <v>45025</v>
      </c>
      <c r="B3481" s="103" t="s">
        <v>1869</v>
      </c>
      <c r="C3481" s="105">
        <v>7.94</v>
      </c>
    </row>
    <row r="3482" spans="1:3" x14ac:dyDescent="0.25">
      <c r="A3482" s="103">
        <v>39408</v>
      </c>
      <c r="B3482" s="103" t="s">
        <v>1261</v>
      </c>
      <c r="C3482" s="105">
        <v>16</v>
      </c>
    </row>
    <row r="3483" spans="1:3" x14ac:dyDescent="0.25">
      <c r="A3483" s="103">
        <v>16137</v>
      </c>
      <c r="B3483" s="103" t="s">
        <v>3888</v>
      </c>
      <c r="C3483" s="105">
        <v>32.049999999999997</v>
      </c>
    </row>
    <row r="3484" spans="1:3" x14ac:dyDescent="0.25">
      <c r="A3484" s="103">
        <v>45071</v>
      </c>
      <c r="B3484" s="103" t="s">
        <v>1995</v>
      </c>
      <c r="C3484" s="105">
        <v>29.02</v>
      </c>
    </row>
    <row r="3485" spans="1:3" x14ac:dyDescent="0.25">
      <c r="A3485" s="103">
        <v>44601</v>
      </c>
      <c r="B3485" s="103" t="s">
        <v>1859</v>
      </c>
      <c r="C3485" s="105">
        <v>44</v>
      </c>
    </row>
    <row r="3486" spans="1:3" x14ac:dyDescent="0.25">
      <c r="A3486" s="103">
        <v>43488</v>
      </c>
      <c r="B3486" s="103" t="s">
        <v>2066</v>
      </c>
      <c r="C3486" s="105">
        <v>29.5</v>
      </c>
    </row>
    <row r="3487" spans="1:3" x14ac:dyDescent="0.25">
      <c r="A3487" s="103">
        <v>37094</v>
      </c>
      <c r="B3487" s="103" t="s">
        <v>940</v>
      </c>
      <c r="C3487" s="105">
        <v>26.5</v>
      </c>
    </row>
    <row r="3488" spans="1:3" x14ac:dyDescent="0.25">
      <c r="A3488" s="103">
        <v>21576</v>
      </c>
      <c r="B3488" s="103" t="s">
        <v>3359</v>
      </c>
      <c r="C3488" s="105">
        <v>21.96</v>
      </c>
    </row>
    <row r="3489" spans="1:3" x14ac:dyDescent="0.25">
      <c r="A3489" s="103">
        <v>18657</v>
      </c>
      <c r="B3489" s="103" t="s">
        <v>3889</v>
      </c>
      <c r="C3489" s="105">
        <v>10.5</v>
      </c>
    </row>
    <row r="3490" spans="1:3" x14ac:dyDescent="0.25">
      <c r="A3490" s="103">
        <v>44185</v>
      </c>
      <c r="B3490" s="103" t="s">
        <v>1913</v>
      </c>
      <c r="C3490" s="105">
        <v>5.17</v>
      </c>
    </row>
    <row r="3491" spans="1:3" x14ac:dyDescent="0.25">
      <c r="A3491" s="103">
        <v>50242</v>
      </c>
      <c r="B3491" s="103" t="s">
        <v>3890</v>
      </c>
      <c r="C3491" s="105">
        <v>15.73</v>
      </c>
    </row>
    <row r="3492" spans="1:3" x14ac:dyDescent="0.25">
      <c r="A3492" s="103">
        <v>38123</v>
      </c>
      <c r="B3492" s="103" t="s">
        <v>3891</v>
      </c>
      <c r="C3492" s="105">
        <v>23.5</v>
      </c>
    </row>
    <row r="3493" spans="1:3" x14ac:dyDescent="0.25">
      <c r="A3493" s="103">
        <v>24184</v>
      </c>
      <c r="B3493" s="103" t="s">
        <v>3892</v>
      </c>
      <c r="C3493" s="105">
        <v>4.96</v>
      </c>
    </row>
    <row r="3494" spans="1:3" x14ac:dyDescent="0.25">
      <c r="A3494" s="103">
        <v>45442</v>
      </c>
      <c r="B3494" s="103" t="s">
        <v>1998</v>
      </c>
      <c r="C3494" s="105">
        <v>4.88</v>
      </c>
    </row>
    <row r="3495" spans="1:3" x14ac:dyDescent="0.25">
      <c r="A3495" s="103">
        <v>39877</v>
      </c>
      <c r="B3495" s="103" t="s">
        <v>1394</v>
      </c>
      <c r="C3495" s="105">
        <v>49.5</v>
      </c>
    </row>
    <row r="3496" spans="1:3" x14ac:dyDescent="0.25">
      <c r="A3496" s="103">
        <v>1847</v>
      </c>
      <c r="B3496" s="103" t="s">
        <v>3893</v>
      </c>
      <c r="C3496" s="105">
        <v>0.52</v>
      </c>
    </row>
    <row r="3497" spans="1:3" x14ac:dyDescent="0.25">
      <c r="A3497" s="103" t="s">
        <v>3894</v>
      </c>
      <c r="B3497" s="103" t="s">
        <v>3895</v>
      </c>
      <c r="C3497" s="105">
        <v>17.79</v>
      </c>
    </row>
    <row r="3498" spans="1:3" x14ac:dyDescent="0.25">
      <c r="A3498" s="103">
        <v>74283</v>
      </c>
      <c r="B3498" s="103" t="s">
        <v>3896</v>
      </c>
      <c r="C3498" s="105">
        <v>4.67</v>
      </c>
    </row>
    <row r="3499" spans="1:3" x14ac:dyDescent="0.25">
      <c r="A3499" s="103">
        <v>41939</v>
      </c>
      <c r="B3499" s="103" t="s">
        <v>3897</v>
      </c>
      <c r="C3499" s="105">
        <v>11</v>
      </c>
    </row>
    <row r="3500" spans="1:3" x14ac:dyDescent="0.25">
      <c r="A3500" s="103">
        <v>39159</v>
      </c>
      <c r="B3500" s="103" t="s">
        <v>1162</v>
      </c>
      <c r="C3500" s="105">
        <v>16</v>
      </c>
    </row>
    <row r="3501" spans="1:3" x14ac:dyDescent="0.25">
      <c r="A3501" s="103">
        <v>36913</v>
      </c>
      <c r="B3501" s="103" t="s">
        <v>3898</v>
      </c>
      <c r="C3501" s="105">
        <v>4.67</v>
      </c>
    </row>
    <row r="3502" spans="1:3" x14ac:dyDescent="0.25">
      <c r="A3502" s="103">
        <v>32157</v>
      </c>
      <c r="B3502" s="103" t="s">
        <v>3899</v>
      </c>
      <c r="C3502" s="105">
        <v>4.5299999999999994</v>
      </c>
    </row>
    <row r="3503" spans="1:3" x14ac:dyDescent="0.25">
      <c r="A3503" s="103">
        <v>43451</v>
      </c>
      <c r="B3503" s="103" t="s">
        <v>2066</v>
      </c>
      <c r="C3503" s="105">
        <v>30.5</v>
      </c>
    </row>
    <row r="3504" spans="1:3" x14ac:dyDescent="0.25">
      <c r="A3504" s="103">
        <v>39207</v>
      </c>
      <c r="B3504" s="103" t="s">
        <v>3900</v>
      </c>
      <c r="C3504" s="105">
        <v>49.5</v>
      </c>
    </row>
    <row r="3505" spans="1:3" x14ac:dyDescent="0.25">
      <c r="A3505" s="103">
        <v>32905</v>
      </c>
      <c r="B3505" s="103" t="s">
        <v>2321</v>
      </c>
      <c r="C3505" s="105">
        <v>21.43</v>
      </c>
    </row>
    <row r="3506" spans="1:3" x14ac:dyDescent="0.25">
      <c r="A3506" s="103">
        <v>31065</v>
      </c>
      <c r="B3506" s="103" t="s">
        <v>3901</v>
      </c>
      <c r="C3506" s="105">
        <v>28.78</v>
      </c>
    </row>
    <row r="3507" spans="1:3" x14ac:dyDescent="0.25">
      <c r="A3507" s="103">
        <v>20102</v>
      </c>
      <c r="B3507" s="103" t="s">
        <v>3902</v>
      </c>
      <c r="C3507" s="105">
        <v>16.190000000000001</v>
      </c>
    </row>
    <row r="3508" spans="1:3" x14ac:dyDescent="0.25">
      <c r="A3508" s="103">
        <v>42948</v>
      </c>
      <c r="B3508" s="103" t="s">
        <v>3903</v>
      </c>
      <c r="C3508" s="105">
        <v>33</v>
      </c>
    </row>
    <row r="3509" spans="1:3" x14ac:dyDescent="0.25">
      <c r="A3509" s="103">
        <v>42686</v>
      </c>
      <c r="B3509" s="103" t="s">
        <v>1712</v>
      </c>
      <c r="C3509" s="105">
        <v>49.5</v>
      </c>
    </row>
    <row r="3510" spans="1:3" x14ac:dyDescent="0.25">
      <c r="A3510" s="103">
        <v>39805</v>
      </c>
      <c r="B3510" s="103" t="s">
        <v>1322</v>
      </c>
      <c r="C3510" s="105">
        <v>49.5</v>
      </c>
    </row>
    <row r="3511" spans="1:3" x14ac:dyDescent="0.25">
      <c r="A3511" s="103">
        <v>38406</v>
      </c>
      <c r="B3511" s="103" t="s">
        <v>1877</v>
      </c>
      <c r="C3511" s="105">
        <v>9.5</v>
      </c>
    </row>
    <row r="3512" spans="1:3" x14ac:dyDescent="0.25">
      <c r="A3512" s="103">
        <v>18975</v>
      </c>
      <c r="B3512" s="103" t="s">
        <v>1869</v>
      </c>
      <c r="C3512" s="105">
        <v>6.74</v>
      </c>
    </row>
    <row r="3513" spans="1:3" x14ac:dyDescent="0.25">
      <c r="A3513" s="103">
        <v>7768</v>
      </c>
      <c r="B3513" s="103" t="s">
        <v>3904</v>
      </c>
      <c r="C3513" s="105">
        <v>32.799999999999997</v>
      </c>
    </row>
    <row r="3514" spans="1:3" x14ac:dyDescent="0.25">
      <c r="A3514" s="103" t="s">
        <v>228</v>
      </c>
      <c r="B3514" s="103" t="s">
        <v>3905</v>
      </c>
      <c r="C3514" s="105">
        <v>0.9</v>
      </c>
    </row>
    <row r="3515" spans="1:3" x14ac:dyDescent="0.25">
      <c r="A3515" s="103">
        <v>38134</v>
      </c>
      <c r="B3515" s="103" t="s">
        <v>3906</v>
      </c>
      <c r="C3515" s="105">
        <v>12.5</v>
      </c>
    </row>
    <row r="3516" spans="1:3" x14ac:dyDescent="0.25">
      <c r="A3516" s="103" t="s">
        <v>382</v>
      </c>
      <c r="B3516" s="103" t="s">
        <v>3289</v>
      </c>
      <c r="C3516" s="105">
        <v>5.9</v>
      </c>
    </row>
    <row r="3517" spans="1:3" x14ac:dyDescent="0.25">
      <c r="A3517" s="103">
        <v>38659</v>
      </c>
      <c r="B3517" s="103" t="s">
        <v>3907</v>
      </c>
      <c r="C3517" s="105">
        <v>44</v>
      </c>
    </row>
    <row r="3518" spans="1:3" x14ac:dyDescent="0.25">
      <c r="A3518" s="103">
        <v>33091</v>
      </c>
      <c r="B3518" s="103" t="s">
        <v>3106</v>
      </c>
      <c r="C3518" s="105">
        <v>17.009999999999998</v>
      </c>
    </row>
    <row r="3519" spans="1:3" x14ac:dyDescent="0.25">
      <c r="A3519" s="103">
        <v>45788</v>
      </c>
      <c r="B3519" s="103" t="s">
        <v>2048</v>
      </c>
      <c r="C3519" s="105">
        <v>6.74</v>
      </c>
    </row>
    <row r="3520" spans="1:3" x14ac:dyDescent="0.25">
      <c r="A3520" s="103">
        <v>43143</v>
      </c>
      <c r="B3520" s="103" t="s">
        <v>2129</v>
      </c>
      <c r="C3520" s="105">
        <v>5</v>
      </c>
    </row>
    <row r="3521" spans="1:3" x14ac:dyDescent="0.25">
      <c r="A3521" s="103">
        <v>42972</v>
      </c>
      <c r="B3521" s="103" t="s">
        <v>3908</v>
      </c>
      <c r="C3521" s="105">
        <v>10.33</v>
      </c>
    </row>
    <row r="3522" spans="1:3" x14ac:dyDescent="0.25">
      <c r="A3522" s="103">
        <v>42252</v>
      </c>
      <c r="B3522" s="103" t="s">
        <v>1528</v>
      </c>
      <c r="C3522" s="105">
        <v>27.5</v>
      </c>
    </row>
    <row r="3523" spans="1:3" x14ac:dyDescent="0.25">
      <c r="A3523" s="103">
        <v>12836</v>
      </c>
      <c r="B3523" s="103" t="s">
        <v>3001</v>
      </c>
      <c r="C3523" s="105">
        <v>19.899999999999999</v>
      </c>
    </row>
    <row r="3524" spans="1:3" x14ac:dyDescent="0.25">
      <c r="A3524" s="103">
        <v>12786</v>
      </c>
      <c r="B3524" s="103" t="s">
        <v>2190</v>
      </c>
      <c r="C3524" s="105">
        <v>21.05</v>
      </c>
    </row>
    <row r="3525" spans="1:3" x14ac:dyDescent="0.25">
      <c r="A3525" s="103">
        <v>46756</v>
      </c>
      <c r="B3525" s="103" t="s">
        <v>3909</v>
      </c>
      <c r="C3525" s="105">
        <v>44</v>
      </c>
    </row>
    <row r="3526" spans="1:3" x14ac:dyDescent="0.25">
      <c r="A3526" s="103">
        <v>46969</v>
      </c>
      <c r="B3526" s="103" t="s">
        <v>3910</v>
      </c>
      <c r="C3526" s="105">
        <v>47.839999999999996</v>
      </c>
    </row>
    <row r="3527" spans="1:3" x14ac:dyDescent="0.25">
      <c r="A3527" s="103">
        <v>45042</v>
      </c>
      <c r="B3527" s="103" t="s">
        <v>1995</v>
      </c>
      <c r="C3527" s="105">
        <v>29.02</v>
      </c>
    </row>
    <row r="3528" spans="1:3" x14ac:dyDescent="0.25">
      <c r="A3528" s="103">
        <v>38848</v>
      </c>
      <c r="B3528" s="103" t="s">
        <v>3911</v>
      </c>
      <c r="C3528" s="105">
        <v>44</v>
      </c>
    </row>
    <row r="3529" spans="1:3" x14ac:dyDescent="0.25">
      <c r="A3529" s="103">
        <v>37202</v>
      </c>
      <c r="B3529" s="103" t="s">
        <v>3912</v>
      </c>
      <c r="C3529" s="105">
        <v>23.5</v>
      </c>
    </row>
    <row r="3530" spans="1:3" x14ac:dyDescent="0.25">
      <c r="A3530" s="103">
        <v>33762</v>
      </c>
      <c r="B3530" s="103" t="s">
        <v>3913</v>
      </c>
      <c r="C3530" s="105">
        <v>28.78</v>
      </c>
    </row>
    <row r="3531" spans="1:3" x14ac:dyDescent="0.25">
      <c r="A3531" s="103">
        <v>28357</v>
      </c>
      <c r="B3531" s="103" t="s">
        <v>3914</v>
      </c>
      <c r="C3531" s="105">
        <v>28.78</v>
      </c>
    </row>
    <row r="3532" spans="1:3" x14ac:dyDescent="0.25">
      <c r="A3532" s="103">
        <v>21568</v>
      </c>
      <c r="B3532" s="103" t="s">
        <v>3915</v>
      </c>
      <c r="C3532" s="105">
        <v>24.15</v>
      </c>
    </row>
    <row r="3533" spans="1:3" x14ac:dyDescent="0.25">
      <c r="A3533" s="103">
        <v>36699</v>
      </c>
      <c r="B3533" s="103" t="s">
        <v>3266</v>
      </c>
      <c r="C3533" s="105">
        <v>19.899999999999999</v>
      </c>
    </row>
    <row r="3534" spans="1:3" x14ac:dyDescent="0.25">
      <c r="A3534" s="103">
        <v>20205</v>
      </c>
      <c r="B3534" s="103" t="s">
        <v>3264</v>
      </c>
      <c r="C3534" s="105">
        <v>11.36</v>
      </c>
    </row>
    <row r="3535" spans="1:3" x14ac:dyDescent="0.25">
      <c r="A3535" s="103">
        <v>14063</v>
      </c>
      <c r="B3535" s="103" t="s">
        <v>2204</v>
      </c>
      <c r="C3535" s="105">
        <v>16.690000000000001</v>
      </c>
    </row>
    <row r="3536" spans="1:3" x14ac:dyDescent="0.25">
      <c r="A3536" s="103">
        <v>5554</v>
      </c>
      <c r="B3536" s="103" t="s">
        <v>3621</v>
      </c>
      <c r="C3536" s="105">
        <v>85</v>
      </c>
    </row>
    <row r="3537" spans="1:3" x14ac:dyDescent="0.25">
      <c r="A3537" s="103">
        <v>3208</v>
      </c>
      <c r="B3537" s="103" t="s">
        <v>3916</v>
      </c>
      <c r="C3537" s="105">
        <v>2.8600000000000003</v>
      </c>
    </row>
    <row r="3538" spans="1:3" x14ac:dyDescent="0.25">
      <c r="A3538" s="103">
        <v>49576</v>
      </c>
      <c r="B3538" s="103" t="s">
        <v>3917</v>
      </c>
      <c r="C3538" s="105">
        <v>11.1</v>
      </c>
    </row>
    <row r="3539" spans="1:3" x14ac:dyDescent="0.25">
      <c r="A3539" s="103">
        <v>32986</v>
      </c>
      <c r="B3539" s="103" t="s">
        <v>1969</v>
      </c>
      <c r="C3539" s="105">
        <v>17.009999999999998</v>
      </c>
    </row>
    <row r="3540" spans="1:3" x14ac:dyDescent="0.25">
      <c r="A3540" s="103">
        <v>30498</v>
      </c>
      <c r="B3540" s="103" t="s">
        <v>2070</v>
      </c>
      <c r="C3540" s="105">
        <v>4.0999999999999996</v>
      </c>
    </row>
    <row r="3541" spans="1:3" x14ac:dyDescent="0.25">
      <c r="A3541" s="103">
        <v>38036</v>
      </c>
      <c r="B3541" s="103" t="s">
        <v>3918</v>
      </c>
      <c r="C3541" s="105">
        <v>18</v>
      </c>
    </row>
    <row r="3542" spans="1:3" x14ac:dyDescent="0.25">
      <c r="A3542" s="103" t="s">
        <v>3919</v>
      </c>
      <c r="B3542" s="103" t="s">
        <v>3920</v>
      </c>
      <c r="C3542" s="105">
        <v>4.3100000000000005</v>
      </c>
    </row>
    <row r="3543" spans="1:3" x14ac:dyDescent="0.25">
      <c r="A3543" s="103">
        <v>42069</v>
      </c>
      <c r="B3543" s="103" t="s">
        <v>3921</v>
      </c>
      <c r="C3543" s="105">
        <v>20</v>
      </c>
    </row>
    <row r="3544" spans="1:3" x14ac:dyDescent="0.25">
      <c r="A3544" s="103">
        <v>29112</v>
      </c>
      <c r="B3544" s="103" t="s">
        <v>3922</v>
      </c>
      <c r="C3544" s="105">
        <v>12.6</v>
      </c>
    </row>
    <row r="3545" spans="1:3" x14ac:dyDescent="0.25">
      <c r="A3545" s="103">
        <v>11523</v>
      </c>
      <c r="B3545" s="103" t="s">
        <v>3923</v>
      </c>
      <c r="C3545" s="105">
        <v>6.32</v>
      </c>
    </row>
    <row r="3546" spans="1:3" x14ac:dyDescent="0.25">
      <c r="A3546" s="103">
        <v>4174</v>
      </c>
      <c r="B3546" s="103" t="s">
        <v>3480</v>
      </c>
      <c r="C3546" s="105">
        <v>6.07</v>
      </c>
    </row>
    <row r="3547" spans="1:3" x14ac:dyDescent="0.25">
      <c r="A3547" s="103">
        <v>45656</v>
      </c>
      <c r="B3547" s="103" t="s">
        <v>1890</v>
      </c>
      <c r="C3547" s="105">
        <v>7.44</v>
      </c>
    </row>
    <row r="3548" spans="1:3" x14ac:dyDescent="0.25">
      <c r="A3548" s="103">
        <v>19580</v>
      </c>
      <c r="B3548" s="103" t="s">
        <v>1879</v>
      </c>
      <c r="C3548" s="105">
        <v>34</v>
      </c>
    </row>
    <row r="3549" spans="1:3" x14ac:dyDescent="0.25">
      <c r="A3549" s="103">
        <v>42211</v>
      </c>
      <c r="B3549" s="103" t="s">
        <v>1487</v>
      </c>
      <c r="C3549" s="105">
        <v>27.5</v>
      </c>
    </row>
    <row r="3550" spans="1:3" x14ac:dyDescent="0.25">
      <c r="A3550" s="103">
        <v>39982</v>
      </c>
      <c r="B3550" s="103" t="s">
        <v>3924</v>
      </c>
      <c r="C3550" s="105">
        <v>22</v>
      </c>
    </row>
    <row r="3551" spans="1:3" x14ac:dyDescent="0.25">
      <c r="A3551" s="103">
        <v>38918</v>
      </c>
      <c r="B3551" s="103" t="s">
        <v>2246</v>
      </c>
      <c r="C3551" s="105">
        <v>44</v>
      </c>
    </row>
    <row r="3552" spans="1:3" x14ac:dyDescent="0.25">
      <c r="A3552" s="103">
        <v>38379</v>
      </c>
      <c r="B3552" s="103" t="s">
        <v>1007</v>
      </c>
      <c r="C3552" s="105">
        <v>18.5</v>
      </c>
    </row>
    <row r="3553" spans="1:3" x14ac:dyDescent="0.25">
      <c r="A3553" s="103">
        <v>12820</v>
      </c>
      <c r="B3553" s="103" t="s">
        <v>2222</v>
      </c>
      <c r="C3553" s="105">
        <v>18.869999999999997</v>
      </c>
    </row>
    <row r="3554" spans="1:3" x14ac:dyDescent="0.25">
      <c r="A3554" s="103">
        <v>6448</v>
      </c>
      <c r="B3554" s="103" t="s">
        <v>2860</v>
      </c>
      <c r="C3554" s="105">
        <v>11.559999999999999</v>
      </c>
    </row>
    <row r="3555" spans="1:3" x14ac:dyDescent="0.25">
      <c r="A3555" s="103" t="s">
        <v>3925</v>
      </c>
      <c r="B3555" s="103" t="s">
        <v>3432</v>
      </c>
      <c r="C3555" s="105">
        <v>18.54</v>
      </c>
    </row>
    <row r="3556" spans="1:3" x14ac:dyDescent="0.25">
      <c r="A3556" s="103">
        <v>42547</v>
      </c>
      <c r="B3556" s="103" t="s">
        <v>1880</v>
      </c>
      <c r="C3556" s="105">
        <v>11</v>
      </c>
    </row>
    <row r="3557" spans="1:3" x14ac:dyDescent="0.25">
      <c r="A3557" s="103">
        <v>19858</v>
      </c>
      <c r="B3557" s="103" t="s">
        <v>778</v>
      </c>
      <c r="C3557" s="105">
        <v>9</v>
      </c>
    </row>
    <row r="3558" spans="1:3" x14ac:dyDescent="0.25">
      <c r="A3558" s="103">
        <v>2715</v>
      </c>
      <c r="B3558" s="103" t="s">
        <v>1946</v>
      </c>
      <c r="C3558" s="105">
        <v>6.07</v>
      </c>
    </row>
    <row r="3559" spans="1:3" x14ac:dyDescent="0.25">
      <c r="A3559" s="103" t="s">
        <v>3926</v>
      </c>
      <c r="B3559" s="103" t="s">
        <v>3927</v>
      </c>
      <c r="C3559" s="105">
        <v>4.0999999999999996</v>
      </c>
    </row>
    <row r="3560" spans="1:3" x14ac:dyDescent="0.25">
      <c r="A3560" s="103">
        <v>28395</v>
      </c>
      <c r="B3560" s="103" t="s">
        <v>3928</v>
      </c>
      <c r="C3560" s="105">
        <v>23.73</v>
      </c>
    </row>
    <row r="3561" spans="1:3" x14ac:dyDescent="0.25">
      <c r="A3561" s="103">
        <v>45413</v>
      </c>
      <c r="B3561" s="103" t="s">
        <v>2398</v>
      </c>
      <c r="C3561" s="105">
        <v>4.96</v>
      </c>
    </row>
    <row r="3562" spans="1:3" x14ac:dyDescent="0.25">
      <c r="A3562" s="103">
        <v>46616</v>
      </c>
      <c r="B3562" s="103" t="s">
        <v>3929</v>
      </c>
      <c r="C3562" s="105">
        <v>44</v>
      </c>
    </row>
    <row r="3563" spans="1:3" x14ac:dyDescent="0.25">
      <c r="A3563" s="103">
        <v>42406</v>
      </c>
      <c r="B3563" s="103" t="s">
        <v>1880</v>
      </c>
      <c r="C3563" s="105">
        <v>12</v>
      </c>
    </row>
    <row r="3564" spans="1:3" x14ac:dyDescent="0.25">
      <c r="A3564" s="103">
        <v>38821</v>
      </c>
      <c r="B3564" s="103" t="s">
        <v>3930</v>
      </c>
      <c r="C3564" s="105">
        <v>44</v>
      </c>
    </row>
    <row r="3565" spans="1:3" x14ac:dyDescent="0.25">
      <c r="A3565" s="103">
        <v>33154</v>
      </c>
      <c r="B3565" s="103" t="s">
        <v>3931</v>
      </c>
      <c r="C3565" s="105">
        <v>17.190000000000001</v>
      </c>
    </row>
    <row r="3566" spans="1:3" x14ac:dyDescent="0.25">
      <c r="A3566" s="103">
        <v>14465</v>
      </c>
      <c r="B3566" s="103" t="s">
        <v>3932</v>
      </c>
      <c r="C3566" s="105">
        <v>24</v>
      </c>
    </row>
    <row r="3567" spans="1:3" x14ac:dyDescent="0.25">
      <c r="A3567" s="103" t="s">
        <v>239</v>
      </c>
      <c r="B3567" s="103" t="s">
        <v>3933</v>
      </c>
      <c r="C3567" s="105">
        <v>0.9</v>
      </c>
    </row>
    <row r="3568" spans="1:3" x14ac:dyDescent="0.25">
      <c r="A3568" s="103">
        <v>49068</v>
      </c>
      <c r="B3568" s="103" t="s">
        <v>3881</v>
      </c>
      <c r="C3568" s="105">
        <v>9.6</v>
      </c>
    </row>
    <row r="3569" spans="1:3" x14ac:dyDescent="0.25">
      <c r="A3569" s="103">
        <v>44881</v>
      </c>
      <c r="B3569" s="103" t="s">
        <v>1919</v>
      </c>
      <c r="C3569" s="105">
        <v>80</v>
      </c>
    </row>
    <row r="3570" spans="1:3" x14ac:dyDescent="0.25">
      <c r="A3570" s="103">
        <v>41217</v>
      </c>
      <c r="B3570" s="103" t="s">
        <v>3934</v>
      </c>
      <c r="C3570" s="105">
        <v>24.19</v>
      </c>
    </row>
    <row r="3571" spans="1:3" x14ac:dyDescent="0.25">
      <c r="A3571" s="103">
        <v>39060</v>
      </c>
      <c r="B3571" s="103" t="s">
        <v>3935</v>
      </c>
      <c r="C3571" s="105">
        <v>51.5</v>
      </c>
    </row>
    <row r="3572" spans="1:3" x14ac:dyDescent="0.25">
      <c r="A3572" s="103">
        <v>44891</v>
      </c>
      <c r="B3572" s="103" t="s">
        <v>1919</v>
      </c>
      <c r="C3572" s="105">
        <v>80</v>
      </c>
    </row>
    <row r="3573" spans="1:3" x14ac:dyDescent="0.25">
      <c r="A3573" s="103">
        <v>42401</v>
      </c>
      <c r="B3573" s="103" t="s">
        <v>1880</v>
      </c>
      <c r="C3573" s="105">
        <v>11</v>
      </c>
    </row>
    <row r="3574" spans="1:3" x14ac:dyDescent="0.25">
      <c r="A3574" s="103">
        <v>42240</v>
      </c>
      <c r="B3574" s="103" t="s">
        <v>1516</v>
      </c>
      <c r="C3574" s="105">
        <v>31.5</v>
      </c>
    </row>
    <row r="3575" spans="1:3" x14ac:dyDescent="0.25">
      <c r="A3575" s="103">
        <v>38417</v>
      </c>
      <c r="B3575" s="103" t="s">
        <v>1877</v>
      </c>
      <c r="C3575" s="105">
        <v>9.5</v>
      </c>
    </row>
    <row r="3576" spans="1:3" x14ac:dyDescent="0.25">
      <c r="A3576" s="103">
        <v>19384</v>
      </c>
      <c r="B3576" s="103" t="s">
        <v>661</v>
      </c>
      <c r="C3576" s="105">
        <v>9.86</v>
      </c>
    </row>
    <row r="3577" spans="1:3" x14ac:dyDescent="0.25">
      <c r="A3577" s="103">
        <v>6963</v>
      </c>
      <c r="B3577" s="103" t="s">
        <v>3936</v>
      </c>
      <c r="C3577" s="105">
        <v>2.8600000000000003</v>
      </c>
    </row>
    <row r="3578" spans="1:3" x14ac:dyDescent="0.25">
      <c r="A3578" s="103">
        <v>45910</v>
      </c>
      <c r="B3578" s="103" t="s">
        <v>1907</v>
      </c>
      <c r="C3578" s="105">
        <v>6.74</v>
      </c>
    </row>
    <row r="3579" spans="1:3" x14ac:dyDescent="0.25">
      <c r="A3579" s="103">
        <v>45098</v>
      </c>
      <c r="B3579" s="103" t="s">
        <v>1995</v>
      </c>
      <c r="C3579" s="105">
        <v>29.02</v>
      </c>
    </row>
    <row r="3580" spans="1:3" x14ac:dyDescent="0.25">
      <c r="A3580" s="103">
        <v>43717</v>
      </c>
      <c r="B3580" s="103" t="s">
        <v>1878</v>
      </c>
      <c r="C3580" s="105">
        <v>16</v>
      </c>
    </row>
    <row r="3581" spans="1:3" x14ac:dyDescent="0.25">
      <c r="A3581" s="103">
        <v>43418</v>
      </c>
      <c r="B3581" s="103" t="s">
        <v>2066</v>
      </c>
      <c r="C3581" s="105">
        <v>30</v>
      </c>
    </row>
    <row r="3582" spans="1:3" x14ac:dyDescent="0.25">
      <c r="A3582" s="103">
        <v>42911</v>
      </c>
      <c r="B3582" s="103" t="s">
        <v>3937</v>
      </c>
      <c r="C3582" s="105">
        <v>32</v>
      </c>
    </row>
    <row r="3583" spans="1:3" x14ac:dyDescent="0.25">
      <c r="A3583" s="103">
        <v>39157</v>
      </c>
      <c r="B3583" s="103" t="s">
        <v>1160</v>
      </c>
      <c r="C3583" s="105">
        <v>16</v>
      </c>
    </row>
    <row r="3584" spans="1:3" x14ac:dyDescent="0.25">
      <c r="A3584" s="103">
        <v>36942</v>
      </c>
      <c r="B3584" s="103" t="s">
        <v>3938</v>
      </c>
      <c r="C3584" s="105">
        <v>5.9</v>
      </c>
    </row>
    <row r="3585" spans="1:3" x14ac:dyDescent="0.25">
      <c r="A3585" s="103">
        <v>36550</v>
      </c>
      <c r="B3585" s="103" t="s">
        <v>3939</v>
      </c>
      <c r="C3585" s="105">
        <v>19.190000000000001</v>
      </c>
    </row>
    <row r="3586" spans="1:3" x14ac:dyDescent="0.25">
      <c r="A3586" s="103">
        <v>25006</v>
      </c>
      <c r="B3586" s="103" t="s">
        <v>3940</v>
      </c>
      <c r="C3586" s="105">
        <v>11.64</v>
      </c>
    </row>
    <row r="3587" spans="1:3" x14ac:dyDescent="0.25">
      <c r="A3587" s="103">
        <v>18603</v>
      </c>
      <c r="B3587" s="103" t="s">
        <v>2764</v>
      </c>
      <c r="C3587" s="105">
        <v>4.2299999999999995</v>
      </c>
    </row>
    <row r="3588" spans="1:3" x14ac:dyDescent="0.25">
      <c r="A3588" s="103">
        <v>8688</v>
      </c>
      <c r="B3588" s="103" t="s">
        <v>3941</v>
      </c>
      <c r="C3588" s="105">
        <v>7.18</v>
      </c>
    </row>
    <row r="3589" spans="1:3" x14ac:dyDescent="0.25">
      <c r="A3589" s="103">
        <v>1587</v>
      </c>
      <c r="B3589" s="103" t="s">
        <v>1946</v>
      </c>
      <c r="C3589" s="105">
        <v>6.07</v>
      </c>
    </row>
    <row r="3590" spans="1:3" x14ac:dyDescent="0.25">
      <c r="A3590" s="103">
        <v>50489</v>
      </c>
      <c r="B3590" s="103" t="s">
        <v>3942</v>
      </c>
      <c r="C3590" s="105">
        <v>7.5</v>
      </c>
    </row>
    <row r="3591" spans="1:3" x14ac:dyDescent="0.25">
      <c r="A3591" s="103">
        <v>43225</v>
      </c>
      <c r="B3591" s="103" t="s">
        <v>3943</v>
      </c>
      <c r="C3591" s="105">
        <v>26.5</v>
      </c>
    </row>
    <row r="3592" spans="1:3" x14ac:dyDescent="0.25">
      <c r="A3592" s="103">
        <v>14466</v>
      </c>
      <c r="B3592" s="103" t="s">
        <v>3944</v>
      </c>
      <c r="C3592" s="105">
        <v>24.5</v>
      </c>
    </row>
    <row r="3593" spans="1:3" x14ac:dyDescent="0.25">
      <c r="A3593" s="103">
        <v>11834</v>
      </c>
      <c r="B3593" s="103" t="s">
        <v>3945</v>
      </c>
      <c r="C3593" s="105">
        <v>4.3</v>
      </c>
    </row>
    <row r="3594" spans="1:3" x14ac:dyDescent="0.25">
      <c r="A3594" s="103">
        <v>7752</v>
      </c>
      <c r="B3594" s="103" t="s">
        <v>3946</v>
      </c>
      <c r="C3594" s="105">
        <v>30.78</v>
      </c>
    </row>
    <row r="3595" spans="1:3" x14ac:dyDescent="0.25">
      <c r="A3595" s="103">
        <v>12689</v>
      </c>
      <c r="B3595" s="103" t="s">
        <v>3856</v>
      </c>
      <c r="C3595" s="105">
        <v>6.07</v>
      </c>
    </row>
    <row r="3596" spans="1:3" x14ac:dyDescent="0.25">
      <c r="A3596" s="103" t="s">
        <v>3947</v>
      </c>
      <c r="B3596" s="103" t="s">
        <v>3948</v>
      </c>
      <c r="C3596" s="105">
        <v>13.5</v>
      </c>
    </row>
    <row r="3597" spans="1:3" x14ac:dyDescent="0.25">
      <c r="A3597" s="103">
        <v>30017</v>
      </c>
      <c r="B3597" s="103" t="s">
        <v>3949</v>
      </c>
      <c r="C3597" s="105">
        <v>4.0999999999999996</v>
      </c>
    </row>
    <row r="3598" spans="1:3" x14ac:dyDescent="0.25">
      <c r="A3598" s="103">
        <v>6817</v>
      </c>
      <c r="B3598" s="103" t="s">
        <v>3950</v>
      </c>
      <c r="C3598" s="105">
        <v>4.3</v>
      </c>
    </row>
    <row r="3599" spans="1:3" x14ac:dyDescent="0.25">
      <c r="A3599" s="103">
        <v>36164</v>
      </c>
      <c r="B3599" s="103" t="s">
        <v>1864</v>
      </c>
      <c r="C3599" s="105">
        <v>45</v>
      </c>
    </row>
    <row r="3600" spans="1:3" x14ac:dyDescent="0.25">
      <c r="A3600" s="103">
        <v>23365</v>
      </c>
      <c r="B3600" s="103" t="s">
        <v>3951</v>
      </c>
      <c r="C3600" s="105">
        <v>24.85</v>
      </c>
    </row>
    <row r="3601" spans="1:3" x14ac:dyDescent="0.25">
      <c r="A3601" s="103">
        <v>45481</v>
      </c>
      <c r="B3601" s="103" t="s">
        <v>1998</v>
      </c>
      <c r="C3601" s="105">
        <v>11.876000000000001</v>
      </c>
    </row>
    <row r="3602" spans="1:3" x14ac:dyDescent="0.25">
      <c r="A3602" s="103">
        <v>35705</v>
      </c>
      <c r="B3602" s="103" t="s">
        <v>1864</v>
      </c>
      <c r="C3602" s="105">
        <v>42</v>
      </c>
    </row>
    <row r="3603" spans="1:3" x14ac:dyDescent="0.25">
      <c r="A3603" s="103">
        <v>25383</v>
      </c>
      <c r="B3603" s="103" t="s">
        <v>3952</v>
      </c>
      <c r="C3603" s="105">
        <v>21.96</v>
      </c>
    </row>
    <row r="3604" spans="1:3" x14ac:dyDescent="0.25">
      <c r="A3604" s="103">
        <v>6719</v>
      </c>
      <c r="B3604" s="103" t="s">
        <v>2276</v>
      </c>
      <c r="C3604" s="105">
        <v>16.940000000000001</v>
      </c>
    </row>
    <row r="3605" spans="1:3" x14ac:dyDescent="0.25">
      <c r="A3605" s="103" t="s">
        <v>193</v>
      </c>
      <c r="B3605" s="103" t="s">
        <v>3953</v>
      </c>
      <c r="C3605" s="105">
        <v>0.9</v>
      </c>
    </row>
    <row r="3606" spans="1:3" x14ac:dyDescent="0.25">
      <c r="A3606" s="103">
        <v>46185</v>
      </c>
      <c r="B3606" s="103" t="s">
        <v>1904</v>
      </c>
      <c r="C3606" s="105">
        <v>6.07</v>
      </c>
    </row>
    <row r="3607" spans="1:3" x14ac:dyDescent="0.25">
      <c r="A3607" s="103">
        <v>44259</v>
      </c>
      <c r="B3607" s="103" t="s">
        <v>1859</v>
      </c>
      <c r="C3607" s="105">
        <v>60</v>
      </c>
    </row>
    <row r="3608" spans="1:3" x14ac:dyDescent="0.25">
      <c r="A3608" s="103">
        <v>43725</v>
      </c>
      <c r="B3608" s="103" t="s">
        <v>1878</v>
      </c>
      <c r="C3608" s="105">
        <v>18</v>
      </c>
    </row>
    <row r="3609" spans="1:3" x14ac:dyDescent="0.25">
      <c r="A3609" s="103">
        <v>43687</v>
      </c>
      <c r="B3609" s="103" t="s">
        <v>1878</v>
      </c>
      <c r="C3609" s="105">
        <v>18</v>
      </c>
    </row>
    <row r="3610" spans="1:3" x14ac:dyDescent="0.25">
      <c r="A3610" s="103">
        <v>41534</v>
      </c>
      <c r="B3610" s="103" t="s">
        <v>3954</v>
      </c>
      <c r="C3610" s="105">
        <v>21.5</v>
      </c>
    </row>
    <row r="3611" spans="1:3" x14ac:dyDescent="0.25">
      <c r="A3611" s="103">
        <v>24245</v>
      </c>
      <c r="B3611" s="103" t="s">
        <v>2402</v>
      </c>
      <c r="C3611" s="105">
        <v>18.899999999999999</v>
      </c>
    </row>
    <row r="3612" spans="1:3" x14ac:dyDescent="0.25">
      <c r="A3612" s="103">
        <v>43871</v>
      </c>
      <c r="B3612" s="103" t="s">
        <v>3955</v>
      </c>
      <c r="C3612" s="105">
        <v>8</v>
      </c>
    </row>
    <row r="3613" spans="1:3" x14ac:dyDescent="0.25">
      <c r="A3613" s="103">
        <v>38398</v>
      </c>
      <c r="B3613" s="103" t="s">
        <v>1026</v>
      </c>
      <c r="C3613" s="105">
        <v>19</v>
      </c>
    </row>
    <row r="3614" spans="1:3" x14ac:dyDescent="0.25">
      <c r="A3614" s="103">
        <v>20080</v>
      </c>
      <c r="B3614" s="103" t="s">
        <v>3956</v>
      </c>
      <c r="C3614" s="105">
        <v>12.190000000000001</v>
      </c>
    </row>
    <row r="3615" spans="1:3" x14ac:dyDescent="0.25">
      <c r="A3615" s="103">
        <v>5917</v>
      </c>
      <c r="B3615" s="103" t="s">
        <v>1985</v>
      </c>
      <c r="C3615" s="105">
        <v>6.42</v>
      </c>
    </row>
    <row r="3616" spans="1:3" x14ac:dyDescent="0.25">
      <c r="A3616" s="103" t="s">
        <v>297</v>
      </c>
      <c r="B3616" s="103" t="s">
        <v>2627</v>
      </c>
      <c r="C3616" s="105">
        <v>19.3</v>
      </c>
    </row>
    <row r="3617" spans="1:3" x14ac:dyDescent="0.25">
      <c r="A3617" s="103">
        <v>44785</v>
      </c>
      <c r="B3617" s="103" t="s">
        <v>1890</v>
      </c>
      <c r="C3617" s="105">
        <v>7.94</v>
      </c>
    </row>
    <row r="3618" spans="1:3" x14ac:dyDescent="0.25">
      <c r="A3618" s="103">
        <v>42337</v>
      </c>
      <c r="B3618" s="103" t="s">
        <v>1613</v>
      </c>
      <c r="C3618" s="105">
        <v>29.5</v>
      </c>
    </row>
    <row r="3619" spans="1:3" x14ac:dyDescent="0.25">
      <c r="A3619" s="103">
        <v>20123</v>
      </c>
      <c r="B3619" s="103" t="s">
        <v>2144</v>
      </c>
      <c r="C3619" s="105">
        <v>13.219999999999999</v>
      </c>
    </row>
    <row r="3620" spans="1:3" x14ac:dyDescent="0.25">
      <c r="A3620" s="103">
        <v>38588</v>
      </c>
      <c r="B3620" s="103" t="s">
        <v>1066</v>
      </c>
      <c r="C3620" s="105">
        <v>18.5</v>
      </c>
    </row>
    <row r="3621" spans="1:3" x14ac:dyDescent="0.25">
      <c r="A3621" s="103">
        <v>2625</v>
      </c>
      <c r="B3621" s="103" t="s">
        <v>3957</v>
      </c>
      <c r="C3621" s="105">
        <v>6.32</v>
      </c>
    </row>
    <row r="3622" spans="1:3" x14ac:dyDescent="0.25">
      <c r="A3622" s="103">
        <v>49069</v>
      </c>
      <c r="B3622" s="103" t="s">
        <v>3881</v>
      </c>
      <c r="C3622" s="105">
        <v>9.6</v>
      </c>
    </row>
    <row r="3623" spans="1:3" x14ac:dyDescent="0.25">
      <c r="A3623" s="103">
        <v>13607</v>
      </c>
      <c r="B3623" s="103" t="s">
        <v>3958</v>
      </c>
      <c r="C3623" s="105">
        <v>0.16</v>
      </c>
    </row>
    <row r="3624" spans="1:3" x14ac:dyDescent="0.25">
      <c r="A3624" s="103">
        <v>38242</v>
      </c>
      <c r="B3624" s="103" t="s">
        <v>3959</v>
      </c>
      <c r="C3624" s="105">
        <v>14</v>
      </c>
    </row>
    <row r="3625" spans="1:3" x14ac:dyDescent="0.25">
      <c r="A3625" s="103">
        <v>15226</v>
      </c>
      <c r="B3625" s="103" t="s">
        <v>3960</v>
      </c>
      <c r="C3625" s="105">
        <v>15.12</v>
      </c>
    </row>
    <row r="3626" spans="1:3" x14ac:dyDescent="0.25">
      <c r="A3626" s="103">
        <v>11598</v>
      </c>
      <c r="B3626" s="103" t="s">
        <v>2817</v>
      </c>
      <c r="C3626" s="105">
        <v>2.8600000000000003</v>
      </c>
    </row>
    <row r="3627" spans="1:3" x14ac:dyDescent="0.25">
      <c r="A3627" s="103">
        <v>6977</v>
      </c>
      <c r="B3627" s="103" t="s">
        <v>3961</v>
      </c>
      <c r="C3627" s="105">
        <v>6.07</v>
      </c>
    </row>
    <row r="3628" spans="1:3" x14ac:dyDescent="0.25">
      <c r="A3628" s="103" t="s">
        <v>339</v>
      </c>
      <c r="B3628" s="103" t="s">
        <v>3962</v>
      </c>
      <c r="C3628" s="105">
        <v>4.54</v>
      </c>
    </row>
    <row r="3629" spans="1:3" x14ac:dyDescent="0.25">
      <c r="A3629" s="103">
        <v>38814</v>
      </c>
      <c r="B3629" s="103" t="s">
        <v>2140</v>
      </c>
      <c r="C3629" s="105">
        <v>44</v>
      </c>
    </row>
    <row r="3630" spans="1:3" x14ac:dyDescent="0.25">
      <c r="A3630" s="103">
        <v>38114</v>
      </c>
      <c r="B3630" s="103" t="s">
        <v>3963</v>
      </c>
      <c r="C3630" s="105">
        <v>17</v>
      </c>
    </row>
    <row r="3631" spans="1:3" x14ac:dyDescent="0.25">
      <c r="A3631" s="103">
        <v>11551</v>
      </c>
      <c r="B3631" s="103" t="s">
        <v>3964</v>
      </c>
      <c r="C3631" s="105">
        <v>9.82</v>
      </c>
    </row>
    <row r="3632" spans="1:3" x14ac:dyDescent="0.25">
      <c r="A3632" s="103">
        <v>45154</v>
      </c>
      <c r="B3632" s="103" t="s">
        <v>2002</v>
      </c>
      <c r="C3632" s="105">
        <v>25.36</v>
      </c>
    </row>
    <row r="3633" spans="1:3" x14ac:dyDescent="0.25">
      <c r="A3633" s="103">
        <v>19980</v>
      </c>
      <c r="B3633" s="103" t="s">
        <v>1864</v>
      </c>
      <c r="C3633" s="105">
        <v>42.5</v>
      </c>
    </row>
    <row r="3634" spans="1:3" x14ac:dyDescent="0.25">
      <c r="A3634" s="103" t="s">
        <v>3965</v>
      </c>
      <c r="B3634" s="103" t="s">
        <v>3966</v>
      </c>
      <c r="C3634" s="105">
        <v>12.55</v>
      </c>
    </row>
    <row r="3635" spans="1:3" x14ac:dyDescent="0.25">
      <c r="A3635" s="103">
        <v>46666</v>
      </c>
      <c r="B3635" s="103" t="s">
        <v>3967</v>
      </c>
      <c r="C3635" s="105">
        <v>44</v>
      </c>
    </row>
    <row r="3636" spans="1:3" x14ac:dyDescent="0.25">
      <c r="A3636" s="103">
        <v>38688</v>
      </c>
      <c r="B3636" s="103" t="s">
        <v>3968</v>
      </c>
      <c r="C3636" s="105">
        <v>44</v>
      </c>
    </row>
    <row r="3637" spans="1:3" x14ac:dyDescent="0.25">
      <c r="A3637" s="103">
        <v>20213</v>
      </c>
      <c r="B3637" s="103" t="s">
        <v>3969</v>
      </c>
      <c r="C3637" s="105">
        <v>10.33</v>
      </c>
    </row>
    <row r="3638" spans="1:3" x14ac:dyDescent="0.25">
      <c r="A3638" s="103">
        <v>19644</v>
      </c>
      <c r="B3638" s="103" t="s">
        <v>3970</v>
      </c>
      <c r="C3638" s="105">
        <v>27</v>
      </c>
    </row>
    <row r="3639" spans="1:3" x14ac:dyDescent="0.25">
      <c r="A3639" s="103">
        <v>18475</v>
      </c>
      <c r="B3639" s="103" t="s">
        <v>3971</v>
      </c>
      <c r="C3639" s="105">
        <v>2.8600000000000003</v>
      </c>
    </row>
    <row r="3640" spans="1:3" x14ac:dyDescent="0.25">
      <c r="A3640" s="103">
        <v>49394</v>
      </c>
      <c r="B3640" s="103" t="s">
        <v>3972</v>
      </c>
      <c r="C3640" s="105">
        <v>162.82</v>
      </c>
    </row>
    <row r="3641" spans="1:3" x14ac:dyDescent="0.25">
      <c r="A3641" s="103">
        <v>43500</v>
      </c>
      <c r="B3641" s="103" t="s">
        <v>2066</v>
      </c>
      <c r="C3641" s="105">
        <v>29.5</v>
      </c>
    </row>
    <row r="3642" spans="1:3" x14ac:dyDescent="0.25">
      <c r="A3642" s="103">
        <v>42500</v>
      </c>
      <c r="B3642" s="103" t="s">
        <v>1880</v>
      </c>
      <c r="C3642" s="105">
        <v>11</v>
      </c>
    </row>
    <row r="3643" spans="1:3" x14ac:dyDescent="0.25">
      <c r="A3643" s="103">
        <v>14085</v>
      </c>
      <c r="B3643" s="103" t="s">
        <v>3973</v>
      </c>
      <c r="C3643" s="105">
        <v>11.76</v>
      </c>
    </row>
    <row r="3644" spans="1:3" x14ac:dyDescent="0.25">
      <c r="A3644" s="103">
        <v>44059</v>
      </c>
      <c r="B3644" s="103" t="s">
        <v>3974</v>
      </c>
      <c r="C3644" s="105">
        <v>60</v>
      </c>
    </row>
    <row r="3645" spans="1:3" x14ac:dyDescent="0.25">
      <c r="A3645" s="103">
        <v>33164</v>
      </c>
      <c r="B3645" s="103" t="s">
        <v>3975</v>
      </c>
      <c r="C3645" s="105">
        <v>4.0999999999999996</v>
      </c>
    </row>
    <row r="3646" spans="1:3" x14ac:dyDescent="0.25">
      <c r="A3646" s="103">
        <v>2916</v>
      </c>
      <c r="B3646" s="103" t="s">
        <v>2439</v>
      </c>
      <c r="C3646" s="105">
        <v>6.87</v>
      </c>
    </row>
    <row r="3647" spans="1:3" x14ac:dyDescent="0.25">
      <c r="A3647" s="103">
        <v>42411</v>
      </c>
      <c r="B3647" s="103" t="s">
        <v>1880</v>
      </c>
      <c r="C3647" s="105">
        <v>11</v>
      </c>
    </row>
    <row r="3648" spans="1:3" x14ac:dyDescent="0.25">
      <c r="A3648" s="103">
        <v>18788</v>
      </c>
      <c r="B3648" s="103" t="s">
        <v>1890</v>
      </c>
      <c r="C3648" s="105">
        <v>7.8599999999999994</v>
      </c>
    </row>
    <row r="3649" spans="1:3" x14ac:dyDescent="0.25">
      <c r="A3649" s="103">
        <v>12597</v>
      </c>
      <c r="B3649" s="103" t="s">
        <v>3551</v>
      </c>
      <c r="C3649" s="105">
        <v>6.07</v>
      </c>
    </row>
    <row r="3650" spans="1:3" x14ac:dyDescent="0.25">
      <c r="A3650" s="103">
        <v>50972</v>
      </c>
      <c r="B3650" s="103" t="s">
        <v>2502</v>
      </c>
      <c r="C3650" s="105">
        <v>15.7</v>
      </c>
    </row>
    <row r="3651" spans="1:3" x14ac:dyDescent="0.25">
      <c r="A3651" s="103">
        <v>33377</v>
      </c>
      <c r="B3651" s="103" t="s">
        <v>3213</v>
      </c>
      <c r="C3651" s="105">
        <v>34</v>
      </c>
    </row>
    <row r="3652" spans="1:3" x14ac:dyDescent="0.25">
      <c r="A3652" s="103">
        <v>2059</v>
      </c>
      <c r="B3652" s="103" t="s">
        <v>3976</v>
      </c>
      <c r="C3652" s="105">
        <v>6.87</v>
      </c>
    </row>
    <row r="3653" spans="1:3" x14ac:dyDescent="0.25">
      <c r="A3653" s="103">
        <v>45028</v>
      </c>
      <c r="B3653" s="103" t="s">
        <v>1869</v>
      </c>
      <c r="C3653" s="105">
        <v>7.94</v>
      </c>
    </row>
    <row r="3654" spans="1:3" x14ac:dyDescent="0.25">
      <c r="A3654" s="103">
        <v>42445</v>
      </c>
      <c r="B3654" s="103" t="s">
        <v>1880</v>
      </c>
      <c r="C3654" s="105">
        <v>12</v>
      </c>
    </row>
    <row r="3655" spans="1:3" x14ac:dyDescent="0.25">
      <c r="A3655" s="103">
        <v>31447</v>
      </c>
      <c r="B3655" s="103" t="s">
        <v>3977</v>
      </c>
      <c r="C3655" s="105">
        <v>12.6</v>
      </c>
    </row>
    <row r="3656" spans="1:3" x14ac:dyDescent="0.25">
      <c r="A3656" s="103">
        <v>16292</v>
      </c>
      <c r="B3656" s="103" t="s">
        <v>2999</v>
      </c>
      <c r="C3656" s="105">
        <v>45</v>
      </c>
    </row>
    <row r="3657" spans="1:3" x14ac:dyDescent="0.25">
      <c r="A3657" s="103">
        <v>36173</v>
      </c>
      <c r="B3657" s="103" t="s">
        <v>1864</v>
      </c>
      <c r="C3657" s="105">
        <v>45</v>
      </c>
    </row>
    <row r="3658" spans="1:3" x14ac:dyDescent="0.25">
      <c r="A3658" s="103">
        <v>39652</v>
      </c>
      <c r="B3658" s="103" t="s">
        <v>1314</v>
      </c>
      <c r="C3658" s="105">
        <v>18.5</v>
      </c>
    </row>
    <row r="3659" spans="1:3" x14ac:dyDescent="0.25">
      <c r="A3659" s="103">
        <v>33707</v>
      </c>
      <c r="B3659" s="103" t="s">
        <v>3978</v>
      </c>
      <c r="C3659" s="105">
        <v>16.72</v>
      </c>
    </row>
    <row r="3660" spans="1:3" x14ac:dyDescent="0.25">
      <c r="A3660" s="103" t="s">
        <v>3979</v>
      </c>
      <c r="B3660" s="103" t="s">
        <v>3980</v>
      </c>
      <c r="C3660" s="105">
        <v>12.84</v>
      </c>
    </row>
    <row r="3661" spans="1:3" x14ac:dyDescent="0.25">
      <c r="A3661" s="103">
        <v>43456</v>
      </c>
      <c r="B3661" s="103" t="s">
        <v>2066</v>
      </c>
      <c r="C3661" s="105">
        <v>30.5</v>
      </c>
    </row>
    <row r="3662" spans="1:3" x14ac:dyDescent="0.25">
      <c r="A3662" s="103">
        <v>41462</v>
      </c>
      <c r="B3662" s="103" t="s">
        <v>3981</v>
      </c>
      <c r="C3662" s="105">
        <v>21.5</v>
      </c>
    </row>
    <row r="3663" spans="1:3" x14ac:dyDescent="0.25">
      <c r="A3663" s="103">
        <v>39801</v>
      </c>
      <c r="B3663" s="103" t="s">
        <v>1318</v>
      </c>
      <c r="C3663" s="105">
        <v>48.5</v>
      </c>
    </row>
    <row r="3664" spans="1:3" x14ac:dyDescent="0.25">
      <c r="A3664" s="103">
        <v>34510</v>
      </c>
      <c r="B3664" s="103" t="s">
        <v>2712</v>
      </c>
      <c r="C3664" s="105">
        <v>17.009999999999998</v>
      </c>
    </row>
    <row r="3665" spans="1:3" x14ac:dyDescent="0.25">
      <c r="A3665" s="103">
        <v>45243</v>
      </c>
      <c r="B3665" s="103" t="s">
        <v>1898</v>
      </c>
      <c r="C3665" s="105">
        <v>4.68</v>
      </c>
    </row>
    <row r="3666" spans="1:3" x14ac:dyDescent="0.25">
      <c r="A3666" s="103">
        <v>32575</v>
      </c>
      <c r="B3666" s="103" t="s">
        <v>2483</v>
      </c>
      <c r="C3666" s="105">
        <v>34</v>
      </c>
    </row>
    <row r="3667" spans="1:3" x14ac:dyDescent="0.25">
      <c r="A3667" s="103">
        <v>8580</v>
      </c>
      <c r="B3667" s="103" t="s">
        <v>1878</v>
      </c>
      <c r="C3667" s="105">
        <v>16</v>
      </c>
    </row>
    <row r="3668" spans="1:3" x14ac:dyDescent="0.25">
      <c r="A3668" s="103">
        <v>44783</v>
      </c>
      <c r="B3668" s="103" t="s">
        <v>1890</v>
      </c>
      <c r="C3668" s="105">
        <v>7.94</v>
      </c>
    </row>
    <row r="3669" spans="1:3" x14ac:dyDescent="0.25">
      <c r="A3669" s="103">
        <v>44571</v>
      </c>
      <c r="B3669" s="103" t="s">
        <v>1890</v>
      </c>
      <c r="C3669" s="105">
        <v>7.94</v>
      </c>
    </row>
    <row r="3670" spans="1:3" x14ac:dyDescent="0.25">
      <c r="A3670" s="103">
        <v>30915</v>
      </c>
      <c r="B3670" s="103" t="s">
        <v>3982</v>
      </c>
      <c r="C3670" s="105">
        <v>26.99</v>
      </c>
    </row>
    <row r="3671" spans="1:3" x14ac:dyDescent="0.25">
      <c r="A3671" s="103">
        <v>20061</v>
      </c>
      <c r="B3671" s="103" t="s">
        <v>3983</v>
      </c>
      <c r="C3671" s="105">
        <v>12.190000000000001</v>
      </c>
    </row>
    <row r="3672" spans="1:3" x14ac:dyDescent="0.25">
      <c r="A3672" s="103">
        <v>27594</v>
      </c>
      <c r="B3672" s="103" t="s">
        <v>3984</v>
      </c>
      <c r="C3672" s="105">
        <v>12.6</v>
      </c>
    </row>
    <row r="3673" spans="1:3" x14ac:dyDescent="0.25">
      <c r="A3673" s="103">
        <v>25096</v>
      </c>
      <c r="B3673" s="103" t="s">
        <v>3985</v>
      </c>
      <c r="C3673" s="105">
        <v>9.1999999999999993</v>
      </c>
    </row>
    <row r="3674" spans="1:3" x14ac:dyDescent="0.25">
      <c r="A3674" s="103">
        <v>41925</v>
      </c>
      <c r="B3674" s="103" t="s">
        <v>1951</v>
      </c>
      <c r="C3674" s="105">
        <v>60</v>
      </c>
    </row>
    <row r="3675" spans="1:3" x14ac:dyDescent="0.25">
      <c r="A3675" s="103">
        <v>32355</v>
      </c>
      <c r="B3675" s="103" t="s">
        <v>2044</v>
      </c>
      <c r="C3675" s="105">
        <v>6.8400000000000007</v>
      </c>
    </row>
    <row r="3676" spans="1:3" x14ac:dyDescent="0.25">
      <c r="A3676" s="103">
        <v>35958</v>
      </c>
      <c r="B3676" s="103" t="s">
        <v>1864</v>
      </c>
      <c r="C3676" s="105">
        <v>45.5</v>
      </c>
    </row>
    <row r="3677" spans="1:3" x14ac:dyDescent="0.25">
      <c r="A3677" s="103">
        <v>30447</v>
      </c>
      <c r="B3677" s="103" t="s">
        <v>3986</v>
      </c>
      <c r="C3677" s="105">
        <v>21.96</v>
      </c>
    </row>
    <row r="3678" spans="1:3" x14ac:dyDescent="0.25">
      <c r="A3678" s="103">
        <v>6478</v>
      </c>
      <c r="B3678" s="103" t="s">
        <v>3987</v>
      </c>
      <c r="C3678" s="105">
        <v>2.8600000000000003</v>
      </c>
    </row>
    <row r="3679" spans="1:3" x14ac:dyDescent="0.25">
      <c r="A3679" s="103">
        <v>41684</v>
      </c>
      <c r="B3679" s="103" t="s">
        <v>1860</v>
      </c>
      <c r="C3679" s="105">
        <v>32</v>
      </c>
    </row>
    <row r="3680" spans="1:3" x14ac:dyDescent="0.25">
      <c r="A3680" s="103">
        <v>37123</v>
      </c>
      <c r="B3680" s="103" t="s">
        <v>969</v>
      </c>
      <c r="C3680" s="105">
        <v>33.5</v>
      </c>
    </row>
    <row r="3681" spans="1:3" x14ac:dyDescent="0.25">
      <c r="A3681" s="103">
        <v>16245</v>
      </c>
      <c r="B3681" s="103" t="s">
        <v>3988</v>
      </c>
      <c r="C3681" s="105">
        <v>3.35</v>
      </c>
    </row>
    <row r="3682" spans="1:3" x14ac:dyDescent="0.25">
      <c r="A3682" s="103">
        <v>7158</v>
      </c>
      <c r="B3682" s="103" t="s">
        <v>2439</v>
      </c>
      <c r="C3682" s="105">
        <v>6.87</v>
      </c>
    </row>
    <row r="3683" spans="1:3" x14ac:dyDescent="0.25">
      <c r="A3683" s="103">
        <v>41195</v>
      </c>
      <c r="B3683" s="103" t="s">
        <v>3989</v>
      </c>
      <c r="C3683" s="105">
        <v>20.94</v>
      </c>
    </row>
    <row r="3684" spans="1:3" x14ac:dyDescent="0.25">
      <c r="A3684" s="103">
        <v>38555</v>
      </c>
      <c r="B3684" s="103" t="s">
        <v>1033</v>
      </c>
      <c r="C3684" s="105">
        <v>19</v>
      </c>
    </row>
    <row r="3685" spans="1:3" x14ac:dyDescent="0.25">
      <c r="A3685" s="103">
        <v>3297</v>
      </c>
      <c r="B3685" s="103" t="s">
        <v>3990</v>
      </c>
      <c r="C3685" s="105">
        <v>2.98</v>
      </c>
    </row>
    <row r="3686" spans="1:3" x14ac:dyDescent="0.25">
      <c r="A3686" s="103">
        <v>41879</v>
      </c>
      <c r="B3686" s="103" t="s">
        <v>1473</v>
      </c>
      <c r="C3686" s="105">
        <v>7.6</v>
      </c>
    </row>
    <row r="3687" spans="1:3" x14ac:dyDescent="0.25">
      <c r="A3687" s="103">
        <v>37204</v>
      </c>
      <c r="B3687" s="103" t="s">
        <v>3991</v>
      </c>
      <c r="C3687" s="105">
        <v>23.5</v>
      </c>
    </row>
    <row r="3688" spans="1:3" x14ac:dyDescent="0.25">
      <c r="A3688" s="103" t="s">
        <v>3992</v>
      </c>
      <c r="B3688" s="103" t="s">
        <v>2334</v>
      </c>
      <c r="C3688" s="105">
        <v>4.5299999999999994</v>
      </c>
    </row>
    <row r="3689" spans="1:3" x14ac:dyDescent="0.25">
      <c r="A3689" s="103">
        <v>19622</v>
      </c>
      <c r="B3689" s="103" t="s">
        <v>3993</v>
      </c>
      <c r="C3689" s="105">
        <v>5</v>
      </c>
    </row>
    <row r="3690" spans="1:3" x14ac:dyDescent="0.25">
      <c r="A3690" s="103">
        <v>45810</v>
      </c>
      <c r="B3690" s="103" t="s">
        <v>3994</v>
      </c>
      <c r="C3690" s="105">
        <v>48400</v>
      </c>
    </row>
    <row r="3691" spans="1:3" x14ac:dyDescent="0.25">
      <c r="A3691" s="103">
        <v>44993</v>
      </c>
      <c r="B3691" s="103" t="s">
        <v>1869</v>
      </c>
      <c r="C3691" s="105">
        <v>7.94</v>
      </c>
    </row>
    <row r="3692" spans="1:3" x14ac:dyDescent="0.25">
      <c r="A3692" s="103">
        <v>44009</v>
      </c>
      <c r="B3692" s="103" t="s">
        <v>3995</v>
      </c>
      <c r="C3692" s="105">
        <v>60</v>
      </c>
    </row>
    <row r="3693" spans="1:3" x14ac:dyDescent="0.25">
      <c r="A3693" s="103">
        <v>39970</v>
      </c>
      <c r="B3693" s="103" t="s">
        <v>3996</v>
      </c>
      <c r="C3693" s="105">
        <v>48.5</v>
      </c>
    </row>
    <row r="3694" spans="1:3" x14ac:dyDescent="0.25">
      <c r="A3694" s="103">
        <v>37466</v>
      </c>
      <c r="B3694" s="103" t="s">
        <v>3997</v>
      </c>
      <c r="C3694" s="105">
        <v>21.5</v>
      </c>
    </row>
    <row r="3695" spans="1:3" x14ac:dyDescent="0.25">
      <c r="A3695" s="103">
        <v>3070</v>
      </c>
      <c r="B3695" s="103" t="s">
        <v>1870</v>
      </c>
      <c r="C3695" s="105">
        <v>6.07</v>
      </c>
    </row>
    <row r="3696" spans="1:3" x14ac:dyDescent="0.25">
      <c r="A3696" s="103">
        <v>45793</v>
      </c>
      <c r="B3696" s="103" t="s">
        <v>2954</v>
      </c>
      <c r="C3696" s="105">
        <v>6.87</v>
      </c>
    </row>
    <row r="3697" spans="1:3" x14ac:dyDescent="0.25">
      <c r="A3697" s="103">
        <v>42424</v>
      </c>
      <c r="B3697" s="103" t="s">
        <v>1880</v>
      </c>
      <c r="C3697" s="105">
        <v>12</v>
      </c>
    </row>
    <row r="3698" spans="1:3" x14ac:dyDescent="0.25">
      <c r="A3698" s="103">
        <v>30032</v>
      </c>
      <c r="B3698" s="103" t="s">
        <v>3998</v>
      </c>
      <c r="C3698" s="105">
        <v>5.13</v>
      </c>
    </row>
    <row r="3699" spans="1:3" x14ac:dyDescent="0.25">
      <c r="A3699" s="103">
        <v>11122</v>
      </c>
      <c r="B3699" s="103" t="s">
        <v>3999</v>
      </c>
      <c r="C3699" s="105">
        <v>66.91</v>
      </c>
    </row>
    <row r="3700" spans="1:3" x14ac:dyDescent="0.25">
      <c r="A3700" s="103">
        <v>6260</v>
      </c>
      <c r="B3700" s="103" t="s">
        <v>4000</v>
      </c>
      <c r="C3700" s="105">
        <v>6.07</v>
      </c>
    </row>
    <row r="3701" spans="1:3" x14ac:dyDescent="0.25">
      <c r="A3701" s="103">
        <v>45170</v>
      </c>
      <c r="B3701" s="103" t="s">
        <v>2002</v>
      </c>
      <c r="C3701" s="105">
        <v>23.3</v>
      </c>
    </row>
    <row r="3702" spans="1:3" x14ac:dyDescent="0.25">
      <c r="A3702" s="103">
        <v>44656</v>
      </c>
      <c r="B3702" s="103" t="s">
        <v>1859</v>
      </c>
      <c r="C3702" s="105">
        <v>44</v>
      </c>
    </row>
    <row r="3703" spans="1:3" x14ac:dyDescent="0.25">
      <c r="A3703" s="103">
        <v>42101</v>
      </c>
      <c r="B3703" s="103" t="s">
        <v>4001</v>
      </c>
      <c r="C3703" s="105">
        <v>20</v>
      </c>
    </row>
    <row r="3704" spans="1:3" x14ac:dyDescent="0.25">
      <c r="A3704" s="103">
        <v>16173</v>
      </c>
      <c r="B3704" s="103" t="s">
        <v>4002</v>
      </c>
      <c r="C3704" s="105">
        <v>8.120000000000001</v>
      </c>
    </row>
    <row r="3705" spans="1:3" x14ac:dyDescent="0.25">
      <c r="A3705" s="103">
        <v>43145</v>
      </c>
      <c r="B3705" s="103" t="s">
        <v>2129</v>
      </c>
      <c r="C3705" s="105">
        <v>5</v>
      </c>
    </row>
    <row r="3706" spans="1:3" x14ac:dyDescent="0.25">
      <c r="A3706" s="103">
        <v>20031</v>
      </c>
      <c r="B3706" s="103" t="s">
        <v>3778</v>
      </c>
      <c r="C3706" s="105">
        <v>12.190000000000001</v>
      </c>
    </row>
    <row r="3707" spans="1:3" x14ac:dyDescent="0.25">
      <c r="A3707" s="103">
        <v>46238</v>
      </c>
      <c r="B3707" s="103" t="s">
        <v>4003</v>
      </c>
      <c r="C3707" s="105">
        <v>44</v>
      </c>
    </row>
    <row r="3708" spans="1:3" x14ac:dyDescent="0.25">
      <c r="A3708" s="103">
        <v>36576</v>
      </c>
      <c r="B3708" s="103" t="s">
        <v>4004</v>
      </c>
      <c r="C3708" s="105">
        <v>19.190000000000001</v>
      </c>
    </row>
    <row r="3709" spans="1:3" x14ac:dyDescent="0.25">
      <c r="A3709" s="103">
        <v>19321</v>
      </c>
      <c r="B3709" s="103" t="s">
        <v>1899</v>
      </c>
      <c r="C3709" s="105">
        <v>3.94</v>
      </c>
    </row>
    <row r="3710" spans="1:3" x14ac:dyDescent="0.25">
      <c r="A3710" s="103">
        <v>13504</v>
      </c>
      <c r="B3710" s="103" t="s">
        <v>4005</v>
      </c>
      <c r="C3710" s="105">
        <v>0.45999999999999996</v>
      </c>
    </row>
    <row r="3711" spans="1:3" x14ac:dyDescent="0.25">
      <c r="A3711" s="103">
        <v>41682</v>
      </c>
      <c r="B3711" s="103" t="s">
        <v>1860</v>
      </c>
      <c r="C3711" s="105">
        <v>32</v>
      </c>
    </row>
    <row r="3712" spans="1:3" x14ac:dyDescent="0.25">
      <c r="A3712" s="103">
        <v>39635</v>
      </c>
      <c r="B3712" s="103" t="s">
        <v>3348</v>
      </c>
      <c r="C3712" s="105">
        <v>44</v>
      </c>
    </row>
    <row r="3713" spans="1:3" x14ac:dyDescent="0.25">
      <c r="A3713" s="103">
        <v>39190</v>
      </c>
      <c r="B3713" s="103" t="s">
        <v>1193</v>
      </c>
      <c r="C3713" s="105">
        <v>17.5</v>
      </c>
    </row>
    <row r="3714" spans="1:3" x14ac:dyDescent="0.25">
      <c r="A3714" s="103">
        <v>33648</v>
      </c>
      <c r="B3714" s="103" t="s">
        <v>2398</v>
      </c>
      <c r="C3714" s="105">
        <v>2.81</v>
      </c>
    </row>
    <row r="3715" spans="1:3" x14ac:dyDescent="0.25">
      <c r="A3715" s="103">
        <v>18781</v>
      </c>
      <c r="B3715" s="103" t="s">
        <v>4006</v>
      </c>
      <c r="C3715" s="105">
        <v>4.26</v>
      </c>
    </row>
    <row r="3716" spans="1:3" x14ac:dyDescent="0.25">
      <c r="A3716" s="103">
        <v>44309</v>
      </c>
      <c r="B3716" s="103" t="s">
        <v>1859</v>
      </c>
      <c r="C3716" s="105">
        <v>60</v>
      </c>
    </row>
    <row r="3717" spans="1:3" x14ac:dyDescent="0.25">
      <c r="A3717" s="103">
        <v>43413</v>
      </c>
      <c r="B3717" s="103" t="s">
        <v>2066</v>
      </c>
      <c r="C3717" s="105">
        <v>30.5</v>
      </c>
    </row>
    <row r="3718" spans="1:3" x14ac:dyDescent="0.25">
      <c r="A3718" s="103">
        <v>44681</v>
      </c>
      <c r="B3718" s="103" t="s">
        <v>1859</v>
      </c>
      <c r="C3718" s="105">
        <v>44</v>
      </c>
    </row>
    <row r="3719" spans="1:3" x14ac:dyDescent="0.25">
      <c r="A3719" s="103">
        <v>35267</v>
      </c>
      <c r="B3719" s="103" t="s">
        <v>4007</v>
      </c>
      <c r="C3719" s="105">
        <v>4.0999999999999996</v>
      </c>
    </row>
    <row r="3720" spans="1:3" x14ac:dyDescent="0.25">
      <c r="A3720" s="103">
        <v>45903</v>
      </c>
      <c r="B3720" s="103" t="s">
        <v>4008</v>
      </c>
      <c r="C3720" s="105">
        <v>12.6</v>
      </c>
    </row>
    <row r="3721" spans="1:3" x14ac:dyDescent="0.25">
      <c r="A3721" s="103">
        <v>38791</v>
      </c>
      <c r="B3721" s="103" t="s">
        <v>1119</v>
      </c>
      <c r="C3721" s="105">
        <v>19</v>
      </c>
    </row>
    <row r="3722" spans="1:3" x14ac:dyDescent="0.25">
      <c r="A3722" s="103">
        <v>29893</v>
      </c>
      <c r="B3722" s="103" t="s">
        <v>4009</v>
      </c>
      <c r="C3722" s="105">
        <v>4.96</v>
      </c>
    </row>
    <row r="3723" spans="1:3" x14ac:dyDescent="0.25">
      <c r="A3723" s="103">
        <v>27572</v>
      </c>
      <c r="B3723" s="103" t="s">
        <v>4010</v>
      </c>
      <c r="C3723" s="105">
        <v>12.6</v>
      </c>
    </row>
    <row r="3724" spans="1:3" x14ac:dyDescent="0.25">
      <c r="A3724" s="103">
        <v>20245</v>
      </c>
      <c r="B3724" s="103" t="s">
        <v>4011</v>
      </c>
      <c r="C3724" s="105">
        <v>11.36</v>
      </c>
    </row>
    <row r="3725" spans="1:3" x14ac:dyDescent="0.25">
      <c r="A3725" s="103">
        <v>15206</v>
      </c>
      <c r="B3725" s="103" t="s">
        <v>4012</v>
      </c>
      <c r="C3725" s="105">
        <v>48</v>
      </c>
    </row>
    <row r="3726" spans="1:3" x14ac:dyDescent="0.25">
      <c r="A3726" s="103">
        <v>28695</v>
      </c>
      <c r="B3726" s="103" t="s">
        <v>2861</v>
      </c>
      <c r="C3726" s="105">
        <v>23.73</v>
      </c>
    </row>
    <row r="3727" spans="1:3" x14ac:dyDescent="0.25">
      <c r="A3727" s="103">
        <v>19163</v>
      </c>
      <c r="B3727" s="103" t="s">
        <v>1869</v>
      </c>
      <c r="C3727" s="105">
        <v>7.8599999999999994</v>
      </c>
    </row>
    <row r="3728" spans="1:3" x14ac:dyDescent="0.25">
      <c r="A3728" s="103">
        <v>13492</v>
      </c>
      <c r="B3728" s="103" t="s">
        <v>1971</v>
      </c>
      <c r="C3728" s="105">
        <v>4.3</v>
      </c>
    </row>
    <row r="3729" spans="1:3" x14ac:dyDescent="0.25">
      <c r="A3729" s="103">
        <v>36152</v>
      </c>
      <c r="B3729" s="103" t="s">
        <v>1864</v>
      </c>
      <c r="C3729" s="105">
        <v>45</v>
      </c>
    </row>
    <row r="3730" spans="1:3" x14ac:dyDescent="0.25">
      <c r="A3730" s="103">
        <v>19250</v>
      </c>
      <c r="B3730" s="103" t="s">
        <v>1899</v>
      </c>
      <c r="C3730" s="105">
        <v>3.38</v>
      </c>
    </row>
    <row r="3731" spans="1:3" x14ac:dyDescent="0.25">
      <c r="A3731" s="103">
        <v>11621</v>
      </c>
      <c r="B3731" s="103" t="s">
        <v>4013</v>
      </c>
      <c r="C3731" s="105">
        <v>3.04</v>
      </c>
    </row>
    <row r="3732" spans="1:3" x14ac:dyDescent="0.25">
      <c r="A3732" s="103">
        <v>39260</v>
      </c>
      <c r="B3732" s="103" t="s">
        <v>4014</v>
      </c>
      <c r="C3732" s="105">
        <v>48.5</v>
      </c>
    </row>
    <row r="3733" spans="1:3" x14ac:dyDescent="0.25">
      <c r="A3733" s="103">
        <v>36107</v>
      </c>
      <c r="B3733" s="103" t="s">
        <v>1864</v>
      </c>
      <c r="C3733" s="105">
        <v>44.5</v>
      </c>
    </row>
    <row r="3734" spans="1:3" x14ac:dyDescent="0.25">
      <c r="A3734" s="103">
        <v>25163</v>
      </c>
      <c r="B3734" s="103" t="s">
        <v>4015</v>
      </c>
      <c r="C3734" s="105">
        <v>12.190000000000001</v>
      </c>
    </row>
    <row r="3735" spans="1:3" x14ac:dyDescent="0.25">
      <c r="A3735" s="103">
        <v>44633</v>
      </c>
      <c r="B3735" s="103" t="s">
        <v>1859</v>
      </c>
      <c r="C3735" s="105">
        <v>44</v>
      </c>
    </row>
    <row r="3736" spans="1:3" x14ac:dyDescent="0.25">
      <c r="A3736" s="103">
        <v>39993</v>
      </c>
      <c r="B3736" s="103" t="s">
        <v>4016</v>
      </c>
      <c r="C3736" s="105">
        <v>20</v>
      </c>
    </row>
    <row r="3737" spans="1:3" x14ac:dyDescent="0.25">
      <c r="A3737" s="103">
        <v>16537</v>
      </c>
      <c r="B3737" s="103" t="s">
        <v>1899</v>
      </c>
      <c r="C3737" s="105">
        <v>4.3600000000000003</v>
      </c>
    </row>
    <row r="3738" spans="1:3" x14ac:dyDescent="0.25">
      <c r="A3738" s="103">
        <v>8966</v>
      </c>
      <c r="B3738" s="103" t="s">
        <v>2897</v>
      </c>
      <c r="C3738" s="105">
        <v>25.34</v>
      </c>
    </row>
    <row r="3739" spans="1:3" x14ac:dyDescent="0.25">
      <c r="A3739" s="103">
        <v>43814</v>
      </c>
      <c r="B3739" s="103" t="s">
        <v>4017</v>
      </c>
      <c r="C3739" s="105">
        <v>8</v>
      </c>
    </row>
    <row r="3740" spans="1:3" x14ac:dyDescent="0.25">
      <c r="A3740" s="103">
        <v>43613</v>
      </c>
      <c r="B3740" s="103" t="s">
        <v>1878</v>
      </c>
      <c r="C3740" s="105">
        <v>18</v>
      </c>
    </row>
    <row r="3741" spans="1:3" x14ac:dyDescent="0.25">
      <c r="A3741" s="103">
        <v>41288</v>
      </c>
      <c r="B3741" s="103" t="s">
        <v>4018</v>
      </c>
      <c r="C3741" s="105">
        <v>19.190000000000001</v>
      </c>
    </row>
    <row r="3742" spans="1:3" x14ac:dyDescent="0.25">
      <c r="A3742" s="103">
        <v>39325</v>
      </c>
      <c r="B3742" s="103" t="s">
        <v>4019</v>
      </c>
      <c r="C3742" s="105">
        <v>49.5</v>
      </c>
    </row>
    <row r="3743" spans="1:3" x14ac:dyDescent="0.25">
      <c r="A3743" s="103">
        <v>32451</v>
      </c>
      <c r="B3743" s="103" t="s">
        <v>4020</v>
      </c>
      <c r="C3743" s="105">
        <v>15.219999999999999</v>
      </c>
    </row>
    <row r="3744" spans="1:3" x14ac:dyDescent="0.25">
      <c r="A3744" s="103">
        <v>43937</v>
      </c>
      <c r="B3744" s="103" t="s">
        <v>4021</v>
      </c>
      <c r="C3744" s="105">
        <v>8</v>
      </c>
    </row>
    <row r="3745" spans="1:3" x14ac:dyDescent="0.25">
      <c r="A3745" s="103">
        <v>14707</v>
      </c>
      <c r="B3745" s="103" t="s">
        <v>4022</v>
      </c>
      <c r="C3745" s="105">
        <v>10</v>
      </c>
    </row>
    <row r="3746" spans="1:3" x14ac:dyDescent="0.25">
      <c r="A3746" s="103">
        <v>45763</v>
      </c>
      <c r="B3746" s="103" t="s">
        <v>4023</v>
      </c>
      <c r="C3746" s="105">
        <v>0.54</v>
      </c>
    </row>
    <row r="3747" spans="1:3" x14ac:dyDescent="0.25">
      <c r="A3747" s="103">
        <v>21652</v>
      </c>
      <c r="B3747" s="103" t="s">
        <v>2417</v>
      </c>
      <c r="C3747" s="105">
        <v>24.15</v>
      </c>
    </row>
    <row r="3748" spans="1:3" x14ac:dyDescent="0.25">
      <c r="A3748" s="103">
        <v>19979</v>
      </c>
      <c r="B3748" s="103" t="s">
        <v>1864</v>
      </c>
      <c r="C3748" s="105">
        <v>42.5</v>
      </c>
    </row>
    <row r="3749" spans="1:3" x14ac:dyDescent="0.25">
      <c r="A3749" s="103">
        <v>12914</v>
      </c>
      <c r="B3749" s="103" t="s">
        <v>2716</v>
      </c>
      <c r="C3749" s="105">
        <v>6.32</v>
      </c>
    </row>
    <row r="3750" spans="1:3" x14ac:dyDescent="0.25">
      <c r="A3750" s="103">
        <v>42664</v>
      </c>
      <c r="B3750" s="103" t="s">
        <v>1690</v>
      </c>
      <c r="C3750" s="105">
        <v>49.5</v>
      </c>
    </row>
    <row r="3751" spans="1:3" x14ac:dyDescent="0.25">
      <c r="A3751" s="103">
        <v>35450</v>
      </c>
      <c r="B3751" s="103" t="s">
        <v>4024</v>
      </c>
      <c r="C3751" s="105">
        <v>16.190000000000001</v>
      </c>
    </row>
    <row r="3752" spans="1:3" x14ac:dyDescent="0.25">
      <c r="A3752" s="103">
        <v>27581</v>
      </c>
      <c r="B3752" s="103" t="s">
        <v>4025</v>
      </c>
      <c r="C3752" s="105">
        <v>12.6</v>
      </c>
    </row>
    <row r="3753" spans="1:3" x14ac:dyDescent="0.25">
      <c r="A3753" s="103">
        <v>27519</v>
      </c>
      <c r="B3753" s="103" t="s">
        <v>4026</v>
      </c>
      <c r="C3753" s="105">
        <v>14.540000000000001</v>
      </c>
    </row>
    <row r="3754" spans="1:3" x14ac:dyDescent="0.25">
      <c r="A3754" s="103">
        <v>43753</v>
      </c>
      <c r="B3754" s="103" t="s">
        <v>1938</v>
      </c>
      <c r="C3754" s="105">
        <v>5.17</v>
      </c>
    </row>
    <row r="3755" spans="1:3" x14ac:dyDescent="0.25">
      <c r="A3755" s="103">
        <v>38830</v>
      </c>
      <c r="B3755" s="103" t="s">
        <v>2141</v>
      </c>
      <c r="C3755" s="105">
        <v>44</v>
      </c>
    </row>
    <row r="3756" spans="1:3" x14ac:dyDescent="0.25">
      <c r="A3756" s="103">
        <v>32435</v>
      </c>
      <c r="B3756" s="103" t="s">
        <v>4027</v>
      </c>
      <c r="C3756" s="105">
        <v>19.64</v>
      </c>
    </row>
    <row r="3757" spans="1:3" x14ac:dyDescent="0.25">
      <c r="A3757" s="103">
        <v>29904</v>
      </c>
      <c r="B3757" s="103" t="s">
        <v>4028</v>
      </c>
      <c r="C3757" s="105">
        <v>4.0999999999999996</v>
      </c>
    </row>
    <row r="3758" spans="1:3" x14ac:dyDescent="0.25">
      <c r="A3758" s="103">
        <v>45070</v>
      </c>
      <c r="B3758" s="103" t="s">
        <v>1995</v>
      </c>
      <c r="C3758" s="105">
        <v>29.02</v>
      </c>
    </row>
    <row r="3759" spans="1:3" x14ac:dyDescent="0.25">
      <c r="A3759" s="103">
        <v>45057</v>
      </c>
      <c r="B3759" s="103" t="s">
        <v>1995</v>
      </c>
      <c r="C3759" s="105">
        <v>29.02</v>
      </c>
    </row>
    <row r="3760" spans="1:3" x14ac:dyDescent="0.25">
      <c r="A3760" s="103">
        <v>44772</v>
      </c>
      <c r="B3760" s="103" t="s">
        <v>1890</v>
      </c>
      <c r="C3760" s="105">
        <v>7.94</v>
      </c>
    </row>
    <row r="3761" spans="1:3" x14ac:dyDescent="0.25">
      <c r="A3761" s="103">
        <v>31861</v>
      </c>
      <c r="B3761" s="103" t="s">
        <v>4029</v>
      </c>
      <c r="C3761" s="105">
        <v>14.540000000000001</v>
      </c>
    </row>
    <row r="3762" spans="1:3" x14ac:dyDescent="0.25">
      <c r="A3762" s="103">
        <v>45235</v>
      </c>
      <c r="B3762" s="103" t="s">
        <v>2002</v>
      </c>
      <c r="C3762" s="105">
        <v>23.3</v>
      </c>
    </row>
    <row r="3763" spans="1:3" x14ac:dyDescent="0.25">
      <c r="A3763" s="103">
        <v>44275</v>
      </c>
      <c r="B3763" s="103" t="s">
        <v>1859</v>
      </c>
      <c r="C3763" s="105">
        <v>60</v>
      </c>
    </row>
    <row r="3764" spans="1:3" x14ac:dyDescent="0.25">
      <c r="A3764" s="103">
        <v>44145</v>
      </c>
      <c r="B3764" s="103" t="s">
        <v>4030</v>
      </c>
      <c r="C3764" s="105">
        <v>60</v>
      </c>
    </row>
    <row r="3765" spans="1:3" x14ac:dyDescent="0.25">
      <c r="A3765" s="103">
        <v>27558</v>
      </c>
      <c r="B3765" s="103" t="s">
        <v>4031</v>
      </c>
      <c r="C3765" s="105">
        <v>14.540000000000001</v>
      </c>
    </row>
    <row r="3766" spans="1:3" x14ac:dyDescent="0.25">
      <c r="A3766" s="103">
        <v>31580</v>
      </c>
      <c r="B3766" s="103" t="s">
        <v>4032</v>
      </c>
      <c r="C3766" s="105">
        <v>12.6</v>
      </c>
    </row>
    <row r="3767" spans="1:3" x14ac:dyDescent="0.25">
      <c r="A3767" s="103">
        <v>24250</v>
      </c>
      <c r="B3767" s="103" t="s">
        <v>3770</v>
      </c>
      <c r="C3767" s="105">
        <v>17.190000000000001</v>
      </c>
    </row>
    <row r="3768" spans="1:3" x14ac:dyDescent="0.25">
      <c r="A3768" s="103">
        <v>13291</v>
      </c>
      <c r="B3768" s="103" t="s">
        <v>2715</v>
      </c>
      <c r="C3768" s="105">
        <v>6.07</v>
      </c>
    </row>
    <row r="3769" spans="1:3" x14ac:dyDescent="0.25">
      <c r="A3769" s="103">
        <v>41256</v>
      </c>
      <c r="B3769" s="103" t="s">
        <v>4033</v>
      </c>
      <c r="C3769" s="105">
        <v>20.94</v>
      </c>
    </row>
    <row r="3770" spans="1:3" x14ac:dyDescent="0.25">
      <c r="A3770" s="103">
        <v>3264</v>
      </c>
      <c r="B3770" s="103" t="s">
        <v>4034</v>
      </c>
      <c r="C3770" s="105">
        <v>18.25</v>
      </c>
    </row>
    <row r="3771" spans="1:3" x14ac:dyDescent="0.25">
      <c r="A3771" s="103">
        <v>30099</v>
      </c>
      <c r="B3771" s="103" t="s">
        <v>3214</v>
      </c>
      <c r="C3771" s="105">
        <v>4.0999999999999996</v>
      </c>
    </row>
    <row r="3772" spans="1:3" x14ac:dyDescent="0.25">
      <c r="A3772" s="103">
        <v>19361</v>
      </c>
      <c r="B3772" s="103" t="s">
        <v>4035</v>
      </c>
      <c r="C3772" s="105">
        <v>29.03</v>
      </c>
    </row>
    <row r="3773" spans="1:3" x14ac:dyDescent="0.25">
      <c r="A3773" s="103">
        <v>6891</v>
      </c>
      <c r="B3773" s="103" t="s">
        <v>4036</v>
      </c>
      <c r="C3773" s="105">
        <v>18.399999999999999</v>
      </c>
    </row>
    <row r="3774" spans="1:3" x14ac:dyDescent="0.25">
      <c r="A3774" s="103">
        <v>47969</v>
      </c>
      <c r="B3774" s="103" t="s">
        <v>4037</v>
      </c>
      <c r="C3774" s="105">
        <v>6.6400000000000006</v>
      </c>
    </row>
    <row r="3775" spans="1:3" x14ac:dyDescent="0.25">
      <c r="A3775" s="103">
        <v>16269</v>
      </c>
      <c r="B3775" s="103" t="s">
        <v>4038</v>
      </c>
      <c r="C3775" s="105">
        <v>2.16</v>
      </c>
    </row>
    <row r="3776" spans="1:3" x14ac:dyDescent="0.25">
      <c r="A3776" s="103">
        <v>12449</v>
      </c>
      <c r="B3776" s="103" t="s">
        <v>4039</v>
      </c>
      <c r="C3776" s="105">
        <v>11.95</v>
      </c>
    </row>
    <row r="3777" spans="1:3" x14ac:dyDescent="0.25">
      <c r="A3777" s="103">
        <v>35756</v>
      </c>
      <c r="B3777" s="103" t="s">
        <v>1864</v>
      </c>
      <c r="C3777" s="105">
        <v>42</v>
      </c>
    </row>
    <row r="3778" spans="1:3" x14ac:dyDescent="0.25">
      <c r="A3778" s="103">
        <v>28363</v>
      </c>
      <c r="B3778" s="103" t="s">
        <v>3591</v>
      </c>
      <c r="C3778" s="105">
        <v>18.899999999999999</v>
      </c>
    </row>
    <row r="3779" spans="1:3" x14ac:dyDescent="0.25">
      <c r="A3779" s="103">
        <v>17162</v>
      </c>
      <c r="B3779" s="103" t="s">
        <v>2123</v>
      </c>
      <c r="C3779" s="105">
        <v>33.64</v>
      </c>
    </row>
    <row r="3780" spans="1:3" x14ac:dyDescent="0.25">
      <c r="A3780" s="103">
        <v>38625</v>
      </c>
      <c r="B3780" s="103" t="s">
        <v>4040</v>
      </c>
      <c r="C3780" s="105">
        <v>44</v>
      </c>
    </row>
    <row r="3781" spans="1:3" x14ac:dyDescent="0.25">
      <c r="A3781" s="103">
        <v>36538</v>
      </c>
      <c r="B3781" s="103" t="s">
        <v>4041</v>
      </c>
      <c r="C3781" s="105">
        <v>19.190000000000001</v>
      </c>
    </row>
    <row r="3782" spans="1:3" x14ac:dyDescent="0.25">
      <c r="A3782" s="103">
        <v>13502</v>
      </c>
      <c r="B3782" s="103" t="s">
        <v>4042</v>
      </c>
      <c r="C3782" s="105">
        <v>0.38</v>
      </c>
    </row>
    <row r="3783" spans="1:3" x14ac:dyDescent="0.25">
      <c r="A3783" s="103">
        <v>23649</v>
      </c>
      <c r="B3783" s="103" t="s">
        <v>2232</v>
      </c>
      <c r="C3783" s="105">
        <v>26.99</v>
      </c>
    </row>
    <row r="3784" spans="1:3" x14ac:dyDescent="0.25">
      <c r="A3784" s="103">
        <v>49056</v>
      </c>
      <c r="B3784" s="103" t="s">
        <v>2110</v>
      </c>
      <c r="C3784" s="105">
        <v>9.6</v>
      </c>
    </row>
    <row r="3785" spans="1:3" x14ac:dyDescent="0.25">
      <c r="A3785" s="103">
        <v>43513</v>
      </c>
      <c r="B3785" s="103" t="s">
        <v>2066</v>
      </c>
      <c r="C3785" s="105">
        <v>30.5</v>
      </c>
    </row>
    <row r="3786" spans="1:3" x14ac:dyDescent="0.25">
      <c r="A3786" s="103">
        <v>43474</v>
      </c>
      <c r="B3786" s="103" t="s">
        <v>2066</v>
      </c>
      <c r="C3786" s="105">
        <v>30</v>
      </c>
    </row>
    <row r="3787" spans="1:3" x14ac:dyDescent="0.25">
      <c r="A3787" s="103">
        <v>42733</v>
      </c>
      <c r="B3787" s="103" t="s">
        <v>1759</v>
      </c>
      <c r="C3787" s="105">
        <v>49.5</v>
      </c>
    </row>
    <row r="3788" spans="1:3" x14ac:dyDescent="0.25">
      <c r="A3788" s="103">
        <v>38110</v>
      </c>
      <c r="B3788" s="103" t="s">
        <v>4043</v>
      </c>
      <c r="C3788" s="105">
        <v>13</v>
      </c>
    </row>
    <row r="3789" spans="1:3" x14ac:dyDescent="0.25">
      <c r="A3789" s="103">
        <v>37044</v>
      </c>
      <c r="B3789" s="103" t="s">
        <v>890</v>
      </c>
      <c r="C3789" s="105">
        <v>27</v>
      </c>
    </row>
    <row r="3790" spans="1:3" x14ac:dyDescent="0.25">
      <c r="A3790" s="103">
        <v>25254</v>
      </c>
      <c r="B3790" s="103" t="s">
        <v>1907</v>
      </c>
      <c r="C3790" s="105">
        <v>7.44</v>
      </c>
    </row>
    <row r="3791" spans="1:3" x14ac:dyDescent="0.25">
      <c r="A3791" s="103">
        <v>19830</v>
      </c>
      <c r="B3791" s="103" t="s">
        <v>750</v>
      </c>
      <c r="C3791" s="105">
        <v>10</v>
      </c>
    </row>
    <row r="3792" spans="1:3" x14ac:dyDescent="0.25">
      <c r="A3792" s="103">
        <v>10534</v>
      </c>
      <c r="B3792" s="103" t="s">
        <v>4044</v>
      </c>
      <c r="C3792" s="105">
        <v>38.230000000000004</v>
      </c>
    </row>
    <row r="3793" spans="1:3" x14ac:dyDescent="0.25">
      <c r="A3793" s="103">
        <v>19367</v>
      </c>
      <c r="B3793" s="103" t="s">
        <v>4045</v>
      </c>
      <c r="C3793" s="105">
        <v>29.03</v>
      </c>
    </row>
    <row r="3794" spans="1:3" x14ac:dyDescent="0.25">
      <c r="A3794" s="103">
        <v>4920</v>
      </c>
      <c r="B3794" s="103" t="s">
        <v>4046</v>
      </c>
      <c r="C3794" s="105">
        <v>0.19800000000000001</v>
      </c>
    </row>
    <row r="3795" spans="1:3" x14ac:dyDescent="0.25">
      <c r="A3795" s="103" t="s">
        <v>394</v>
      </c>
      <c r="B3795" s="103" t="s">
        <v>2270</v>
      </c>
      <c r="C3795" s="105">
        <v>5.9</v>
      </c>
    </row>
    <row r="3796" spans="1:3" x14ac:dyDescent="0.25">
      <c r="A3796" s="103">
        <v>39073</v>
      </c>
      <c r="B3796" s="103" t="s">
        <v>4047</v>
      </c>
      <c r="C3796" s="105">
        <v>51.5</v>
      </c>
    </row>
    <row r="3797" spans="1:3" x14ac:dyDescent="0.25">
      <c r="A3797" s="103">
        <v>24498</v>
      </c>
      <c r="B3797" s="103" t="s">
        <v>2044</v>
      </c>
      <c r="C3797" s="105">
        <v>6.8400000000000007</v>
      </c>
    </row>
    <row r="3798" spans="1:3" x14ac:dyDescent="0.25">
      <c r="A3798" s="103">
        <v>19282</v>
      </c>
      <c r="B3798" s="103" t="s">
        <v>2978</v>
      </c>
      <c r="C3798" s="105">
        <v>18.399999999999999</v>
      </c>
    </row>
    <row r="3799" spans="1:3" x14ac:dyDescent="0.25">
      <c r="A3799" s="103">
        <v>46225</v>
      </c>
      <c r="B3799" s="103" t="s">
        <v>4040</v>
      </c>
      <c r="C3799" s="105">
        <v>44</v>
      </c>
    </row>
    <row r="3800" spans="1:3" x14ac:dyDescent="0.25">
      <c r="A3800" s="103">
        <v>45573</v>
      </c>
      <c r="B3800" s="103" t="s">
        <v>4048</v>
      </c>
      <c r="C3800" s="105">
        <v>25.93</v>
      </c>
    </row>
    <row r="3801" spans="1:3" x14ac:dyDescent="0.25">
      <c r="A3801" s="103">
        <v>44320</v>
      </c>
      <c r="B3801" s="103" t="s">
        <v>1859</v>
      </c>
      <c r="C3801" s="105">
        <v>60</v>
      </c>
    </row>
    <row r="3802" spans="1:3" x14ac:dyDescent="0.25">
      <c r="A3802" s="103">
        <v>24851</v>
      </c>
      <c r="B3802" s="103" t="s">
        <v>4049</v>
      </c>
      <c r="C3802" s="105">
        <v>11.36</v>
      </c>
    </row>
    <row r="3803" spans="1:3" x14ac:dyDescent="0.25">
      <c r="A3803" s="103">
        <v>43465</v>
      </c>
      <c r="B3803" s="103" t="s">
        <v>2066</v>
      </c>
      <c r="C3803" s="105">
        <v>29.5</v>
      </c>
    </row>
    <row r="3804" spans="1:3" x14ac:dyDescent="0.25">
      <c r="A3804" s="103">
        <v>38645</v>
      </c>
      <c r="B3804" s="103" t="s">
        <v>4050</v>
      </c>
      <c r="C3804" s="105">
        <v>44</v>
      </c>
    </row>
    <row r="3805" spans="1:3" x14ac:dyDescent="0.25">
      <c r="A3805" s="103">
        <v>30993</v>
      </c>
      <c r="B3805" s="103" t="s">
        <v>4051</v>
      </c>
      <c r="C3805" s="105">
        <v>4.0999999999999996</v>
      </c>
    </row>
    <row r="3806" spans="1:3" x14ac:dyDescent="0.25">
      <c r="A3806" s="103">
        <v>46251</v>
      </c>
      <c r="B3806" s="103" t="s">
        <v>2293</v>
      </c>
      <c r="C3806" s="105">
        <v>44</v>
      </c>
    </row>
    <row r="3807" spans="1:3" x14ac:dyDescent="0.25">
      <c r="A3807" s="103">
        <v>8776</v>
      </c>
      <c r="B3807" s="103" t="s">
        <v>4052</v>
      </c>
      <c r="C3807" s="105">
        <v>2.8600000000000003</v>
      </c>
    </row>
    <row r="3808" spans="1:3" x14ac:dyDescent="0.25">
      <c r="A3808" s="103">
        <v>38285</v>
      </c>
      <c r="B3808" s="103" t="s">
        <v>4053</v>
      </c>
      <c r="C3808" s="105">
        <v>10.5</v>
      </c>
    </row>
    <row r="3809" spans="1:3" x14ac:dyDescent="0.25">
      <c r="A3809" s="103">
        <v>5946</v>
      </c>
      <c r="B3809" s="103" t="s">
        <v>4054</v>
      </c>
      <c r="C3809" s="105">
        <v>6.0600000000000005</v>
      </c>
    </row>
    <row r="3810" spans="1:3" x14ac:dyDescent="0.25">
      <c r="A3810" s="103">
        <v>46715</v>
      </c>
      <c r="B3810" s="103" t="s">
        <v>2246</v>
      </c>
      <c r="C3810" s="105">
        <v>44</v>
      </c>
    </row>
    <row r="3811" spans="1:3" x14ac:dyDescent="0.25">
      <c r="A3811" s="103">
        <v>43837</v>
      </c>
      <c r="B3811" s="103" t="s">
        <v>4055</v>
      </c>
      <c r="C3811" s="105">
        <v>8</v>
      </c>
    </row>
    <row r="3812" spans="1:3" x14ac:dyDescent="0.25">
      <c r="A3812" s="103">
        <v>39372</v>
      </c>
      <c r="B3812" s="103" t="s">
        <v>1225</v>
      </c>
      <c r="C3812" s="105">
        <v>16</v>
      </c>
    </row>
    <row r="3813" spans="1:3" x14ac:dyDescent="0.25">
      <c r="A3813" s="103">
        <v>50249</v>
      </c>
      <c r="B3813" s="103" t="s">
        <v>4056</v>
      </c>
      <c r="C3813" s="105">
        <v>15.73</v>
      </c>
    </row>
    <row r="3814" spans="1:3" x14ac:dyDescent="0.25">
      <c r="A3814" s="103">
        <v>19827</v>
      </c>
      <c r="B3814" s="103" t="s">
        <v>747</v>
      </c>
      <c r="C3814" s="105">
        <v>9</v>
      </c>
    </row>
    <row r="3815" spans="1:3" x14ac:dyDescent="0.25">
      <c r="A3815" s="103" t="s">
        <v>4057</v>
      </c>
      <c r="B3815" s="103" t="s">
        <v>4058</v>
      </c>
      <c r="C3815" s="105">
        <v>4.96</v>
      </c>
    </row>
    <row r="3816" spans="1:3" x14ac:dyDescent="0.25">
      <c r="A3816" s="103">
        <v>42904</v>
      </c>
      <c r="B3816" s="103" t="s">
        <v>4059</v>
      </c>
      <c r="C3816" s="105">
        <v>40.5</v>
      </c>
    </row>
    <row r="3817" spans="1:3" x14ac:dyDescent="0.25">
      <c r="A3817" s="103">
        <v>42864</v>
      </c>
      <c r="B3817" s="103" t="s">
        <v>4060</v>
      </c>
      <c r="C3817" s="105">
        <v>33</v>
      </c>
    </row>
    <row r="3818" spans="1:3" x14ac:dyDescent="0.25">
      <c r="A3818" s="103">
        <v>38270</v>
      </c>
      <c r="B3818" s="103" t="s">
        <v>4061</v>
      </c>
      <c r="C3818" s="105">
        <v>12</v>
      </c>
    </row>
    <row r="3819" spans="1:3" x14ac:dyDescent="0.25">
      <c r="A3819" s="103">
        <v>18878</v>
      </c>
      <c r="B3819" s="103" t="s">
        <v>4062</v>
      </c>
      <c r="C3819" s="105">
        <v>9.870000000000001</v>
      </c>
    </row>
    <row r="3820" spans="1:3" x14ac:dyDescent="0.25">
      <c r="A3820" s="103">
        <v>43859</v>
      </c>
      <c r="B3820" s="103" t="s">
        <v>4063</v>
      </c>
      <c r="C3820" s="105">
        <v>8</v>
      </c>
    </row>
    <row r="3821" spans="1:3" x14ac:dyDescent="0.25">
      <c r="A3821" s="103">
        <v>42933</v>
      </c>
      <c r="B3821" s="103" t="s">
        <v>4064</v>
      </c>
      <c r="C3821" s="105">
        <v>33</v>
      </c>
    </row>
    <row r="3822" spans="1:3" x14ac:dyDescent="0.25">
      <c r="A3822" s="103">
        <v>36909</v>
      </c>
      <c r="B3822" s="103" t="s">
        <v>4065</v>
      </c>
      <c r="C3822" s="105">
        <v>4.67</v>
      </c>
    </row>
    <row r="3823" spans="1:3" x14ac:dyDescent="0.25">
      <c r="A3823" s="103">
        <v>30269</v>
      </c>
      <c r="B3823" s="103" t="s">
        <v>4066</v>
      </c>
      <c r="C3823" s="105">
        <v>4.0999999999999996</v>
      </c>
    </row>
    <row r="3824" spans="1:3" x14ac:dyDescent="0.25">
      <c r="A3824" s="103">
        <v>14088</v>
      </c>
      <c r="B3824" s="103" t="s">
        <v>1964</v>
      </c>
      <c r="C3824" s="105">
        <v>21.71</v>
      </c>
    </row>
    <row r="3825" spans="1:3" x14ac:dyDescent="0.25">
      <c r="A3825" s="103">
        <v>6420</v>
      </c>
      <c r="B3825" s="103" t="s">
        <v>4067</v>
      </c>
      <c r="C3825" s="105">
        <v>36.739999999999995</v>
      </c>
    </row>
    <row r="3826" spans="1:3" x14ac:dyDescent="0.25">
      <c r="A3826" s="103">
        <v>3</v>
      </c>
      <c r="B3826" s="103" t="s">
        <v>4068</v>
      </c>
      <c r="C3826" s="105">
        <v>18</v>
      </c>
    </row>
    <row r="3827" spans="1:3" x14ac:dyDescent="0.25">
      <c r="A3827" s="103">
        <v>46211</v>
      </c>
      <c r="B3827" s="103" t="s">
        <v>1965</v>
      </c>
      <c r="C3827" s="105">
        <v>44</v>
      </c>
    </row>
    <row r="3828" spans="1:3" x14ac:dyDescent="0.25">
      <c r="A3828" s="103">
        <v>43714</v>
      </c>
      <c r="B3828" s="103" t="s">
        <v>1878</v>
      </c>
      <c r="C3828" s="105">
        <v>17</v>
      </c>
    </row>
    <row r="3829" spans="1:3" x14ac:dyDescent="0.25">
      <c r="A3829" s="103">
        <v>43516</v>
      </c>
      <c r="B3829" s="103" t="s">
        <v>2066</v>
      </c>
      <c r="C3829" s="105">
        <v>29.5</v>
      </c>
    </row>
    <row r="3830" spans="1:3" x14ac:dyDescent="0.25">
      <c r="A3830" s="103" t="s">
        <v>4069</v>
      </c>
      <c r="B3830" s="103" t="s">
        <v>4070</v>
      </c>
      <c r="C3830" s="105">
        <v>13.62</v>
      </c>
    </row>
    <row r="3831" spans="1:3" x14ac:dyDescent="0.25">
      <c r="A3831" s="103">
        <v>44844</v>
      </c>
      <c r="B3831" s="103" t="s">
        <v>1919</v>
      </c>
      <c r="C3831" s="105">
        <v>80</v>
      </c>
    </row>
    <row r="3832" spans="1:3" x14ac:dyDescent="0.25">
      <c r="A3832" s="103">
        <v>42836</v>
      </c>
      <c r="B3832" s="103" t="s">
        <v>4071</v>
      </c>
      <c r="C3832" s="105">
        <v>32</v>
      </c>
    </row>
    <row r="3833" spans="1:3" x14ac:dyDescent="0.25">
      <c r="A3833" s="103">
        <v>38491</v>
      </c>
      <c r="B3833" s="103" t="s">
        <v>1877</v>
      </c>
      <c r="C3833" s="105">
        <v>9.5</v>
      </c>
    </row>
    <row r="3834" spans="1:3" x14ac:dyDescent="0.25">
      <c r="A3834" s="103">
        <v>35587</v>
      </c>
      <c r="B3834" s="103" t="s">
        <v>1899</v>
      </c>
      <c r="C3834" s="105">
        <v>3.38</v>
      </c>
    </row>
    <row r="3835" spans="1:3" x14ac:dyDescent="0.25">
      <c r="A3835" s="103">
        <v>50588</v>
      </c>
      <c r="B3835" s="103" t="s">
        <v>4072</v>
      </c>
      <c r="C3835" s="105">
        <v>15.7</v>
      </c>
    </row>
    <row r="3836" spans="1:3" x14ac:dyDescent="0.25">
      <c r="A3836" s="103">
        <v>45019</v>
      </c>
      <c r="B3836" s="103" t="s">
        <v>1869</v>
      </c>
      <c r="C3836" s="105">
        <v>7.94</v>
      </c>
    </row>
    <row r="3837" spans="1:3" x14ac:dyDescent="0.25">
      <c r="A3837" s="103">
        <v>38530</v>
      </c>
      <c r="B3837" s="103" t="s">
        <v>1877</v>
      </c>
      <c r="C3837" s="105">
        <v>9.5</v>
      </c>
    </row>
    <row r="3838" spans="1:3" x14ac:dyDescent="0.25">
      <c r="A3838" s="103">
        <v>36584</v>
      </c>
      <c r="B3838" s="103" t="s">
        <v>4073</v>
      </c>
      <c r="C3838" s="105">
        <v>19.190000000000001</v>
      </c>
    </row>
    <row r="3839" spans="1:3" x14ac:dyDescent="0.25">
      <c r="A3839" s="103">
        <v>13915</v>
      </c>
      <c r="B3839" s="103" t="s">
        <v>4074</v>
      </c>
      <c r="C3839" s="105">
        <v>17.3</v>
      </c>
    </row>
    <row r="3840" spans="1:3" x14ac:dyDescent="0.25">
      <c r="A3840" s="103">
        <v>44210</v>
      </c>
      <c r="B3840" s="103" t="s">
        <v>1859</v>
      </c>
      <c r="C3840" s="105">
        <v>60</v>
      </c>
    </row>
    <row r="3841" spans="1:3" x14ac:dyDescent="0.25">
      <c r="A3841" s="103" t="s">
        <v>4075</v>
      </c>
      <c r="B3841" s="103" t="s">
        <v>4076</v>
      </c>
      <c r="C3841" s="105">
        <v>22.3</v>
      </c>
    </row>
    <row r="3842" spans="1:3" x14ac:dyDescent="0.25">
      <c r="A3842" s="103">
        <v>46308</v>
      </c>
      <c r="B3842" s="103" t="s">
        <v>2262</v>
      </c>
      <c r="C3842" s="105">
        <v>44</v>
      </c>
    </row>
    <row r="3843" spans="1:3" x14ac:dyDescent="0.25">
      <c r="A3843" s="103">
        <v>38517</v>
      </c>
      <c r="B3843" s="103" t="s">
        <v>1877</v>
      </c>
      <c r="C3843" s="105">
        <v>9.5</v>
      </c>
    </row>
    <row r="3844" spans="1:3" x14ac:dyDescent="0.25">
      <c r="A3844" s="103">
        <v>37252</v>
      </c>
      <c r="B3844" s="103" t="s">
        <v>4077</v>
      </c>
      <c r="C3844" s="105">
        <v>20.5</v>
      </c>
    </row>
    <row r="3845" spans="1:3" x14ac:dyDescent="0.25">
      <c r="A3845" s="103">
        <v>26367</v>
      </c>
      <c r="B3845" s="103" t="s">
        <v>4078</v>
      </c>
      <c r="C3845" s="105">
        <v>34</v>
      </c>
    </row>
    <row r="3846" spans="1:3" x14ac:dyDescent="0.25">
      <c r="A3846" s="103" t="s">
        <v>396</v>
      </c>
      <c r="B3846" s="103" t="s">
        <v>2270</v>
      </c>
      <c r="C3846" s="105">
        <v>4.67</v>
      </c>
    </row>
    <row r="3847" spans="1:3" x14ac:dyDescent="0.25">
      <c r="A3847" s="103">
        <v>42788</v>
      </c>
      <c r="B3847" s="103" t="s">
        <v>1781</v>
      </c>
      <c r="C3847" s="105">
        <v>16</v>
      </c>
    </row>
    <row r="3848" spans="1:3" x14ac:dyDescent="0.25">
      <c r="A3848" s="103">
        <v>39820</v>
      </c>
      <c r="B3848" s="103" t="s">
        <v>1337</v>
      </c>
      <c r="C3848" s="105">
        <v>48.5</v>
      </c>
    </row>
    <row r="3849" spans="1:3" x14ac:dyDescent="0.25">
      <c r="A3849" s="103">
        <v>38338</v>
      </c>
      <c r="B3849" s="103" t="s">
        <v>4079</v>
      </c>
      <c r="C3849" s="105">
        <v>11</v>
      </c>
    </row>
    <row r="3850" spans="1:3" x14ac:dyDescent="0.25">
      <c r="A3850" s="103">
        <v>34077</v>
      </c>
      <c r="B3850" s="103" t="s">
        <v>2138</v>
      </c>
      <c r="C3850" s="105">
        <v>17.009999999999998</v>
      </c>
    </row>
    <row r="3851" spans="1:3" x14ac:dyDescent="0.25">
      <c r="A3851" s="103">
        <v>19782</v>
      </c>
      <c r="B3851" s="103" t="s">
        <v>702</v>
      </c>
      <c r="C3851" s="105">
        <v>9.5</v>
      </c>
    </row>
    <row r="3852" spans="1:3" x14ac:dyDescent="0.25">
      <c r="A3852" s="103">
        <v>44949</v>
      </c>
      <c r="B3852" s="103" t="s">
        <v>1919</v>
      </c>
      <c r="C3852" s="105">
        <v>80</v>
      </c>
    </row>
    <row r="3853" spans="1:3" x14ac:dyDescent="0.25">
      <c r="A3853" s="103">
        <v>39597</v>
      </c>
      <c r="B3853" s="103" t="s">
        <v>4080</v>
      </c>
      <c r="C3853" s="105">
        <v>24</v>
      </c>
    </row>
    <row r="3854" spans="1:3" x14ac:dyDescent="0.25">
      <c r="A3854" s="103">
        <v>39291</v>
      </c>
      <c r="B3854" s="103" t="s">
        <v>4081</v>
      </c>
      <c r="C3854" s="105">
        <v>49.5</v>
      </c>
    </row>
    <row r="3855" spans="1:3" x14ac:dyDescent="0.25">
      <c r="A3855" s="103">
        <v>38907</v>
      </c>
      <c r="B3855" s="103" t="s">
        <v>1950</v>
      </c>
      <c r="C3855" s="105">
        <v>44</v>
      </c>
    </row>
    <row r="3856" spans="1:3" x14ac:dyDescent="0.25">
      <c r="A3856" s="103">
        <v>33488</v>
      </c>
      <c r="B3856" s="103" t="s">
        <v>3048</v>
      </c>
      <c r="C3856" s="105">
        <v>15.219999999999999</v>
      </c>
    </row>
    <row r="3857" spans="1:3" x14ac:dyDescent="0.25">
      <c r="A3857" s="103">
        <v>33049</v>
      </c>
      <c r="B3857" s="103" t="s">
        <v>3214</v>
      </c>
      <c r="C3857" s="105">
        <v>4.0999999999999996</v>
      </c>
    </row>
    <row r="3858" spans="1:3" x14ac:dyDescent="0.25">
      <c r="A3858" s="103">
        <v>19359</v>
      </c>
      <c r="B3858" s="103" t="s">
        <v>4082</v>
      </c>
      <c r="C3858" s="105">
        <v>29.03</v>
      </c>
    </row>
    <row r="3859" spans="1:3" x14ac:dyDescent="0.25">
      <c r="A3859" s="103">
        <v>8533</v>
      </c>
      <c r="B3859" s="103" t="s">
        <v>4083</v>
      </c>
      <c r="C3859" s="105">
        <v>2.8600000000000003</v>
      </c>
    </row>
    <row r="3860" spans="1:3" x14ac:dyDescent="0.25">
      <c r="A3860" s="103">
        <v>37404</v>
      </c>
      <c r="B3860" s="103" t="s">
        <v>4084</v>
      </c>
      <c r="C3860" s="105">
        <v>21</v>
      </c>
    </row>
    <row r="3861" spans="1:3" x14ac:dyDescent="0.25">
      <c r="A3861" s="103">
        <v>17176</v>
      </c>
      <c r="B3861" s="103" t="s">
        <v>4085</v>
      </c>
      <c r="C3861" s="105">
        <v>30.560000000000002</v>
      </c>
    </row>
    <row r="3862" spans="1:3" x14ac:dyDescent="0.25">
      <c r="A3862" s="103">
        <v>38088</v>
      </c>
      <c r="B3862" s="103" t="s">
        <v>4086</v>
      </c>
      <c r="C3862" s="105">
        <v>12.5</v>
      </c>
    </row>
    <row r="3863" spans="1:3" x14ac:dyDescent="0.25">
      <c r="A3863" s="103">
        <v>37533</v>
      </c>
      <c r="B3863" s="103" t="s">
        <v>4087</v>
      </c>
      <c r="C3863" s="105">
        <v>21</v>
      </c>
    </row>
    <row r="3864" spans="1:3" x14ac:dyDescent="0.25">
      <c r="A3864" s="103" t="s">
        <v>252</v>
      </c>
      <c r="B3864" s="103" t="s">
        <v>4088</v>
      </c>
      <c r="C3864" s="105">
        <v>0.9</v>
      </c>
    </row>
    <row r="3865" spans="1:3" x14ac:dyDescent="0.25">
      <c r="A3865" s="103">
        <v>33567</v>
      </c>
      <c r="B3865" s="103" t="s">
        <v>2790</v>
      </c>
      <c r="C3865" s="105">
        <v>17.190000000000001</v>
      </c>
    </row>
    <row r="3866" spans="1:3" x14ac:dyDescent="0.25">
      <c r="A3866" s="103">
        <v>46682</v>
      </c>
      <c r="B3866" s="103" t="s">
        <v>4089</v>
      </c>
      <c r="C3866" s="105">
        <v>44</v>
      </c>
    </row>
    <row r="3867" spans="1:3" x14ac:dyDescent="0.25">
      <c r="A3867" s="103">
        <v>39310</v>
      </c>
      <c r="B3867" s="103" t="s">
        <v>4090</v>
      </c>
      <c r="C3867" s="105">
        <v>49.5</v>
      </c>
    </row>
    <row r="3868" spans="1:3" x14ac:dyDescent="0.25">
      <c r="A3868" s="103">
        <v>36968</v>
      </c>
      <c r="B3868" s="103" t="s">
        <v>4091</v>
      </c>
      <c r="C3868" s="105">
        <v>18.54</v>
      </c>
    </row>
    <row r="3869" spans="1:3" x14ac:dyDescent="0.25">
      <c r="A3869" s="103">
        <v>25008</v>
      </c>
      <c r="B3869" s="103" t="s">
        <v>4092</v>
      </c>
      <c r="C3869" s="105">
        <v>8.07</v>
      </c>
    </row>
    <row r="3870" spans="1:3" x14ac:dyDescent="0.25">
      <c r="A3870" s="103">
        <v>49044</v>
      </c>
      <c r="B3870" s="103" t="s">
        <v>2350</v>
      </c>
      <c r="C3870" s="105">
        <v>16.600000000000001</v>
      </c>
    </row>
    <row r="3871" spans="1:3" x14ac:dyDescent="0.25">
      <c r="A3871" s="103">
        <v>39150</v>
      </c>
      <c r="B3871" s="103" t="s">
        <v>4093</v>
      </c>
      <c r="C3871" s="105">
        <v>57.5</v>
      </c>
    </row>
    <row r="3872" spans="1:3" x14ac:dyDescent="0.25">
      <c r="A3872" s="103">
        <v>42341</v>
      </c>
      <c r="B3872" s="103" t="s">
        <v>1617</v>
      </c>
      <c r="C3872" s="105">
        <v>29.5</v>
      </c>
    </row>
    <row r="3873" spans="1:3" x14ac:dyDescent="0.25">
      <c r="A3873" s="103">
        <v>41750</v>
      </c>
      <c r="B3873" s="103" t="s">
        <v>1860</v>
      </c>
      <c r="C3873" s="105">
        <v>34</v>
      </c>
    </row>
    <row r="3874" spans="1:3" x14ac:dyDescent="0.25">
      <c r="A3874" s="103">
        <v>8148</v>
      </c>
      <c r="B3874" s="103" t="s">
        <v>4094</v>
      </c>
      <c r="C3874" s="105">
        <v>8.120000000000001</v>
      </c>
    </row>
    <row r="3875" spans="1:3" x14ac:dyDescent="0.25">
      <c r="A3875" s="103">
        <v>38073</v>
      </c>
      <c r="B3875" s="103" t="s">
        <v>4095</v>
      </c>
      <c r="C3875" s="105">
        <v>12.5</v>
      </c>
    </row>
    <row r="3876" spans="1:3" x14ac:dyDescent="0.25">
      <c r="A3876" s="103">
        <v>31665</v>
      </c>
      <c r="B3876" s="103" t="s">
        <v>2069</v>
      </c>
      <c r="C3876" s="105">
        <v>15.219999999999999</v>
      </c>
    </row>
    <row r="3877" spans="1:3" x14ac:dyDescent="0.25">
      <c r="A3877" s="103">
        <v>13910</v>
      </c>
      <c r="B3877" s="103" t="s">
        <v>4096</v>
      </c>
      <c r="C3877" s="105">
        <v>17.3</v>
      </c>
    </row>
    <row r="3878" spans="1:3" x14ac:dyDescent="0.25">
      <c r="A3878" s="103">
        <v>49945</v>
      </c>
      <c r="B3878" s="103" t="s">
        <v>4097</v>
      </c>
      <c r="C3878" s="105">
        <v>879</v>
      </c>
    </row>
    <row r="3879" spans="1:3" x14ac:dyDescent="0.25">
      <c r="A3879" s="103">
        <v>42796</v>
      </c>
      <c r="B3879" s="103" t="s">
        <v>1938</v>
      </c>
      <c r="C3879" s="105">
        <v>5.17</v>
      </c>
    </row>
    <row r="3880" spans="1:3" x14ac:dyDescent="0.25">
      <c r="A3880" s="103">
        <v>38434</v>
      </c>
      <c r="B3880" s="103" t="s">
        <v>1877</v>
      </c>
      <c r="C3880" s="105">
        <v>9.5</v>
      </c>
    </row>
    <row r="3881" spans="1:3" x14ac:dyDescent="0.25">
      <c r="A3881" s="103">
        <v>13975</v>
      </c>
      <c r="B3881" s="103" t="s">
        <v>2299</v>
      </c>
      <c r="C3881" s="105">
        <v>20.95</v>
      </c>
    </row>
    <row r="3882" spans="1:3" x14ac:dyDescent="0.25">
      <c r="A3882" s="103">
        <v>46759</v>
      </c>
      <c r="B3882" s="103" t="s">
        <v>4098</v>
      </c>
      <c r="C3882" s="105">
        <v>44</v>
      </c>
    </row>
    <row r="3883" spans="1:3" x14ac:dyDescent="0.25">
      <c r="A3883" s="103">
        <v>43589</v>
      </c>
      <c r="B3883" s="103" t="s">
        <v>1938</v>
      </c>
      <c r="C3883" s="105">
        <v>5.17</v>
      </c>
    </row>
    <row r="3884" spans="1:3" x14ac:dyDescent="0.25">
      <c r="A3884" s="103">
        <v>43012</v>
      </c>
      <c r="B3884" s="103" t="s">
        <v>2129</v>
      </c>
      <c r="C3884" s="105">
        <v>4.5</v>
      </c>
    </row>
    <row r="3885" spans="1:3" x14ac:dyDescent="0.25">
      <c r="A3885" s="103">
        <v>41626</v>
      </c>
      <c r="B3885" s="103" t="s">
        <v>1860</v>
      </c>
      <c r="C3885" s="105">
        <v>33</v>
      </c>
    </row>
    <row r="3886" spans="1:3" x14ac:dyDescent="0.25">
      <c r="A3886" s="103">
        <v>43024</v>
      </c>
      <c r="B3886" s="103" t="s">
        <v>3414</v>
      </c>
      <c r="C3886" s="105">
        <v>5</v>
      </c>
    </row>
    <row r="3887" spans="1:3" x14ac:dyDescent="0.25">
      <c r="A3887" s="103">
        <v>39274</v>
      </c>
      <c r="B3887" s="103" t="s">
        <v>4099</v>
      </c>
      <c r="C3887" s="105">
        <v>49.5</v>
      </c>
    </row>
    <row r="3888" spans="1:3" x14ac:dyDescent="0.25">
      <c r="A3888" s="103">
        <v>30161</v>
      </c>
      <c r="B3888" s="103" t="s">
        <v>4100</v>
      </c>
      <c r="C3888" s="105">
        <v>4.96</v>
      </c>
    </row>
    <row r="3889" spans="1:3" x14ac:dyDescent="0.25">
      <c r="A3889" s="103">
        <v>13097</v>
      </c>
      <c r="B3889" s="103" t="s">
        <v>4101</v>
      </c>
      <c r="C3889" s="105">
        <v>4.3</v>
      </c>
    </row>
    <row r="3890" spans="1:3" x14ac:dyDescent="0.25">
      <c r="A3890" s="103">
        <v>11797</v>
      </c>
      <c r="B3890" s="103" t="s">
        <v>2709</v>
      </c>
      <c r="C3890" s="105">
        <v>2.8600000000000003</v>
      </c>
    </row>
    <row r="3891" spans="1:3" x14ac:dyDescent="0.25">
      <c r="A3891" s="103">
        <v>7515</v>
      </c>
      <c r="B3891" s="103" t="s">
        <v>2229</v>
      </c>
      <c r="C3891" s="105">
        <v>38.450000000000003</v>
      </c>
    </row>
    <row r="3892" spans="1:3" x14ac:dyDescent="0.25">
      <c r="A3892" s="103">
        <v>46351</v>
      </c>
      <c r="B3892" s="103" t="s">
        <v>4102</v>
      </c>
      <c r="C3892" s="105">
        <v>44</v>
      </c>
    </row>
    <row r="3893" spans="1:3" x14ac:dyDescent="0.25">
      <c r="A3893" s="103">
        <v>44712</v>
      </c>
      <c r="B3893" s="103" t="s">
        <v>1859</v>
      </c>
      <c r="C3893" s="105">
        <v>44</v>
      </c>
    </row>
    <row r="3894" spans="1:3" x14ac:dyDescent="0.25">
      <c r="A3894" s="103">
        <v>42219</v>
      </c>
      <c r="B3894" s="103" t="s">
        <v>1495</v>
      </c>
      <c r="C3894" s="105">
        <v>29.5</v>
      </c>
    </row>
    <row r="3895" spans="1:3" x14ac:dyDescent="0.25">
      <c r="A3895" s="103">
        <v>27596</v>
      </c>
      <c r="B3895" s="103" t="s">
        <v>4103</v>
      </c>
      <c r="C3895" s="105">
        <v>12.6</v>
      </c>
    </row>
    <row r="3896" spans="1:3" x14ac:dyDescent="0.25">
      <c r="A3896" s="103">
        <v>27556</v>
      </c>
      <c r="B3896" s="103" t="s">
        <v>4104</v>
      </c>
      <c r="C3896" s="105">
        <v>14.540000000000001</v>
      </c>
    </row>
    <row r="3897" spans="1:3" x14ac:dyDescent="0.25">
      <c r="A3897" s="103">
        <v>25255</v>
      </c>
      <c r="B3897" s="103" t="s">
        <v>1907</v>
      </c>
      <c r="C3897" s="105">
        <v>7.44</v>
      </c>
    </row>
    <row r="3898" spans="1:3" x14ac:dyDescent="0.25">
      <c r="A3898" s="103">
        <v>15142</v>
      </c>
      <c r="B3898" s="103" t="s">
        <v>1893</v>
      </c>
      <c r="C3898" s="105">
        <v>19.899999999999999</v>
      </c>
    </row>
    <row r="3899" spans="1:3" x14ac:dyDescent="0.25">
      <c r="A3899" s="103">
        <v>11649</v>
      </c>
      <c r="B3899" s="103" t="s">
        <v>2033</v>
      </c>
      <c r="C3899" s="105">
        <v>2.8600000000000003</v>
      </c>
    </row>
    <row r="3900" spans="1:3" x14ac:dyDescent="0.25">
      <c r="A3900" s="103">
        <v>21626</v>
      </c>
      <c r="B3900" s="103" t="s">
        <v>3878</v>
      </c>
      <c r="C3900" s="105">
        <v>26.99</v>
      </c>
    </row>
    <row r="3901" spans="1:3" x14ac:dyDescent="0.25">
      <c r="A3901" s="103">
        <v>3217</v>
      </c>
      <c r="B3901" s="103" t="s">
        <v>4105</v>
      </c>
      <c r="C3901" s="105">
        <v>18.96</v>
      </c>
    </row>
    <row r="3902" spans="1:3" x14ac:dyDescent="0.25">
      <c r="A3902" s="103">
        <v>34640</v>
      </c>
      <c r="B3902" s="103" t="s">
        <v>4106</v>
      </c>
      <c r="C3902" s="105">
        <v>34</v>
      </c>
    </row>
    <row r="3903" spans="1:3" x14ac:dyDescent="0.25">
      <c r="A3903" s="103">
        <v>27611</v>
      </c>
      <c r="B3903" s="103" t="s">
        <v>4107</v>
      </c>
      <c r="C3903" s="105">
        <v>12.6</v>
      </c>
    </row>
    <row r="3904" spans="1:3" x14ac:dyDescent="0.25">
      <c r="A3904" s="103">
        <v>24314</v>
      </c>
      <c r="B3904" s="103" t="s">
        <v>1941</v>
      </c>
      <c r="C3904" s="105">
        <v>19.190000000000001</v>
      </c>
    </row>
    <row r="3905" spans="1:3" x14ac:dyDescent="0.25">
      <c r="A3905" s="103">
        <v>7828</v>
      </c>
      <c r="B3905" s="103" t="s">
        <v>4108</v>
      </c>
      <c r="C3905" s="105">
        <v>32.799999999999997</v>
      </c>
    </row>
    <row r="3906" spans="1:3" x14ac:dyDescent="0.25">
      <c r="A3906" s="103">
        <v>46680</v>
      </c>
      <c r="B3906" s="103" t="s">
        <v>4109</v>
      </c>
      <c r="C3906" s="105">
        <v>44</v>
      </c>
    </row>
    <row r="3907" spans="1:3" x14ac:dyDescent="0.25">
      <c r="A3907" s="103">
        <v>42079</v>
      </c>
      <c r="B3907" s="103" t="s">
        <v>4110</v>
      </c>
      <c r="C3907" s="105">
        <v>19.5</v>
      </c>
    </row>
    <row r="3908" spans="1:3" x14ac:dyDescent="0.25">
      <c r="A3908" s="103">
        <v>44348</v>
      </c>
      <c r="B3908" s="103" t="s">
        <v>1859</v>
      </c>
      <c r="C3908" s="105">
        <v>60</v>
      </c>
    </row>
    <row r="3909" spans="1:3" x14ac:dyDescent="0.25">
      <c r="A3909" s="103">
        <v>37481</v>
      </c>
      <c r="B3909" s="103" t="s">
        <v>4111</v>
      </c>
      <c r="C3909" s="105">
        <v>19.5</v>
      </c>
    </row>
    <row r="3910" spans="1:3" x14ac:dyDescent="0.25">
      <c r="A3910" s="103">
        <v>25011</v>
      </c>
      <c r="B3910" s="103" t="s">
        <v>4112</v>
      </c>
      <c r="C3910" s="105">
        <v>7.5900000000000007</v>
      </c>
    </row>
    <row r="3911" spans="1:3" x14ac:dyDescent="0.25">
      <c r="A3911" s="103">
        <v>46350</v>
      </c>
      <c r="B3911" s="103" t="s">
        <v>2541</v>
      </c>
      <c r="C3911" s="105">
        <v>44</v>
      </c>
    </row>
    <row r="3912" spans="1:3" x14ac:dyDescent="0.25">
      <c r="A3912" s="103">
        <v>42067</v>
      </c>
      <c r="B3912" s="103" t="s">
        <v>4113</v>
      </c>
      <c r="C3912" s="105">
        <v>19.5</v>
      </c>
    </row>
    <row r="3913" spans="1:3" x14ac:dyDescent="0.25">
      <c r="A3913" s="103">
        <v>45069</v>
      </c>
      <c r="B3913" s="103" t="s">
        <v>1995</v>
      </c>
      <c r="C3913" s="105">
        <v>29.02</v>
      </c>
    </row>
    <row r="3914" spans="1:3" x14ac:dyDescent="0.25">
      <c r="A3914" s="103">
        <v>39646</v>
      </c>
      <c r="B3914" s="103" t="s">
        <v>1308</v>
      </c>
      <c r="C3914" s="105">
        <v>18.5</v>
      </c>
    </row>
    <row r="3915" spans="1:3" x14ac:dyDescent="0.25">
      <c r="A3915" s="103">
        <v>31915</v>
      </c>
      <c r="B3915" s="103" t="s">
        <v>4114</v>
      </c>
      <c r="C3915" s="105">
        <v>10.33</v>
      </c>
    </row>
    <row r="3916" spans="1:3" x14ac:dyDescent="0.25">
      <c r="A3916" s="103">
        <v>21722</v>
      </c>
      <c r="B3916" s="103" t="s">
        <v>1907</v>
      </c>
      <c r="C3916" s="105">
        <v>6.74</v>
      </c>
    </row>
    <row r="3917" spans="1:3" x14ac:dyDescent="0.25">
      <c r="A3917" s="103">
        <v>44470</v>
      </c>
      <c r="B3917" s="103" t="s">
        <v>4115</v>
      </c>
      <c r="C3917" s="105">
        <v>4.0999999999999996</v>
      </c>
    </row>
    <row r="3918" spans="1:3" x14ac:dyDescent="0.25">
      <c r="A3918" s="103">
        <v>41231</v>
      </c>
      <c r="B3918" s="103" t="s">
        <v>3212</v>
      </c>
      <c r="C3918" s="105">
        <v>20.94</v>
      </c>
    </row>
    <row r="3919" spans="1:3" x14ac:dyDescent="0.25">
      <c r="A3919" s="103">
        <v>21705</v>
      </c>
      <c r="B3919" s="103" t="s">
        <v>1907</v>
      </c>
      <c r="C3919" s="105">
        <v>6.74</v>
      </c>
    </row>
    <row r="3920" spans="1:3" x14ac:dyDescent="0.25">
      <c r="A3920" s="103">
        <v>44261</v>
      </c>
      <c r="B3920" s="103" t="s">
        <v>1859</v>
      </c>
      <c r="C3920" s="105">
        <v>60</v>
      </c>
    </row>
    <row r="3921" spans="1:3" x14ac:dyDescent="0.25">
      <c r="A3921" s="103">
        <v>35997</v>
      </c>
      <c r="B3921" s="103" t="s">
        <v>1864</v>
      </c>
      <c r="C3921" s="105">
        <v>45</v>
      </c>
    </row>
    <row r="3922" spans="1:3" x14ac:dyDescent="0.25">
      <c r="A3922" s="103">
        <v>28608</v>
      </c>
      <c r="B3922" s="103" t="s">
        <v>1907</v>
      </c>
      <c r="C3922" s="105">
        <v>7.8599999999999994</v>
      </c>
    </row>
    <row r="3923" spans="1:3" x14ac:dyDescent="0.25">
      <c r="A3923" s="103">
        <v>49024</v>
      </c>
      <c r="B3923" s="103" t="s">
        <v>4116</v>
      </c>
      <c r="C3923" s="105">
        <v>4.9000000000000004</v>
      </c>
    </row>
    <row r="3924" spans="1:3" x14ac:dyDescent="0.25">
      <c r="A3924" s="103">
        <v>39439</v>
      </c>
      <c r="B3924" s="103" t="s">
        <v>1292</v>
      </c>
      <c r="C3924" s="105">
        <v>16</v>
      </c>
    </row>
    <row r="3925" spans="1:3" x14ac:dyDescent="0.25">
      <c r="A3925" s="103">
        <v>36593</v>
      </c>
      <c r="B3925" s="103" t="s">
        <v>4117</v>
      </c>
      <c r="C3925" s="105">
        <v>19.190000000000001</v>
      </c>
    </row>
    <row r="3926" spans="1:3" x14ac:dyDescent="0.25">
      <c r="A3926" s="103">
        <v>7808</v>
      </c>
      <c r="B3926" s="103" t="s">
        <v>4118</v>
      </c>
      <c r="C3926" s="105">
        <v>30.78</v>
      </c>
    </row>
    <row r="3927" spans="1:3" x14ac:dyDescent="0.25">
      <c r="A3927" s="103" t="s">
        <v>109</v>
      </c>
      <c r="B3927" s="103" t="s">
        <v>4119</v>
      </c>
      <c r="C3927" s="105">
        <v>0.9</v>
      </c>
    </row>
    <row r="3928" spans="1:3" x14ac:dyDescent="0.25">
      <c r="A3928" s="103">
        <v>39256</v>
      </c>
      <c r="B3928" s="103" t="s">
        <v>4120</v>
      </c>
      <c r="C3928" s="105">
        <v>49.5</v>
      </c>
    </row>
    <row r="3929" spans="1:3" x14ac:dyDescent="0.25">
      <c r="A3929" s="103">
        <v>21791</v>
      </c>
      <c r="B3929" s="103" t="s">
        <v>1907</v>
      </c>
      <c r="C3929" s="105">
        <v>7.44</v>
      </c>
    </row>
    <row r="3930" spans="1:3" x14ac:dyDescent="0.25">
      <c r="A3930" s="103">
        <v>45664</v>
      </c>
      <c r="B3930" s="103" t="s">
        <v>1899</v>
      </c>
      <c r="C3930" s="105">
        <v>3.38</v>
      </c>
    </row>
    <row r="3931" spans="1:3" x14ac:dyDescent="0.25">
      <c r="A3931" s="103">
        <v>37243</v>
      </c>
      <c r="B3931" s="103" t="s">
        <v>4121</v>
      </c>
      <c r="C3931" s="105">
        <v>24.5</v>
      </c>
    </row>
    <row r="3932" spans="1:3" x14ac:dyDescent="0.25">
      <c r="A3932" s="103">
        <v>36977</v>
      </c>
      <c r="B3932" s="103" t="s">
        <v>2048</v>
      </c>
      <c r="C3932" s="105">
        <v>6.74</v>
      </c>
    </row>
    <row r="3933" spans="1:3" x14ac:dyDescent="0.25">
      <c r="A3933" s="103">
        <v>24031</v>
      </c>
      <c r="B3933" s="103" t="s">
        <v>4122</v>
      </c>
      <c r="C3933" s="105">
        <v>14.35</v>
      </c>
    </row>
    <row r="3934" spans="1:3" x14ac:dyDescent="0.25">
      <c r="A3934" s="103">
        <v>20170</v>
      </c>
      <c r="B3934" s="103" t="s">
        <v>4123</v>
      </c>
      <c r="C3934" s="105">
        <v>10.33</v>
      </c>
    </row>
    <row r="3935" spans="1:3" x14ac:dyDescent="0.25">
      <c r="A3935" s="103">
        <v>13158</v>
      </c>
      <c r="B3935" s="103" t="s">
        <v>2999</v>
      </c>
      <c r="C3935" s="105">
        <v>43</v>
      </c>
    </row>
    <row r="3936" spans="1:3" x14ac:dyDescent="0.25">
      <c r="A3936" s="103">
        <v>44135</v>
      </c>
      <c r="B3936" s="103" t="s">
        <v>4124</v>
      </c>
      <c r="C3936" s="105">
        <v>60</v>
      </c>
    </row>
    <row r="3937" spans="1:3" x14ac:dyDescent="0.25">
      <c r="A3937" s="103">
        <v>39178</v>
      </c>
      <c r="B3937" s="103" t="s">
        <v>1181</v>
      </c>
      <c r="C3937" s="105">
        <v>16.5</v>
      </c>
    </row>
    <row r="3938" spans="1:3" x14ac:dyDescent="0.25">
      <c r="A3938" s="103">
        <v>39087</v>
      </c>
      <c r="B3938" s="103" t="s">
        <v>4125</v>
      </c>
      <c r="C3938" s="105">
        <v>52.5</v>
      </c>
    </row>
    <row r="3939" spans="1:3" x14ac:dyDescent="0.25">
      <c r="A3939" s="103">
        <v>28652</v>
      </c>
      <c r="B3939" s="103" t="s">
        <v>1907</v>
      </c>
      <c r="C3939" s="105">
        <v>6.74</v>
      </c>
    </row>
    <row r="3940" spans="1:3" x14ac:dyDescent="0.25">
      <c r="A3940" s="103">
        <v>8811</v>
      </c>
      <c r="B3940" s="103" t="s">
        <v>2576</v>
      </c>
      <c r="C3940" s="105">
        <v>16.690000000000001</v>
      </c>
    </row>
    <row r="3941" spans="1:3" x14ac:dyDescent="0.25">
      <c r="A3941" s="103">
        <v>39117</v>
      </c>
      <c r="B3941" s="103" t="s">
        <v>4126</v>
      </c>
      <c r="C3941" s="105">
        <v>52.5</v>
      </c>
    </row>
    <row r="3942" spans="1:3" x14ac:dyDescent="0.25">
      <c r="A3942" s="103">
        <v>44213</v>
      </c>
      <c r="B3942" s="103" t="s">
        <v>1859</v>
      </c>
      <c r="C3942" s="105">
        <v>60</v>
      </c>
    </row>
    <row r="3943" spans="1:3" x14ac:dyDescent="0.25">
      <c r="A3943" s="103">
        <v>43889</v>
      </c>
      <c r="B3943" s="103" t="s">
        <v>4127</v>
      </c>
      <c r="C3943" s="105">
        <v>8</v>
      </c>
    </row>
    <row r="3944" spans="1:3" x14ac:dyDescent="0.25">
      <c r="A3944" s="103">
        <v>39909</v>
      </c>
      <c r="B3944" s="103" t="s">
        <v>1426</v>
      </c>
      <c r="C3944" s="105">
        <v>49.5</v>
      </c>
    </row>
    <row r="3945" spans="1:3" x14ac:dyDescent="0.25">
      <c r="A3945" s="103">
        <v>32836</v>
      </c>
      <c r="B3945" s="103" t="s">
        <v>3574</v>
      </c>
      <c r="C3945" s="105">
        <v>16.72</v>
      </c>
    </row>
    <row r="3946" spans="1:3" x14ac:dyDescent="0.25">
      <c r="A3946" s="103">
        <v>43595</v>
      </c>
      <c r="B3946" s="103" t="s">
        <v>1938</v>
      </c>
      <c r="C3946" s="105">
        <v>5.17</v>
      </c>
    </row>
    <row r="3947" spans="1:3" x14ac:dyDescent="0.25">
      <c r="A3947" s="103">
        <v>7401</v>
      </c>
      <c r="B3947" s="103" t="s">
        <v>4128</v>
      </c>
      <c r="C3947" s="105">
        <v>30.65</v>
      </c>
    </row>
    <row r="3948" spans="1:3" x14ac:dyDescent="0.25">
      <c r="A3948" s="103">
        <v>3447</v>
      </c>
      <c r="B3948" s="103" t="s">
        <v>2816</v>
      </c>
      <c r="C3948" s="105">
        <v>6.42</v>
      </c>
    </row>
    <row r="3949" spans="1:3" x14ac:dyDescent="0.25">
      <c r="A3949" s="103">
        <v>27546</v>
      </c>
      <c r="B3949" s="103" t="s">
        <v>2889</v>
      </c>
      <c r="C3949" s="105">
        <v>14.540000000000001</v>
      </c>
    </row>
    <row r="3950" spans="1:3" x14ac:dyDescent="0.25">
      <c r="A3950" s="103">
        <v>17056</v>
      </c>
      <c r="B3950" s="103" t="s">
        <v>2204</v>
      </c>
      <c r="C3950" s="105">
        <v>18.399999999999999</v>
      </c>
    </row>
    <row r="3951" spans="1:3" x14ac:dyDescent="0.25">
      <c r="A3951" s="103">
        <v>10954</v>
      </c>
      <c r="B3951" s="103" t="s">
        <v>576</v>
      </c>
      <c r="C3951" s="105">
        <v>51</v>
      </c>
    </row>
    <row r="3952" spans="1:3" x14ac:dyDescent="0.25">
      <c r="A3952" s="103" t="s">
        <v>380</v>
      </c>
      <c r="B3952" s="103" t="s">
        <v>2666</v>
      </c>
      <c r="C3952" s="105">
        <v>4.67</v>
      </c>
    </row>
    <row r="3953" spans="1:3" x14ac:dyDescent="0.25">
      <c r="A3953" s="103" t="s">
        <v>132</v>
      </c>
      <c r="B3953" s="103" t="s">
        <v>4129</v>
      </c>
      <c r="C3953" s="105">
        <v>0.9</v>
      </c>
    </row>
    <row r="3954" spans="1:3" x14ac:dyDescent="0.25">
      <c r="A3954" s="103">
        <v>42032</v>
      </c>
      <c r="B3954" s="103" t="s">
        <v>4130</v>
      </c>
      <c r="C3954" s="105">
        <v>19</v>
      </c>
    </row>
    <row r="3955" spans="1:3" x14ac:dyDescent="0.25">
      <c r="A3955" s="103">
        <v>29489</v>
      </c>
      <c r="B3955" s="103" t="s">
        <v>4131</v>
      </c>
      <c r="C3955" s="105">
        <v>92.8</v>
      </c>
    </row>
    <row r="3956" spans="1:3" x14ac:dyDescent="0.25">
      <c r="A3956" s="103">
        <v>38439</v>
      </c>
      <c r="B3956" s="103" t="s">
        <v>1877</v>
      </c>
      <c r="C3956" s="105">
        <v>9.5</v>
      </c>
    </row>
    <row r="3957" spans="1:3" x14ac:dyDescent="0.25">
      <c r="A3957" s="103">
        <v>7900</v>
      </c>
      <c r="B3957" s="103" t="s">
        <v>2823</v>
      </c>
      <c r="C3957" s="105">
        <v>30.78</v>
      </c>
    </row>
    <row r="3958" spans="1:3" x14ac:dyDescent="0.25">
      <c r="A3958" s="103">
        <v>45973</v>
      </c>
      <c r="B3958" s="103" t="s">
        <v>4132</v>
      </c>
      <c r="C3958" s="105">
        <v>10.33</v>
      </c>
    </row>
    <row r="3959" spans="1:3" x14ac:dyDescent="0.25">
      <c r="A3959" s="103">
        <v>41426</v>
      </c>
      <c r="B3959" s="103" t="s">
        <v>4133</v>
      </c>
      <c r="C3959" s="105">
        <v>27</v>
      </c>
    </row>
    <row r="3960" spans="1:3" x14ac:dyDescent="0.25">
      <c r="A3960" s="103">
        <v>38527</v>
      </c>
      <c r="B3960" s="103" t="s">
        <v>1877</v>
      </c>
      <c r="C3960" s="105">
        <v>9.5</v>
      </c>
    </row>
    <row r="3961" spans="1:3" x14ac:dyDescent="0.25">
      <c r="A3961" s="103">
        <v>6454</v>
      </c>
      <c r="B3961" s="103" t="s">
        <v>2024</v>
      </c>
      <c r="C3961" s="105">
        <v>16.690000000000001</v>
      </c>
    </row>
    <row r="3962" spans="1:3" x14ac:dyDescent="0.25">
      <c r="A3962" s="103">
        <v>50263</v>
      </c>
      <c r="B3962" s="103" t="s">
        <v>4134</v>
      </c>
      <c r="C3962" s="105">
        <v>15.73</v>
      </c>
    </row>
    <row r="3963" spans="1:3" x14ac:dyDescent="0.25">
      <c r="A3963" s="103">
        <v>43463</v>
      </c>
      <c r="B3963" s="103" t="s">
        <v>2066</v>
      </c>
      <c r="C3963" s="105">
        <v>29.5</v>
      </c>
    </row>
    <row r="3964" spans="1:3" x14ac:dyDescent="0.25">
      <c r="A3964" s="103" t="s">
        <v>4135</v>
      </c>
      <c r="B3964" s="103" t="s">
        <v>4136</v>
      </c>
      <c r="C3964" s="105">
        <v>7.9799999999999995</v>
      </c>
    </row>
    <row r="3965" spans="1:3" x14ac:dyDescent="0.25">
      <c r="A3965" s="103">
        <v>38300</v>
      </c>
      <c r="B3965" s="103" t="s">
        <v>4137</v>
      </c>
      <c r="C3965" s="105">
        <v>12</v>
      </c>
    </row>
    <row r="3966" spans="1:3" x14ac:dyDescent="0.25">
      <c r="A3966" s="103">
        <v>35431</v>
      </c>
      <c r="B3966" s="103" t="s">
        <v>4138</v>
      </c>
      <c r="C3966" s="105">
        <v>15.219999999999999</v>
      </c>
    </row>
    <row r="3967" spans="1:3" x14ac:dyDescent="0.25">
      <c r="A3967" s="103">
        <v>39890</v>
      </c>
      <c r="B3967" s="103" t="s">
        <v>1407</v>
      </c>
      <c r="C3967" s="105">
        <v>48.5</v>
      </c>
    </row>
    <row r="3968" spans="1:3" x14ac:dyDescent="0.25">
      <c r="A3968" s="103">
        <v>33358</v>
      </c>
      <c r="B3968" s="103" t="s">
        <v>4139</v>
      </c>
      <c r="C3968" s="105">
        <v>4.0999999999999996</v>
      </c>
    </row>
    <row r="3969" spans="1:3" x14ac:dyDescent="0.25">
      <c r="A3969" s="103">
        <v>12417</v>
      </c>
      <c r="B3969" s="103" t="s">
        <v>4140</v>
      </c>
      <c r="C3969" s="105">
        <v>6.6400000000000006</v>
      </c>
    </row>
    <row r="3970" spans="1:3" x14ac:dyDescent="0.25">
      <c r="A3970" s="103">
        <v>42239</v>
      </c>
      <c r="B3970" s="103" t="s">
        <v>1515</v>
      </c>
      <c r="C3970" s="105">
        <v>29.5</v>
      </c>
    </row>
    <row r="3971" spans="1:3" x14ac:dyDescent="0.25">
      <c r="A3971" s="103">
        <v>32049</v>
      </c>
      <c r="B3971" s="103" t="s">
        <v>4141</v>
      </c>
      <c r="C3971" s="105">
        <v>17.009999999999998</v>
      </c>
    </row>
    <row r="3972" spans="1:3" x14ac:dyDescent="0.25">
      <c r="A3972" s="103">
        <v>26243</v>
      </c>
      <c r="B3972" s="103" t="s">
        <v>4142</v>
      </c>
      <c r="C3972" s="105">
        <v>23.73</v>
      </c>
    </row>
    <row r="3973" spans="1:3" x14ac:dyDescent="0.25">
      <c r="A3973" s="103">
        <v>49374</v>
      </c>
      <c r="B3973" s="103" t="s">
        <v>1820</v>
      </c>
      <c r="C3973" s="105">
        <v>4</v>
      </c>
    </row>
    <row r="3974" spans="1:3" x14ac:dyDescent="0.25">
      <c r="A3974" s="103">
        <v>36502</v>
      </c>
      <c r="B3974" s="103" t="s">
        <v>4143</v>
      </c>
      <c r="C3974" s="105">
        <v>7.1400000000000006</v>
      </c>
    </row>
    <row r="3975" spans="1:3" x14ac:dyDescent="0.25">
      <c r="A3975" s="103">
        <v>50241</v>
      </c>
      <c r="B3975" s="103" t="s">
        <v>4144</v>
      </c>
      <c r="C3975" s="105">
        <v>15.73</v>
      </c>
    </row>
    <row r="3976" spans="1:3" x14ac:dyDescent="0.25">
      <c r="A3976" s="103">
        <v>44907</v>
      </c>
      <c r="B3976" s="103" t="s">
        <v>1919</v>
      </c>
      <c r="C3976" s="105">
        <v>80</v>
      </c>
    </row>
    <row r="3977" spans="1:3" x14ac:dyDescent="0.25">
      <c r="A3977" s="103">
        <v>34286</v>
      </c>
      <c r="B3977" s="103" t="s">
        <v>2708</v>
      </c>
      <c r="C3977" s="105">
        <v>17.009999999999998</v>
      </c>
    </row>
    <row r="3978" spans="1:3" x14ac:dyDescent="0.25">
      <c r="A3978" s="103">
        <v>20021</v>
      </c>
      <c r="B3978" s="103" t="s">
        <v>4145</v>
      </c>
      <c r="C3978" s="105">
        <v>13.219999999999999</v>
      </c>
    </row>
    <row r="3979" spans="1:3" x14ac:dyDescent="0.25">
      <c r="A3979" s="103">
        <v>5909</v>
      </c>
      <c r="B3979" s="103" t="s">
        <v>2236</v>
      </c>
      <c r="C3979" s="105">
        <v>16.940000000000001</v>
      </c>
    </row>
    <row r="3980" spans="1:3" x14ac:dyDescent="0.25">
      <c r="A3980" s="103" t="s">
        <v>4146</v>
      </c>
      <c r="B3980" s="103" t="s">
        <v>2374</v>
      </c>
      <c r="C3980" s="105">
        <v>48.4</v>
      </c>
    </row>
    <row r="3981" spans="1:3" x14ac:dyDescent="0.25">
      <c r="A3981" s="103">
        <v>38131</v>
      </c>
      <c r="B3981" s="103" t="s">
        <v>4147</v>
      </c>
      <c r="C3981" s="105">
        <v>14</v>
      </c>
    </row>
    <row r="3982" spans="1:3" x14ac:dyDescent="0.25">
      <c r="A3982" s="103">
        <v>44926</v>
      </c>
      <c r="B3982" s="103" t="s">
        <v>1919</v>
      </c>
      <c r="C3982" s="105">
        <v>80</v>
      </c>
    </row>
    <row r="3983" spans="1:3" x14ac:dyDescent="0.25">
      <c r="A3983" s="103">
        <v>44873</v>
      </c>
      <c r="B3983" s="103" t="s">
        <v>1919</v>
      </c>
      <c r="C3983" s="105">
        <v>80</v>
      </c>
    </row>
    <row r="3984" spans="1:3" x14ac:dyDescent="0.25">
      <c r="A3984" s="103">
        <v>8015</v>
      </c>
      <c r="B3984" s="103" t="s">
        <v>2748</v>
      </c>
      <c r="C3984" s="105">
        <v>17</v>
      </c>
    </row>
    <row r="3985" spans="1:3" x14ac:dyDescent="0.25">
      <c r="A3985" s="103">
        <v>43464</v>
      </c>
      <c r="B3985" s="103" t="s">
        <v>2066</v>
      </c>
      <c r="C3985" s="105">
        <v>29.5</v>
      </c>
    </row>
    <row r="3986" spans="1:3" x14ac:dyDescent="0.25">
      <c r="A3986" s="103">
        <v>39179</v>
      </c>
      <c r="B3986" s="103" t="s">
        <v>1182</v>
      </c>
      <c r="C3986" s="105">
        <v>16.5</v>
      </c>
    </row>
    <row r="3987" spans="1:3" x14ac:dyDescent="0.25">
      <c r="A3987" s="103">
        <v>27184</v>
      </c>
      <c r="B3987" s="103" t="s">
        <v>830</v>
      </c>
      <c r="C3987" s="105">
        <v>7.2799999999999994</v>
      </c>
    </row>
    <row r="3988" spans="1:3" x14ac:dyDescent="0.25">
      <c r="A3988" s="103">
        <v>44040</v>
      </c>
      <c r="B3988" s="103" t="s">
        <v>4148</v>
      </c>
      <c r="C3988" s="105">
        <v>60</v>
      </c>
    </row>
    <row r="3989" spans="1:3" x14ac:dyDescent="0.25">
      <c r="A3989" s="103">
        <v>41433</v>
      </c>
      <c r="B3989" s="103" t="s">
        <v>4149</v>
      </c>
      <c r="C3989" s="105">
        <v>21.5</v>
      </c>
    </row>
    <row r="3990" spans="1:3" x14ac:dyDescent="0.25">
      <c r="A3990" s="103">
        <v>49400</v>
      </c>
      <c r="B3990" s="103" t="s">
        <v>4150</v>
      </c>
      <c r="C3990" s="105">
        <v>371.14</v>
      </c>
    </row>
    <row r="3991" spans="1:3" x14ac:dyDescent="0.25">
      <c r="A3991" s="103">
        <v>34138</v>
      </c>
      <c r="B3991" s="103" t="s">
        <v>3524</v>
      </c>
      <c r="C3991" s="105">
        <v>3.31</v>
      </c>
    </row>
    <row r="3992" spans="1:3" x14ac:dyDescent="0.25">
      <c r="A3992" s="103">
        <v>12837</v>
      </c>
      <c r="B3992" s="103" t="s">
        <v>3001</v>
      </c>
      <c r="C3992" s="105">
        <v>18.869999999999997</v>
      </c>
    </row>
    <row r="3993" spans="1:3" x14ac:dyDescent="0.25">
      <c r="A3993" s="103">
        <v>7023</v>
      </c>
      <c r="B3993" s="103" t="s">
        <v>2038</v>
      </c>
      <c r="C3993" s="105">
        <v>18.869999999999997</v>
      </c>
    </row>
    <row r="3994" spans="1:3" x14ac:dyDescent="0.25">
      <c r="A3994" s="103">
        <v>44819</v>
      </c>
      <c r="B3994" s="103" t="s">
        <v>1919</v>
      </c>
      <c r="C3994" s="105">
        <v>80</v>
      </c>
    </row>
    <row r="3995" spans="1:3" x14ac:dyDescent="0.25">
      <c r="A3995" s="103">
        <v>39192</v>
      </c>
      <c r="B3995" s="103" t="s">
        <v>1195</v>
      </c>
      <c r="C3995" s="105">
        <v>18</v>
      </c>
    </row>
    <row r="3996" spans="1:3" x14ac:dyDescent="0.25">
      <c r="A3996" s="103">
        <v>10918</v>
      </c>
      <c r="B3996" s="103" t="s">
        <v>4151</v>
      </c>
      <c r="C3996" s="105">
        <v>1.49</v>
      </c>
    </row>
    <row r="3997" spans="1:3" x14ac:dyDescent="0.25">
      <c r="A3997" s="103">
        <v>38849</v>
      </c>
      <c r="B3997" s="103" t="s">
        <v>4152</v>
      </c>
      <c r="C3997" s="105">
        <v>44</v>
      </c>
    </row>
    <row r="3998" spans="1:3" x14ac:dyDescent="0.25">
      <c r="A3998" s="103">
        <v>36120</v>
      </c>
      <c r="B3998" s="103" t="s">
        <v>1864</v>
      </c>
      <c r="C3998" s="105">
        <v>45</v>
      </c>
    </row>
    <row r="3999" spans="1:3" x14ac:dyDescent="0.25">
      <c r="A3999" s="103">
        <v>21655</v>
      </c>
      <c r="B3999" s="103" t="s">
        <v>4153</v>
      </c>
      <c r="C3999" s="105">
        <v>24.15</v>
      </c>
    </row>
    <row r="4000" spans="1:3" x14ac:dyDescent="0.25">
      <c r="A4000" s="103" t="s">
        <v>164</v>
      </c>
      <c r="B4000" s="103" t="s">
        <v>4154</v>
      </c>
      <c r="C4000" s="105">
        <v>0.9</v>
      </c>
    </row>
    <row r="4001" spans="1:3" x14ac:dyDescent="0.25">
      <c r="A4001" s="103" t="s">
        <v>4155</v>
      </c>
      <c r="B4001" s="103" t="s">
        <v>4156</v>
      </c>
      <c r="C4001" s="105">
        <v>18.05</v>
      </c>
    </row>
    <row r="4002" spans="1:3" x14ac:dyDescent="0.25">
      <c r="A4002" s="103">
        <v>39878</v>
      </c>
      <c r="B4002" s="103" t="s">
        <v>1395</v>
      </c>
      <c r="C4002" s="105">
        <v>49.5</v>
      </c>
    </row>
    <row r="4003" spans="1:3" x14ac:dyDescent="0.25">
      <c r="A4003" s="103">
        <v>33528</v>
      </c>
      <c r="B4003" s="103" t="s">
        <v>4157</v>
      </c>
      <c r="C4003" s="105">
        <v>16.72</v>
      </c>
    </row>
    <row r="4004" spans="1:3" x14ac:dyDescent="0.25">
      <c r="A4004" s="103">
        <v>21771</v>
      </c>
      <c r="B4004" s="103" t="s">
        <v>1907</v>
      </c>
      <c r="C4004" s="105">
        <v>7.44</v>
      </c>
    </row>
    <row r="4005" spans="1:3" x14ac:dyDescent="0.25">
      <c r="A4005" s="103">
        <v>19406</v>
      </c>
      <c r="B4005" s="103" t="s">
        <v>1869</v>
      </c>
      <c r="C4005" s="105">
        <v>6.74</v>
      </c>
    </row>
    <row r="4006" spans="1:3" x14ac:dyDescent="0.25">
      <c r="A4006" s="103">
        <v>20064</v>
      </c>
      <c r="B4006" s="103" t="s">
        <v>4158</v>
      </c>
      <c r="C4006" s="105">
        <v>16.190000000000001</v>
      </c>
    </row>
    <row r="4007" spans="1:3" x14ac:dyDescent="0.25">
      <c r="A4007" s="103">
        <v>8030</v>
      </c>
      <c r="B4007" s="103" t="s">
        <v>4159</v>
      </c>
      <c r="C4007" s="105">
        <v>17</v>
      </c>
    </row>
    <row r="4008" spans="1:3" x14ac:dyDescent="0.25">
      <c r="A4008" s="103" t="s">
        <v>422</v>
      </c>
      <c r="B4008" s="103" t="s">
        <v>4160</v>
      </c>
      <c r="C4008" s="105">
        <v>18</v>
      </c>
    </row>
    <row r="4009" spans="1:3" x14ac:dyDescent="0.25">
      <c r="A4009" s="103">
        <v>38497</v>
      </c>
      <c r="B4009" s="103" t="s">
        <v>1877</v>
      </c>
      <c r="C4009" s="105">
        <v>9.5</v>
      </c>
    </row>
    <row r="4010" spans="1:3" x14ac:dyDescent="0.25">
      <c r="A4010" s="103">
        <v>18880</v>
      </c>
      <c r="B4010" s="103" t="s">
        <v>4161</v>
      </c>
      <c r="C4010" s="105">
        <v>9.8099999999999987</v>
      </c>
    </row>
    <row r="4011" spans="1:3" x14ac:dyDescent="0.25">
      <c r="A4011" s="103">
        <v>13783</v>
      </c>
      <c r="B4011" s="103" t="s">
        <v>4162</v>
      </c>
      <c r="C4011" s="105">
        <v>2.8600000000000003</v>
      </c>
    </row>
    <row r="4012" spans="1:3" x14ac:dyDescent="0.25">
      <c r="A4012" s="103">
        <v>44322</v>
      </c>
      <c r="B4012" s="103" t="s">
        <v>1859</v>
      </c>
      <c r="C4012" s="105">
        <v>60</v>
      </c>
    </row>
    <row r="4013" spans="1:3" x14ac:dyDescent="0.25">
      <c r="A4013" s="103">
        <v>42291</v>
      </c>
      <c r="B4013" s="103" t="s">
        <v>1567</v>
      </c>
      <c r="C4013" s="105">
        <v>27.5</v>
      </c>
    </row>
    <row r="4014" spans="1:3" x14ac:dyDescent="0.25">
      <c r="A4014" s="103">
        <v>44718</v>
      </c>
      <c r="B4014" s="103" t="s">
        <v>1859</v>
      </c>
      <c r="C4014" s="105">
        <v>44</v>
      </c>
    </row>
    <row r="4015" spans="1:3" x14ac:dyDescent="0.25">
      <c r="A4015" s="103">
        <v>44359</v>
      </c>
      <c r="B4015" s="103" t="s">
        <v>2048</v>
      </c>
      <c r="C4015" s="105">
        <v>7.94</v>
      </c>
    </row>
    <row r="4016" spans="1:3" x14ac:dyDescent="0.25">
      <c r="A4016" s="103">
        <v>44085</v>
      </c>
      <c r="B4016" s="103" t="s">
        <v>4163</v>
      </c>
      <c r="C4016" s="105">
        <v>60</v>
      </c>
    </row>
    <row r="4017" spans="1:3" x14ac:dyDescent="0.25">
      <c r="A4017" s="103">
        <v>35306</v>
      </c>
      <c r="B4017" s="103" t="s">
        <v>2828</v>
      </c>
      <c r="C4017" s="105">
        <v>12.6</v>
      </c>
    </row>
    <row r="4018" spans="1:3" x14ac:dyDescent="0.25">
      <c r="A4018" s="103">
        <v>20145</v>
      </c>
      <c r="B4018" s="103" t="s">
        <v>4164</v>
      </c>
      <c r="C4018" s="105">
        <v>10.33</v>
      </c>
    </row>
    <row r="4019" spans="1:3" x14ac:dyDescent="0.25">
      <c r="A4019" s="103">
        <v>11562</v>
      </c>
      <c r="B4019" s="103" t="s">
        <v>4165</v>
      </c>
      <c r="C4019" s="105">
        <v>6.32</v>
      </c>
    </row>
    <row r="4020" spans="1:3" x14ac:dyDescent="0.25">
      <c r="A4020" s="103">
        <v>45311</v>
      </c>
      <c r="B4020" s="103" t="s">
        <v>4166</v>
      </c>
      <c r="C4020" s="105">
        <v>156</v>
      </c>
    </row>
    <row r="4021" spans="1:3" x14ac:dyDescent="0.25">
      <c r="A4021" s="103">
        <v>43820</v>
      </c>
      <c r="B4021" s="103" t="s">
        <v>4167</v>
      </c>
      <c r="C4021" s="105">
        <v>8</v>
      </c>
    </row>
    <row r="4022" spans="1:3" x14ac:dyDescent="0.25">
      <c r="A4022" s="103">
        <v>41662</v>
      </c>
      <c r="B4022" s="103" t="s">
        <v>1860</v>
      </c>
      <c r="C4022" s="105">
        <v>33</v>
      </c>
    </row>
    <row r="4023" spans="1:3" x14ac:dyDescent="0.25">
      <c r="A4023" s="103">
        <v>35712</v>
      </c>
      <c r="B4023" s="103" t="s">
        <v>1864</v>
      </c>
      <c r="C4023" s="105">
        <v>41.5</v>
      </c>
    </row>
    <row r="4024" spans="1:3" x14ac:dyDescent="0.25">
      <c r="A4024" s="103">
        <v>32975</v>
      </c>
      <c r="B4024" s="103" t="s">
        <v>4168</v>
      </c>
      <c r="C4024" s="105">
        <v>4.5299999999999994</v>
      </c>
    </row>
    <row r="4025" spans="1:3" x14ac:dyDescent="0.25">
      <c r="A4025" s="103">
        <v>20143</v>
      </c>
      <c r="B4025" s="103" t="s">
        <v>4169</v>
      </c>
      <c r="C4025" s="105">
        <v>10.33</v>
      </c>
    </row>
    <row r="4026" spans="1:3" x14ac:dyDescent="0.25">
      <c r="A4026" s="103">
        <v>8898</v>
      </c>
      <c r="B4026" s="103" t="s">
        <v>4170</v>
      </c>
      <c r="C4026" s="105">
        <v>25.34</v>
      </c>
    </row>
    <row r="4027" spans="1:3" x14ac:dyDescent="0.25">
      <c r="A4027" s="103">
        <v>43274</v>
      </c>
      <c r="B4027" s="103" t="s">
        <v>4171</v>
      </c>
      <c r="C4027" s="105">
        <v>26.5</v>
      </c>
    </row>
    <row r="4028" spans="1:3" x14ac:dyDescent="0.25">
      <c r="A4028" s="103">
        <v>37324</v>
      </c>
      <c r="B4028" s="103" t="s">
        <v>4172</v>
      </c>
      <c r="C4028" s="105">
        <v>19.5</v>
      </c>
    </row>
    <row r="4029" spans="1:3" x14ac:dyDescent="0.25">
      <c r="A4029" s="103">
        <v>44950</v>
      </c>
      <c r="B4029" s="103" t="s">
        <v>1919</v>
      </c>
      <c r="C4029" s="105">
        <v>80</v>
      </c>
    </row>
    <row r="4030" spans="1:3" x14ac:dyDescent="0.25">
      <c r="A4030" s="103">
        <v>43270</v>
      </c>
      <c r="B4030" s="103" t="s">
        <v>4173</v>
      </c>
      <c r="C4030" s="105">
        <v>25.5</v>
      </c>
    </row>
    <row r="4031" spans="1:3" x14ac:dyDescent="0.25">
      <c r="A4031" s="103">
        <v>34446</v>
      </c>
      <c r="B4031" s="103" t="s">
        <v>4174</v>
      </c>
      <c r="C4031" s="105">
        <v>4.5299999999999994</v>
      </c>
    </row>
    <row r="4032" spans="1:3" x14ac:dyDescent="0.25">
      <c r="A4032" s="103" t="s">
        <v>229</v>
      </c>
      <c r="B4032" s="103" t="s">
        <v>4175</v>
      </c>
      <c r="C4032" s="105">
        <v>0.9</v>
      </c>
    </row>
    <row r="4033" spans="1:3" x14ac:dyDescent="0.25">
      <c r="A4033" s="103">
        <v>46303</v>
      </c>
      <c r="B4033" s="103" t="s">
        <v>2262</v>
      </c>
      <c r="C4033" s="105">
        <v>44</v>
      </c>
    </row>
    <row r="4034" spans="1:3" x14ac:dyDescent="0.25">
      <c r="A4034" s="103">
        <v>38501</v>
      </c>
      <c r="B4034" s="103" t="s">
        <v>1877</v>
      </c>
      <c r="C4034" s="105">
        <v>9.5</v>
      </c>
    </row>
    <row r="4035" spans="1:3" x14ac:dyDescent="0.25">
      <c r="A4035" s="103">
        <v>18862</v>
      </c>
      <c r="B4035" s="103" t="s">
        <v>646</v>
      </c>
      <c r="C4035" s="105">
        <v>7.5299999999999994</v>
      </c>
    </row>
    <row r="4036" spans="1:3" x14ac:dyDescent="0.25">
      <c r="A4036" s="103">
        <v>44635</v>
      </c>
      <c r="B4036" s="103" t="s">
        <v>1859</v>
      </c>
      <c r="C4036" s="105">
        <v>44</v>
      </c>
    </row>
    <row r="4037" spans="1:3" x14ac:dyDescent="0.25">
      <c r="A4037" s="103">
        <v>19476</v>
      </c>
      <c r="B4037" s="103" t="s">
        <v>1890</v>
      </c>
      <c r="C4037" s="105">
        <v>6.74</v>
      </c>
    </row>
    <row r="4038" spans="1:3" x14ac:dyDescent="0.25">
      <c r="A4038" s="103">
        <v>41460</v>
      </c>
      <c r="B4038" s="103" t="s">
        <v>4176</v>
      </c>
      <c r="C4038" s="105">
        <v>22.5</v>
      </c>
    </row>
    <row r="4039" spans="1:3" x14ac:dyDescent="0.25">
      <c r="A4039" s="103">
        <v>32223</v>
      </c>
      <c r="B4039" s="103" t="s">
        <v>4177</v>
      </c>
      <c r="C4039" s="105">
        <v>4.0999999999999996</v>
      </c>
    </row>
    <row r="4040" spans="1:3" x14ac:dyDescent="0.25">
      <c r="A4040" s="103">
        <v>11624</v>
      </c>
      <c r="B4040" s="103" t="s">
        <v>2674</v>
      </c>
      <c r="C4040" s="105">
        <v>2.8600000000000003</v>
      </c>
    </row>
    <row r="4041" spans="1:3" x14ac:dyDescent="0.25">
      <c r="A4041" s="103">
        <v>44598</v>
      </c>
      <c r="B4041" s="103" t="s">
        <v>1890</v>
      </c>
      <c r="C4041" s="105">
        <v>7.94</v>
      </c>
    </row>
    <row r="4042" spans="1:3" x14ac:dyDescent="0.25">
      <c r="A4042" s="103">
        <v>41240</v>
      </c>
      <c r="B4042" s="103" t="s">
        <v>2773</v>
      </c>
      <c r="C4042" s="105">
        <v>24.19</v>
      </c>
    </row>
    <row r="4043" spans="1:3" x14ac:dyDescent="0.25">
      <c r="A4043" s="103">
        <v>13775</v>
      </c>
      <c r="B4043" s="103" t="s">
        <v>4178</v>
      </c>
      <c r="C4043" s="105">
        <v>2.38</v>
      </c>
    </row>
    <row r="4044" spans="1:3" x14ac:dyDescent="0.25">
      <c r="A4044" s="103">
        <v>19205</v>
      </c>
      <c r="B4044" s="103" t="s">
        <v>1899</v>
      </c>
      <c r="C4044" s="105">
        <v>3.38</v>
      </c>
    </row>
    <row r="4045" spans="1:3" x14ac:dyDescent="0.25">
      <c r="A4045" s="103">
        <v>45938</v>
      </c>
      <c r="B4045" s="103" t="s">
        <v>2934</v>
      </c>
      <c r="C4045" s="105">
        <v>1.9100000000000001</v>
      </c>
    </row>
    <row r="4046" spans="1:3" x14ac:dyDescent="0.25">
      <c r="A4046" s="103">
        <v>39149</v>
      </c>
      <c r="B4046" s="103" t="s">
        <v>4179</v>
      </c>
      <c r="C4046" s="105">
        <v>56.5</v>
      </c>
    </row>
    <row r="4047" spans="1:3" x14ac:dyDescent="0.25">
      <c r="A4047" s="103">
        <v>38974</v>
      </c>
      <c r="B4047" s="103" t="s">
        <v>1152</v>
      </c>
      <c r="C4047" s="105">
        <v>22</v>
      </c>
    </row>
    <row r="4048" spans="1:3" x14ac:dyDescent="0.25">
      <c r="A4048" s="103">
        <v>27550</v>
      </c>
      <c r="B4048" s="103" t="s">
        <v>1994</v>
      </c>
      <c r="C4048" s="105">
        <v>14.540000000000001</v>
      </c>
    </row>
    <row r="4049" spans="1:3" x14ac:dyDescent="0.25">
      <c r="A4049" s="103">
        <v>49037</v>
      </c>
      <c r="B4049" s="103" t="s">
        <v>4180</v>
      </c>
      <c r="C4049" s="105">
        <v>16.600000000000001</v>
      </c>
    </row>
    <row r="4050" spans="1:3" x14ac:dyDescent="0.25">
      <c r="A4050" s="103">
        <v>43056</v>
      </c>
      <c r="B4050" s="103" t="s">
        <v>2474</v>
      </c>
      <c r="C4050" s="105">
        <v>5</v>
      </c>
    </row>
    <row r="4051" spans="1:3" x14ac:dyDescent="0.25">
      <c r="A4051" s="103">
        <v>42635</v>
      </c>
      <c r="B4051" s="103" t="s">
        <v>1661</v>
      </c>
      <c r="C4051" s="105">
        <v>49.5</v>
      </c>
    </row>
    <row r="4052" spans="1:3" x14ac:dyDescent="0.25">
      <c r="A4052" s="103">
        <v>37143</v>
      </c>
      <c r="B4052" s="103" t="s">
        <v>989</v>
      </c>
      <c r="C4052" s="105">
        <v>29</v>
      </c>
    </row>
    <row r="4053" spans="1:3" x14ac:dyDescent="0.25">
      <c r="A4053" s="103" t="s">
        <v>153</v>
      </c>
      <c r="B4053" s="103" t="s">
        <v>4181</v>
      </c>
      <c r="C4053" s="105">
        <v>0.9</v>
      </c>
    </row>
    <row r="4054" spans="1:3" x14ac:dyDescent="0.25">
      <c r="A4054" s="103">
        <v>43930</v>
      </c>
      <c r="B4054" s="103" t="s">
        <v>4182</v>
      </c>
      <c r="C4054" s="105">
        <v>8</v>
      </c>
    </row>
    <row r="4055" spans="1:3" x14ac:dyDescent="0.25">
      <c r="A4055" s="103">
        <v>12663</v>
      </c>
      <c r="B4055" s="103" t="s">
        <v>4183</v>
      </c>
      <c r="C4055" s="105">
        <v>6.87</v>
      </c>
    </row>
    <row r="4056" spans="1:3" x14ac:dyDescent="0.25">
      <c r="A4056" s="103">
        <v>10852</v>
      </c>
      <c r="B4056" s="103" t="s">
        <v>2679</v>
      </c>
      <c r="C4056" s="105">
        <v>13.24</v>
      </c>
    </row>
    <row r="4057" spans="1:3" x14ac:dyDescent="0.25">
      <c r="A4057" s="103">
        <v>45880</v>
      </c>
      <c r="B4057" s="103" t="s">
        <v>1869</v>
      </c>
      <c r="C4057" s="105">
        <v>7.8599999999999994</v>
      </c>
    </row>
    <row r="4058" spans="1:3" x14ac:dyDescent="0.25">
      <c r="A4058" s="103">
        <v>35998</v>
      </c>
      <c r="B4058" s="103" t="s">
        <v>1864</v>
      </c>
      <c r="C4058" s="105">
        <v>45</v>
      </c>
    </row>
    <row r="4059" spans="1:3" x14ac:dyDescent="0.25">
      <c r="A4059" s="103">
        <v>13503</v>
      </c>
      <c r="B4059" s="103" t="s">
        <v>4184</v>
      </c>
      <c r="C4059" s="105">
        <v>0.41200000000000003</v>
      </c>
    </row>
    <row r="4060" spans="1:3" x14ac:dyDescent="0.25">
      <c r="A4060" s="103">
        <v>13192</v>
      </c>
      <c r="B4060" s="103" t="s">
        <v>2558</v>
      </c>
      <c r="C4060" s="105">
        <v>28.5</v>
      </c>
    </row>
    <row r="4061" spans="1:3" x14ac:dyDescent="0.25">
      <c r="A4061" s="103">
        <v>5139</v>
      </c>
      <c r="B4061" s="103" t="s">
        <v>2132</v>
      </c>
      <c r="C4061" s="105">
        <v>9.92</v>
      </c>
    </row>
    <row r="4062" spans="1:3" x14ac:dyDescent="0.25">
      <c r="A4062" s="103">
        <v>44825</v>
      </c>
      <c r="B4062" s="103" t="s">
        <v>1919</v>
      </c>
      <c r="C4062" s="105">
        <v>80</v>
      </c>
    </row>
    <row r="4063" spans="1:3" x14ac:dyDescent="0.25">
      <c r="A4063" s="103">
        <v>44277</v>
      </c>
      <c r="B4063" s="103" t="s">
        <v>1859</v>
      </c>
      <c r="C4063" s="105">
        <v>60</v>
      </c>
    </row>
    <row r="4064" spans="1:3" x14ac:dyDescent="0.25">
      <c r="A4064" s="103">
        <v>38255</v>
      </c>
      <c r="B4064" s="103" t="s">
        <v>4185</v>
      </c>
      <c r="C4064" s="105">
        <v>12</v>
      </c>
    </row>
    <row r="4065" spans="1:3" x14ac:dyDescent="0.25">
      <c r="A4065" s="103">
        <v>32159</v>
      </c>
      <c r="B4065" s="103" t="s">
        <v>4186</v>
      </c>
      <c r="C4065" s="105">
        <v>15.219999999999999</v>
      </c>
    </row>
    <row r="4066" spans="1:3" x14ac:dyDescent="0.25">
      <c r="A4066" s="103">
        <v>19417</v>
      </c>
      <c r="B4066" s="103" t="s">
        <v>2358</v>
      </c>
      <c r="C4066" s="105">
        <v>22.15</v>
      </c>
    </row>
    <row r="4067" spans="1:3" x14ac:dyDescent="0.25">
      <c r="A4067" s="103">
        <v>1625</v>
      </c>
      <c r="B4067" s="103" t="s">
        <v>2038</v>
      </c>
      <c r="C4067" s="105">
        <v>21.05</v>
      </c>
    </row>
    <row r="4068" spans="1:3" x14ac:dyDescent="0.25">
      <c r="A4068" s="103">
        <v>43229</v>
      </c>
      <c r="B4068" s="103" t="s">
        <v>4187</v>
      </c>
      <c r="C4068" s="105">
        <v>26.5</v>
      </c>
    </row>
    <row r="4069" spans="1:3" x14ac:dyDescent="0.25">
      <c r="A4069" s="103">
        <v>11544</v>
      </c>
      <c r="B4069" s="103" t="s">
        <v>3756</v>
      </c>
      <c r="C4069" s="105">
        <v>7.33</v>
      </c>
    </row>
    <row r="4070" spans="1:3" x14ac:dyDescent="0.25">
      <c r="A4070" s="103">
        <v>42035</v>
      </c>
      <c r="B4070" s="103" t="s">
        <v>4188</v>
      </c>
      <c r="C4070" s="105">
        <v>20</v>
      </c>
    </row>
    <row r="4071" spans="1:3" x14ac:dyDescent="0.25">
      <c r="A4071" s="103">
        <v>8685</v>
      </c>
      <c r="B4071" s="103" t="s">
        <v>564</v>
      </c>
      <c r="C4071" s="105">
        <v>36.5</v>
      </c>
    </row>
    <row r="4072" spans="1:3" x14ac:dyDescent="0.25">
      <c r="A4072" s="103">
        <v>6718</v>
      </c>
      <c r="B4072" s="103" t="s">
        <v>2298</v>
      </c>
      <c r="C4072" s="105">
        <v>6.42</v>
      </c>
    </row>
    <row r="4073" spans="1:3" x14ac:dyDescent="0.25">
      <c r="A4073" s="103">
        <v>45331</v>
      </c>
      <c r="B4073" s="103" t="s">
        <v>1899</v>
      </c>
      <c r="C4073" s="105">
        <v>4.21</v>
      </c>
    </row>
    <row r="4074" spans="1:3" x14ac:dyDescent="0.25">
      <c r="A4074" s="103">
        <v>38686</v>
      </c>
      <c r="B4074" s="103" t="s">
        <v>4189</v>
      </c>
      <c r="C4074" s="105">
        <v>44</v>
      </c>
    </row>
    <row r="4075" spans="1:3" x14ac:dyDescent="0.25">
      <c r="A4075" s="103">
        <v>35952</v>
      </c>
      <c r="B4075" s="103" t="s">
        <v>1864</v>
      </c>
      <c r="C4075" s="105">
        <v>45.5</v>
      </c>
    </row>
    <row r="4076" spans="1:3" x14ac:dyDescent="0.25">
      <c r="A4076" s="103">
        <v>1947</v>
      </c>
      <c r="B4076" s="103" t="s">
        <v>1946</v>
      </c>
      <c r="C4076" s="105">
        <v>6.42</v>
      </c>
    </row>
    <row r="4077" spans="1:3" x14ac:dyDescent="0.25">
      <c r="A4077" s="103">
        <v>41533</v>
      </c>
      <c r="B4077" s="103" t="s">
        <v>4190</v>
      </c>
      <c r="C4077" s="105">
        <v>21.5</v>
      </c>
    </row>
    <row r="4078" spans="1:3" x14ac:dyDescent="0.25">
      <c r="A4078" s="103">
        <v>35725</v>
      </c>
      <c r="B4078" s="103" t="s">
        <v>1864</v>
      </c>
      <c r="C4078" s="105">
        <v>41.5</v>
      </c>
    </row>
    <row r="4079" spans="1:3" x14ac:dyDescent="0.25">
      <c r="A4079" s="103">
        <v>27824</v>
      </c>
      <c r="B4079" s="103" t="s">
        <v>4191</v>
      </c>
      <c r="C4079" s="105">
        <v>17.190000000000001</v>
      </c>
    </row>
    <row r="4080" spans="1:3" x14ac:dyDescent="0.25">
      <c r="A4080" s="103">
        <v>18904</v>
      </c>
      <c r="B4080" s="103" t="s">
        <v>1899</v>
      </c>
      <c r="C4080" s="105">
        <v>3.38</v>
      </c>
    </row>
    <row r="4081" spans="1:3" x14ac:dyDescent="0.25">
      <c r="A4081" s="103">
        <v>13281</v>
      </c>
      <c r="B4081" s="103" t="s">
        <v>4192</v>
      </c>
      <c r="C4081" s="105">
        <v>16.940000000000001</v>
      </c>
    </row>
    <row r="4082" spans="1:3" x14ac:dyDescent="0.25">
      <c r="A4082" s="103">
        <v>38904</v>
      </c>
      <c r="B4082" s="103" t="s">
        <v>1950</v>
      </c>
      <c r="C4082" s="105">
        <v>44</v>
      </c>
    </row>
    <row r="4083" spans="1:3" x14ac:dyDescent="0.25">
      <c r="A4083" s="103">
        <v>25648</v>
      </c>
      <c r="B4083" s="103" t="s">
        <v>1907</v>
      </c>
      <c r="C4083" s="105">
        <v>6.74</v>
      </c>
    </row>
    <row r="4084" spans="1:3" x14ac:dyDescent="0.25">
      <c r="A4084" s="103">
        <v>10881</v>
      </c>
      <c r="B4084" s="103" t="s">
        <v>4193</v>
      </c>
      <c r="C4084" s="105">
        <v>167</v>
      </c>
    </row>
    <row r="4085" spans="1:3" x14ac:dyDescent="0.25">
      <c r="A4085" s="103">
        <v>29254</v>
      </c>
      <c r="B4085" s="103" t="s">
        <v>4194</v>
      </c>
      <c r="C4085" s="105">
        <v>12.6</v>
      </c>
    </row>
    <row r="4086" spans="1:3" x14ac:dyDescent="0.25">
      <c r="A4086" s="103">
        <v>27623</v>
      </c>
      <c r="B4086" s="103" t="s">
        <v>4195</v>
      </c>
      <c r="C4086" s="105">
        <v>12.6</v>
      </c>
    </row>
    <row r="4087" spans="1:3" x14ac:dyDescent="0.25">
      <c r="A4087" s="103">
        <v>12048</v>
      </c>
      <c r="B4087" s="103" t="s">
        <v>4196</v>
      </c>
      <c r="C4087" s="105">
        <v>0.89</v>
      </c>
    </row>
    <row r="4088" spans="1:3" x14ac:dyDescent="0.25">
      <c r="A4088" s="103">
        <v>44082</v>
      </c>
      <c r="B4088" s="103" t="s">
        <v>4197</v>
      </c>
      <c r="C4088" s="105">
        <v>60</v>
      </c>
    </row>
    <row r="4089" spans="1:3" x14ac:dyDescent="0.25">
      <c r="A4089" s="103">
        <v>18644</v>
      </c>
      <c r="B4089" s="103" t="s">
        <v>629</v>
      </c>
      <c r="C4089" s="105">
        <v>19.5</v>
      </c>
    </row>
    <row r="4090" spans="1:3" x14ac:dyDescent="0.25">
      <c r="A4090" s="103">
        <v>5459</v>
      </c>
      <c r="B4090" s="103" t="s">
        <v>4198</v>
      </c>
      <c r="C4090" s="105">
        <v>3.04</v>
      </c>
    </row>
    <row r="4091" spans="1:3" x14ac:dyDescent="0.25">
      <c r="A4091" s="103">
        <v>1751</v>
      </c>
      <c r="B4091" s="103" t="s">
        <v>2038</v>
      </c>
      <c r="C4091" s="105">
        <v>21.05</v>
      </c>
    </row>
    <row r="4092" spans="1:3" x14ac:dyDescent="0.25">
      <c r="A4092" s="103">
        <v>42036</v>
      </c>
      <c r="B4092" s="103" t="s">
        <v>4199</v>
      </c>
      <c r="C4092" s="105">
        <v>25.5</v>
      </c>
    </row>
    <row r="4093" spans="1:3" x14ac:dyDescent="0.25">
      <c r="A4093" s="103">
        <v>29021</v>
      </c>
      <c r="B4093" s="103" t="s">
        <v>4200</v>
      </c>
      <c r="C4093" s="105">
        <v>28.78</v>
      </c>
    </row>
    <row r="4094" spans="1:3" x14ac:dyDescent="0.25">
      <c r="A4094" s="103">
        <v>7337</v>
      </c>
      <c r="B4094" s="103" t="s">
        <v>2604</v>
      </c>
      <c r="C4094" s="105">
        <v>6.07</v>
      </c>
    </row>
    <row r="4095" spans="1:3" x14ac:dyDescent="0.25">
      <c r="A4095" s="103">
        <v>1062</v>
      </c>
      <c r="B4095" s="103" t="s">
        <v>3916</v>
      </c>
      <c r="C4095" s="105">
        <v>3.04</v>
      </c>
    </row>
    <row r="4096" spans="1:3" x14ac:dyDescent="0.25">
      <c r="A4096" s="103">
        <v>43925</v>
      </c>
      <c r="B4096" s="103" t="s">
        <v>4201</v>
      </c>
      <c r="C4096" s="105">
        <v>8</v>
      </c>
    </row>
    <row r="4097" spans="1:3" x14ac:dyDescent="0.25">
      <c r="A4097" s="103">
        <v>38470</v>
      </c>
      <c r="B4097" s="103" t="s">
        <v>1877</v>
      </c>
      <c r="C4097" s="105">
        <v>9.5</v>
      </c>
    </row>
    <row r="4098" spans="1:3" x14ac:dyDescent="0.25">
      <c r="A4098" s="103">
        <v>46737</v>
      </c>
      <c r="B4098" s="103" t="s">
        <v>1884</v>
      </c>
      <c r="C4098" s="105">
        <v>44</v>
      </c>
    </row>
    <row r="4099" spans="1:3" x14ac:dyDescent="0.25">
      <c r="A4099" s="103">
        <v>46250</v>
      </c>
      <c r="B4099" s="103" t="s">
        <v>4202</v>
      </c>
      <c r="C4099" s="105">
        <v>44</v>
      </c>
    </row>
    <row r="4100" spans="1:3" x14ac:dyDescent="0.25">
      <c r="A4100" s="103">
        <v>44091</v>
      </c>
      <c r="B4100" s="103" t="s">
        <v>4203</v>
      </c>
      <c r="C4100" s="105">
        <v>60</v>
      </c>
    </row>
    <row r="4101" spans="1:3" x14ac:dyDescent="0.25">
      <c r="A4101" s="103">
        <v>34661</v>
      </c>
      <c r="B4101" s="103" t="s">
        <v>4204</v>
      </c>
      <c r="C4101" s="105">
        <v>12.6</v>
      </c>
    </row>
    <row r="4102" spans="1:3" x14ac:dyDescent="0.25">
      <c r="A4102" s="103">
        <v>32097</v>
      </c>
      <c r="B4102" s="103" t="s">
        <v>2963</v>
      </c>
      <c r="C4102" s="105">
        <v>15.219999999999999</v>
      </c>
    </row>
    <row r="4103" spans="1:3" x14ac:dyDescent="0.25">
      <c r="A4103" s="103">
        <v>45610</v>
      </c>
      <c r="B4103" s="103" t="s">
        <v>1869</v>
      </c>
      <c r="C4103" s="105">
        <v>7.8599999999999994</v>
      </c>
    </row>
    <row r="4104" spans="1:3" x14ac:dyDescent="0.25">
      <c r="A4104" s="103">
        <v>44024</v>
      </c>
      <c r="B4104" s="103" t="s">
        <v>4205</v>
      </c>
      <c r="C4104" s="105">
        <v>60</v>
      </c>
    </row>
    <row r="4105" spans="1:3" x14ac:dyDescent="0.25">
      <c r="A4105" s="103">
        <v>38903</v>
      </c>
      <c r="B4105" s="103" t="s">
        <v>1950</v>
      </c>
      <c r="C4105" s="105">
        <v>44</v>
      </c>
    </row>
    <row r="4106" spans="1:3" x14ac:dyDescent="0.25">
      <c r="A4106" s="103">
        <v>27512</v>
      </c>
      <c r="B4106" s="103" t="s">
        <v>4025</v>
      </c>
      <c r="C4106" s="105">
        <v>14.540000000000001</v>
      </c>
    </row>
    <row r="4107" spans="1:3" x14ac:dyDescent="0.25">
      <c r="A4107" s="103">
        <v>13643</v>
      </c>
      <c r="B4107" s="103" t="s">
        <v>2298</v>
      </c>
      <c r="C4107" s="105">
        <v>6.07</v>
      </c>
    </row>
    <row r="4108" spans="1:3" x14ac:dyDescent="0.25">
      <c r="A4108" s="103">
        <v>29705</v>
      </c>
      <c r="B4108" s="103" t="s">
        <v>2611</v>
      </c>
      <c r="C4108" s="105">
        <v>2.81</v>
      </c>
    </row>
    <row r="4109" spans="1:3" x14ac:dyDescent="0.25">
      <c r="A4109" s="103">
        <v>12811</v>
      </c>
      <c r="B4109" s="103" t="s">
        <v>2843</v>
      </c>
      <c r="C4109" s="105">
        <v>17.98</v>
      </c>
    </row>
    <row r="4110" spans="1:3" x14ac:dyDescent="0.25">
      <c r="A4110" s="103">
        <v>42268</v>
      </c>
      <c r="B4110" s="103" t="s">
        <v>1544</v>
      </c>
      <c r="C4110" s="105">
        <v>29.5</v>
      </c>
    </row>
    <row r="4111" spans="1:3" x14ac:dyDescent="0.25">
      <c r="A4111" s="103">
        <v>39040</v>
      </c>
      <c r="B4111" s="103" t="s">
        <v>4206</v>
      </c>
      <c r="C4111" s="105">
        <v>62</v>
      </c>
    </row>
    <row r="4112" spans="1:3" x14ac:dyDescent="0.25">
      <c r="A4112" s="103">
        <v>15204</v>
      </c>
      <c r="B4112" s="103" t="s">
        <v>4207</v>
      </c>
      <c r="C4112" s="105">
        <v>48</v>
      </c>
    </row>
    <row r="4113" spans="1:3" x14ac:dyDescent="0.25">
      <c r="A4113" s="103">
        <v>10468</v>
      </c>
      <c r="B4113" s="103" t="s">
        <v>4208</v>
      </c>
      <c r="C4113" s="105">
        <v>9.33</v>
      </c>
    </row>
    <row r="4114" spans="1:3" x14ac:dyDescent="0.25">
      <c r="A4114" s="103">
        <v>49053</v>
      </c>
      <c r="B4114" s="103" t="s">
        <v>2110</v>
      </c>
      <c r="C4114" s="105">
        <v>9.6</v>
      </c>
    </row>
    <row r="4115" spans="1:3" x14ac:dyDescent="0.25">
      <c r="A4115" s="103" t="s">
        <v>445</v>
      </c>
      <c r="B4115" s="103" t="s">
        <v>4209</v>
      </c>
      <c r="C4115" s="105">
        <v>17</v>
      </c>
    </row>
    <row r="4116" spans="1:3" x14ac:dyDescent="0.25">
      <c r="A4116" s="103">
        <v>44342</v>
      </c>
      <c r="B4116" s="103" t="s">
        <v>1859</v>
      </c>
      <c r="C4116" s="105">
        <v>60</v>
      </c>
    </row>
    <row r="4117" spans="1:3" x14ac:dyDescent="0.25">
      <c r="A4117" s="103">
        <v>33873</v>
      </c>
      <c r="B4117" s="103" t="s">
        <v>4210</v>
      </c>
      <c r="C4117" s="105">
        <v>21.96</v>
      </c>
    </row>
    <row r="4118" spans="1:3" x14ac:dyDescent="0.25">
      <c r="A4118" s="103">
        <v>38389</v>
      </c>
      <c r="B4118" s="103" t="s">
        <v>1017</v>
      </c>
      <c r="C4118" s="105">
        <v>19</v>
      </c>
    </row>
    <row r="4119" spans="1:3" x14ac:dyDescent="0.25">
      <c r="A4119" s="103">
        <v>37286</v>
      </c>
      <c r="B4119" s="103" t="s">
        <v>4211</v>
      </c>
      <c r="C4119" s="105">
        <v>24</v>
      </c>
    </row>
    <row r="4120" spans="1:3" x14ac:dyDescent="0.25">
      <c r="A4120" s="103">
        <v>30979</v>
      </c>
      <c r="B4120" s="103" t="s">
        <v>4212</v>
      </c>
      <c r="C4120" s="105">
        <v>25.93</v>
      </c>
    </row>
    <row r="4121" spans="1:3" x14ac:dyDescent="0.25">
      <c r="A4121" s="103">
        <v>19146</v>
      </c>
      <c r="B4121" s="103" t="s">
        <v>655</v>
      </c>
      <c r="C4121" s="105">
        <v>12.58</v>
      </c>
    </row>
    <row r="4122" spans="1:3" x14ac:dyDescent="0.25">
      <c r="A4122" s="103">
        <v>7967</v>
      </c>
      <c r="B4122" s="103" t="s">
        <v>545</v>
      </c>
      <c r="C4122" s="105">
        <v>7.95</v>
      </c>
    </row>
    <row r="4123" spans="1:3" x14ac:dyDescent="0.25">
      <c r="A4123" s="103">
        <v>42468</v>
      </c>
      <c r="B4123" s="103" t="s">
        <v>1880</v>
      </c>
      <c r="C4123" s="105">
        <v>11</v>
      </c>
    </row>
    <row r="4124" spans="1:3" x14ac:dyDescent="0.25">
      <c r="A4124" s="103">
        <v>41604</v>
      </c>
      <c r="B4124" s="103" t="s">
        <v>1860</v>
      </c>
      <c r="C4124" s="105">
        <v>33</v>
      </c>
    </row>
    <row r="4125" spans="1:3" x14ac:dyDescent="0.25">
      <c r="A4125" s="103">
        <v>24292</v>
      </c>
      <c r="B4125" s="103" t="s">
        <v>2800</v>
      </c>
      <c r="C4125" s="105">
        <v>18.899999999999999</v>
      </c>
    </row>
    <row r="4126" spans="1:3" x14ac:dyDescent="0.25">
      <c r="A4126" s="103">
        <v>45214</v>
      </c>
      <c r="B4126" s="103" t="s">
        <v>2002</v>
      </c>
      <c r="C4126" s="105">
        <v>23.3</v>
      </c>
    </row>
    <row r="4127" spans="1:3" x14ac:dyDescent="0.25">
      <c r="A4127" s="103">
        <v>38249</v>
      </c>
      <c r="B4127" s="103" t="s">
        <v>4213</v>
      </c>
      <c r="C4127" s="105">
        <v>12</v>
      </c>
    </row>
    <row r="4128" spans="1:3" x14ac:dyDescent="0.25">
      <c r="A4128" s="103">
        <v>44815</v>
      </c>
      <c r="B4128" s="103" t="s">
        <v>1919</v>
      </c>
      <c r="C4128" s="105">
        <v>80</v>
      </c>
    </row>
    <row r="4129" spans="1:3" x14ac:dyDescent="0.25">
      <c r="A4129" s="103">
        <v>43153</v>
      </c>
      <c r="B4129" s="103" t="s">
        <v>1890</v>
      </c>
      <c r="C4129" s="105">
        <v>6.74</v>
      </c>
    </row>
    <row r="4130" spans="1:3" x14ac:dyDescent="0.25">
      <c r="A4130" s="103">
        <v>38276</v>
      </c>
      <c r="B4130" s="103" t="s">
        <v>4214</v>
      </c>
      <c r="C4130" s="105">
        <v>11</v>
      </c>
    </row>
    <row r="4131" spans="1:3" x14ac:dyDescent="0.25">
      <c r="A4131" s="103">
        <v>11616</v>
      </c>
      <c r="B4131" s="103" t="s">
        <v>4013</v>
      </c>
      <c r="C4131" s="105">
        <v>2.8600000000000003</v>
      </c>
    </row>
    <row r="4132" spans="1:3" x14ac:dyDescent="0.25">
      <c r="A4132" s="103">
        <v>11614</v>
      </c>
      <c r="B4132" s="103" t="s">
        <v>4013</v>
      </c>
      <c r="C4132" s="105">
        <v>2.8600000000000003</v>
      </c>
    </row>
    <row r="4133" spans="1:3" x14ac:dyDescent="0.25">
      <c r="A4133" s="103" t="s">
        <v>378</v>
      </c>
      <c r="B4133" s="103" t="s">
        <v>2666</v>
      </c>
      <c r="C4133" s="105">
        <v>4.67</v>
      </c>
    </row>
    <row r="4134" spans="1:3" x14ac:dyDescent="0.25">
      <c r="A4134" s="103">
        <v>44731</v>
      </c>
      <c r="B4134" s="103" t="s">
        <v>1859</v>
      </c>
      <c r="C4134" s="105">
        <v>44</v>
      </c>
    </row>
    <row r="4135" spans="1:3" x14ac:dyDescent="0.25">
      <c r="A4135" s="103">
        <v>36545</v>
      </c>
      <c r="B4135" s="103" t="s">
        <v>2363</v>
      </c>
      <c r="C4135" s="105">
        <v>19.190000000000001</v>
      </c>
    </row>
    <row r="4136" spans="1:3" x14ac:dyDescent="0.25">
      <c r="A4136" s="103">
        <v>36499</v>
      </c>
      <c r="B4136" s="103" t="s">
        <v>4215</v>
      </c>
      <c r="C4136" s="105">
        <v>3.0100000000000002</v>
      </c>
    </row>
    <row r="4137" spans="1:3" x14ac:dyDescent="0.25">
      <c r="A4137" s="103">
        <v>24224</v>
      </c>
      <c r="B4137" s="103" t="s">
        <v>3422</v>
      </c>
      <c r="C4137" s="105">
        <v>18.899999999999999</v>
      </c>
    </row>
    <row r="4138" spans="1:3" x14ac:dyDescent="0.25">
      <c r="A4138" s="103">
        <v>44304</v>
      </c>
      <c r="B4138" s="103" t="s">
        <v>1859</v>
      </c>
      <c r="C4138" s="105">
        <v>60</v>
      </c>
    </row>
    <row r="4139" spans="1:3" x14ac:dyDescent="0.25">
      <c r="A4139" s="103">
        <v>24491</v>
      </c>
      <c r="B4139" s="103" t="s">
        <v>2044</v>
      </c>
      <c r="C4139" s="105">
        <v>6.8400000000000007</v>
      </c>
    </row>
    <row r="4140" spans="1:3" x14ac:dyDescent="0.25">
      <c r="A4140" s="103">
        <v>11814</v>
      </c>
      <c r="B4140" s="103" t="s">
        <v>2126</v>
      </c>
      <c r="C4140" s="105">
        <v>2.8600000000000003</v>
      </c>
    </row>
    <row r="4141" spans="1:3" x14ac:dyDescent="0.25">
      <c r="A4141" s="103">
        <v>35627</v>
      </c>
      <c r="B4141" s="103" t="s">
        <v>4216</v>
      </c>
      <c r="C4141" s="105">
        <v>12.6</v>
      </c>
    </row>
    <row r="4142" spans="1:3" x14ac:dyDescent="0.25">
      <c r="A4142" s="103">
        <v>38805</v>
      </c>
      <c r="B4142" s="103" t="s">
        <v>4217</v>
      </c>
      <c r="C4142" s="105">
        <v>44</v>
      </c>
    </row>
    <row r="4143" spans="1:3" x14ac:dyDescent="0.25">
      <c r="A4143" s="103">
        <v>43594</v>
      </c>
      <c r="B4143" s="103" t="s">
        <v>1938</v>
      </c>
      <c r="C4143" s="105">
        <v>5.17</v>
      </c>
    </row>
    <row r="4144" spans="1:3" x14ac:dyDescent="0.25">
      <c r="A4144" s="103">
        <v>39862</v>
      </c>
      <c r="B4144" s="103" t="s">
        <v>1379</v>
      </c>
      <c r="C4144" s="105">
        <v>49.5</v>
      </c>
    </row>
    <row r="4145" spans="1:3" x14ac:dyDescent="0.25">
      <c r="A4145" s="103">
        <v>37068</v>
      </c>
      <c r="B4145" s="103" t="s">
        <v>914</v>
      </c>
      <c r="C4145" s="105">
        <v>24.5</v>
      </c>
    </row>
    <row r="4146" spans="1:3" x14ac:dyDescent="0.25">
      <c r="A4146" s="103">
        <v>35777</v>
      </c>
      <c r="B4146" s="103" t="s">
        <v>1864</v>
      </c>
      <c r="C4146" s="105">
        <v>42</v>
      </c>
    </row>
    <row r="4147" spans="1:3" x14ac:dyDescent="0.25">
      <c r="A4147" s="103">
        <v>23869</v>
      </c>
      <c r="B4147" s="103" t="s">
        <v>4218</v>
      </c>
      <c r="C4147" s="105">
        <v>34</v>
      </c>
    </row>
    <row r="4148" spans="1:3" x14ac:dyDescent="0.25">
      <c r="A4148" s="103">
        <v>6437</v>
      </c>
      <c r="B4148" s="103" t="s">
        <v>1904</v>
      </c>
      <c r="C4148" s="105">
        <v>6.07</v>
      </c>
    </row>
    <row r="4149" spans="1:3" x14ac:dyDescent="0.25">
      <c r="A4149" s="103">
        <v>44742</v>
      </c>
      <c r="B4149" s="103" t="s">
        <v>1859</v>
      </c>
      <c r="C4149" s="105">
        <v>44</v>
      </c>
    </row>
    <row r="4150" spans="1:3" x14ac:dyDescent="0.25">
      <c r="A4150" s="103">
        <v>43491</v>
      </c>
      <c r="B4150" s="103" t="s">
        <v>2066</v>
      </c>
      <c r="C4150" s="105">
        <v>29.5</v>
      </c>
    </row>
    <row r="4151" spans="1:3" x14ac:dyDescent="0.25">
      <c r="A4151" s="103">
        <v>38245</v>
      </c>
      <c r="B4151" s="103" t="s">
        <v>4219</v>
      </c>
      <c r="C4151" s="105">
        <v>11</v>
      </c>
    </row>
    <row r="4152" spans="1:3" x14ac:dyDescent="0.25">
      <c r="A4152" s="103">
        <v>39934</v>
      </c>
      <c r="B4152" s="103" t="s">
        <v>1451</v>
      </c>
      <c r="C4152" s="105">
        <v>49.5</v>
      </c>
    </row>
    <row r="4153" spans="1:3" x14ac:dyDescent="0.25">
      <c r="A4153" s="103">
        <v>33343</v>
      </c>
      <c r="B4153" s="103" t="s">
        <v>3098</v>
      </c>
      <c r="C4153" s="105">
        <v>4.0999999999999996</v>
      </c>
    </row>
    <row r="4154" spans="1:3" x14ac:dyDescent="0.25">
      <c r="A4154" s="103">
        <v>7322</v>
      </c>
      <c r="B4154" s="103" t="s">
        <v>4220</v>
      </c>
      <c r="C4154" s="105">
        <v>31.610000000000003</v>
      </c>
    </row>
    <row r="4155" spans="1:3" x14ac:dyDescent="0.25">
      <c r="A4155" s="103">
        <v>28775</v>
      </c>
      <c r="B4155" s="103" t="s">
        <v>2922</v>
      </c>
      <c r="C4155" s="105">
        <v>23.73</v>
      </c>
    </row>
    <row r="4156" spans="1:3" x14ac:dyDescent="0.25">
      <c r="A4156" s="103">
        <v>24088</v>
      </c>
      <c r="B4156" s="103" t="s">
        <v>4221</v>
      </c>
      <c r="C4156" s="105">
        <v>31.77</v>
      </c>
    </row>
    <row r="4157" spans="1:3" x14ac:dyDescent="0.25">
      <c r="A4157" s="103">
        <v>11820</v>
      </c>
      <c r="B4157" s="103" t="s">
        <v>4222</v>
      </c>
      <c r="C4157" s="105">
        <v>4.3</v>
      </c>
    </row>
    <row r="4158" spans="1:3" x14ac:dyDescent="0.25">
      <c r="A4158" s="103">
        <v>38960</v>
      </c>
      <c r="B4158" s="103" t="s">
        <v>1138</v>
      </c>
      <c r="C4158" s="105">
        <v>18.5</v>
      </c>
    </row>
    <row r="4159" spans="1:3" x14ac:dyDescent="0.25">
      <c r="A4159" s="103">
        <v>44002</v>
      </c>
      <c r="B4159" s="103" t="s">
        <v>4223</v>
      </c>
      <c r="C4159" s="105">
        <v>60</v>
      </c>
    </row>
    <row r="4160" spans="1:3" x14ac:dyDescent="0.25">
      <c r="A4160" s="103">
        <v>42925</v>
      </c>
      <c r="B4160" s="103" t="s">
        <v>4224</v>
      </c>
      <c r="C4160" s="105">
        <v>33</v>
      </c>
    </row>
    <row r="4161" spans="1:3" x14ac:dyDescent="0.25">
      <c r="A4161" s="103">
        <v>38596</v>
      </c>
      <c r="B4161" s="103" t="s">
        <v>1074</v>
      </c>
      <c r="C4161" s="105">
        <v>18.5</v>
      </c>
    </row>
    <row r="4162" spans="1:3" x14ac:dyDescent="0.25">
      <c r="A4162" s="103">
        <v>27580</v>
      </c>
      <c r="B4162" s="103" t="s">
        <v>4225</v>
      </c>
      <c r="C4162" s="105">
        <v>12.6</v>
      </c>
    </row>
    <row r="4163" spans="1:3" x14ac:dyDescent="0.25">
      <c r="A4163" s="103">
        <v>19436</v>
      </c>
      <c r="B4163" s="103" t="s">
        <v>2287</v>
      </c>
      <c r="C4163" s="105">
        <v>32</v>
      </c>
    </row>
    <row r="4164" spans="1:3" x14ac:dyDescent="0.25">
      <c r="A4164" s="103">
        <v>13132</v>
      </c>
      <c r="B4164" s="103" t="s">
        <v>1904</v>
      </c>
      <c r="C4164" s="105">
        <v>6.42</v>
      </c>
    </row>
    <row r="4165" spans="1:3" x14ac:dyDescent="0.25">
      <c r="A4165" s="103">
        <v>43829</v>
      </c>
      <c r="B4165" s="103" t="s">
        <v>4226</v>
      </c>
      <c r="C4165" s="105">
        <v>8</v>
      </c>
    </row>
    <row r="4166" spans="1:3" x14ac:dyDescent="0.25">
      <c r="A4166" s="103">
        <v>38804</v>
      </c>
      <c r="B4166" s="103" t="s">
        <v>4227</v>
      </c>
      <c r="C4166" s="105">
        <v>44</v>
      </c>
    </row>
    <row r="4167" spans="1:3" x14ac:dyDescent="0.25">
      <c r="A4167" s="103">
        <v>33369</v>
      </c>
      <c r="B4167" s="103" t="s">
        <v>4228</v>
      </c>
      <c r="C4167" s="105">
        <v>21.43</v>
      </c>
    </row>
    <row r="4168" spans="1:3" x14ac:dyDescent="0.25">
      <c r="A4168" s="103">
        <v>24564</v>
      </c>
      <c r="B4168" s="103" t="s">
        <v>4229</v>
      </c>
      <c r="C4168" s="105">
        <v>21.96</v>
      </c>
    </row>
    <row r="4169" spans="1:3" x14ac:dyDescent="0.25">
      <c r="A4169" s="103">
        <v>21798</v>
      </c>
      <c r="B4169" s="103" t="s">
        <v>1907</v>
      </c>
      <c r="C4169" s="105">
        <v>7.8599999999999994</v>
      </c>
    </row>
    <row r="4170" spans="1:3" x14ac:dyDescent="0.25">
      <c r="A4170" s="103">
        <v>13457</v>
      </c>
      <c r="B4170" s="103" t="s">
        <v>1985</v>
      </c>
      <c r="C4170" s="105">
        <v>6.42</v>
      </c>
    </row>
    <row r="4171" spans="1:3" x14ac:dyDescent="0.25">
      <c r="A4171" s="103">
        <v>45030</v>
      </c>
      <c r="B4171" s="103" t="s">
        <v>1869</v>
      </c>
      <c r="C4171" s="105">
        <v>7.94</v>
      </c>
    </row>
    <row r="4172" spans="1:3" x14ac:dyDescent="0.25">
      <c r="A4172" s="103">
        <v>38785</v>
      </c>
      <c r="B4172" s="103" t="s">
        <v>1113</v>
      </c>
      <c r="C4172" s="105">
        <v>18.5</v>
      </c>
    </row>
    <row r="4173" spans="1:3" x14ac:dyDescent="0.25">
      <c r="A4173" s="103">
        <v>20050</v>
      </c>
      <c r="B4173" s="103" t="s">
        <v>4230</v>
      </c>
      <c r="C4173" s="105">
        <v>12.190000000000001</v>
      </c>
    </row>
    <row r="4174" spans="1:3" x14ac:dyDescent="0.25">
      <c r="A4174" s="103">
        <v>8429</v>
      </c>
      <c r="B4174" s="103" t="s">
        <v>4231</v>
      </c>
      <c r="C4174" s="105">
        <v>4.3</v>
      </c>
    </row>
    <row r="4175" spans="1:3" x14ac:dyDescent="0.25">
      <c r="A4175" s="103">
        <v>32090</v>
      </c>
      <c r="B4175" s="103" t="s">
        <v>3432</v>
      </c>
      <c r="C4175" s="105">
        <v>16.72</v>
      </c>
    </row>
    <row r="4176" spans="1:3" x14ac:dyDescent="0.25">
      <c r="A4176" s="103">
        <v>7691</v>
      </c>
      <c r="B4176" s="103" t="s">
        <v>4232</v>
      </c>
      <c r="C4176" s="105">
        <v>98</v>
      </c>
    </row>
    <row r="4177" spans="1:3" x14ac:dyDescent="0.25">
      <c r="A4177" s="103">
        <v>46673</v>
      </c>
      <c r="B4177" s="103" t="s">
        <v>3826</v>
      </c>
      <c r="C4177" s="105">
        <v>44</v>
      </c>
    </row>
    <row r="4178" spans="1:3" x14ac:dyDescent="0.25">
      <c r="A4178" s="103">
        <v>27637</v>
      </c>
      <c r="B4178" s="103" t="s">
        <v>4233</v>
      </c>
      <c r="C4178" s="105">
        <v>12.6</v>
      </c>
    </row>
    <row r="4179" spans="1:3" x14ac:dyDescent="0.25">
      <c r="A4179" s="103">
        <v>43467</v>
      </c>
      <c r="B4179" s="103" t="s">
        <v>2066</v>
      </c>
      <c r="C4179" s="105">
        <v>30.5</v>
      </c>
    </row>
    <row r="4180" spans="1:3" x14ac:dyDescent="0.25">
      <c r="A4180" s="103">
        <v>39662</v>
      </c>
      <c r="B4180" s="103" t="s">
        <v>2469</v>
      </c>
      <c r="C4180" s="105">
        <v>23.919999999999998</v>
      </c>
    </row>
    <row r="4181" spans="1:3" x14ac:dyDescent="0.25">
      <c r="A4181" s="103">
        <v>13193</v>
      </c>
      <c r="B4181" s="103" t="s">
        <v>2558</v>
      </c>
      <c r="C4181" s="105">
        <v>29.5</v>
      </c>
    </row>
    <row r="4182" spans="1:3" x14ac:dyDescent="0.25">
      <c r="A4182" s="103">
        <v>38030</v>
      </c>
      <c r="B4182" s="103" t="s">
        <v>4234</v>
      </c>
      <c r="C4182" s="105">
        <v>15.5</v>
      </c>
    </row>
    <row r="4183" spans="1:3" x14ac:dyDescent="0.25">
      <c r="A4183" s="103">
        <v>13517</v>
      </c>
      <c r="B4183" s="103" t="s">
        <v>2641</v>
      </c>
      <c r="C4183" s="105">
        <v>2.4340000000000002</v>
      </c>
    </row>
    <row r="4184" spans="1:3" x14ac:dyDescent="0.25">
      <c r="A4184" s="103">
        <v>43946</v>
      </c>
      <c r="B4184" s="103" t="s">
        <v>4235</v>
      </c>
      <c r="C4184" s="105">
        <v>8</v>
      </c>
    </row>
    <row r="4185" spans="1:3" x14ac:dyDescent="0.25">
      <c r="A4185" s="103">
        <v>21654</v>
      </c>
      <c r="B4185" s="103" t="s">
        <v>4236</v>
      </c>
      <c r="C4185" s="105">
        <v>24.15</v>
      </c>
    </row>
    <row r="4186" spans="1:3" x14ac:dyDescent="0.25">
      <c r="A4186" s="103">
        <v>38832</v>
      </c>
      <c r="B4186" s="103" t="s">
        <v>4237</v>
      </c>
      <c r="C4186" s="105">
        <v>44</v>
      </c>
    </row>
    <row r="4187" spans="1:3" x14ac:dyDescent="0.25">
      <c r="A4187" s="103">
        <v>30824</v>
      </c>
      <c r="B4187" s="103" t="s">
        <v>4238</v>
      </c>
      <c r="C4187" s="105">
        <v>23.73</v>
      </c>
    </row>
    <row r="4188" spans="1:3" x14ac:dyDescent="0.25">
      <c r="A4188" s="103">
        <v>24230</v>
      </c>
      <c r="B4188" s="103" t="s">
        <v>1916</v>
      </c>
      <c r="C4188" s="105">
        <v>17.190000000000001</v>
      </c>
    </row>
    <row r="4189" spans="1:3" x14ac:dyDescent="0.25">
      <c r="A4189" s="103">
        <v>37346</v>
      </c>
      <c r="B4189" s="103" t="s">
        <v>4239</v>
      </c>
      <c r="C4189" s="105">
        <v>24.5</v>
      </c>
    </row>
    <row r="4190" spans="1:3" x14ac:dyDescent="0.25">
      <c r="A4190" s="103">
        <v>30683</v>
      </c>
      <c r="B4190" s="103" t="s">
        <v>3088</v>
      </c>
      <c r="C4190" s="105">
        <v>4.5299999999999994</v>
      </c>
    </row>
    <row r="4191" spans="1:3" x14ac:dyDescent="0.25">
      <c r="A4191" s="103" t="s">
        <v>310</v>
      </c>
      <c r="B4191" s="103" t="s">
        <v>4240</v>
      </c>
      <c r="C4191" s="105">
        <v>4.7</v>
      </c>
    </row>
    <row r="4192" spans="1:3" x14ac:dyDescent="0.25">
      <c r="A4192" s="103" t="s">
        <v>4241</v>
      </c>
      <c r="B4192" s="103" t="s">
        <v>4242</v>
      </c>
      <c r="C4192" s="105">
        <v>3.2299999999999995</v>
      </c>
    </row>
    <row r="4193" spans="1:3" x14ac:dyDescent="0.25">
      <c r="A4193" s="103">
        <v>45798</v>
      </c>
      <c r="B4193" s="103" t="s">
        <v>3536</v>
      </c>
      <c r="C4193" s="105">
        <v>34</v>
      </c>
    </row>
    <row r="4194" spans="1:3" x14ac:dyDescent="0.25">
      <c r="A4194" s="103">
        <v>10320</v>
      </c>
      <c r="B4194" s="103" t="s">
        <v>4243</v>
      </c>
      <c r="C4194" s="105">
        <v>0.99</v>
      </c>
    </row>
    <row r="4195" spans="1:3" x14ac:dyDescent="0.25">
      <c r="A4195" s="103">
        <v>46240</v>
      </c>
      <c r="B4195" s="103" t="s">
        <v>4244</v>
      </c>
      <c r="C4195" s="105">
        <v>44</v>
      </c>
    </row>
    <row r="4196" spans="1:3" x14ac:dyDescent="0.25">
      <c r="A4196" s="103">
        <v>39953</v>
      </c>
      <c r="B4196" s="103" t="s">
        <v>4245</v>
      </c>
      <c r="C4196" s="105">
        <v>8</v>
      </c>
    </row>
    <row r="4197" spans="1:3" x14ac:dyDescent="0.25">
      <c r="A4197" s="103">
        <v>39864</v>
      </c>
      <c r="B4197" s="103" t="s">
        <v>1381</v>
      </c>
      <c r="C4197" s="105">
        <v>49.5</v>
      </c>
    </row>
    <row r="4198" spans="1:3" x14ac:dyDescent="0.25">
      <c r="A4198" s="103">
        <v>24507</v>
      </c>
      <c r="B4198" s="103" t="s">
        <v>2044</v>
      </c>
      <c r="C4198" s="105">
        <v>7.5400000000000009</v>
      </c>
    </row>
    <row r="4199" spans="1:3" x14ac:dyDescent="0.25">
      <c r="A4199" s="103">
        <v>8575</v>
      </c>
      <c r="B4199" s="103" t="s">
        <v>1878</v>
      </c>
      <c r="C4199" s="105">
        <v>16</v>
      </c>
    </row>
    <row r="4200" spans="1:3" x14ac:dyDescent="0.25">
      <c r="A4200" s="103">
        <v>42674</v>
      </c>
      <c r="B4200" s="103" t="s">
        <v>1700</v>
      </c>
      <c r="C4200" s="105">
        <v>49.5</v>
      </c>
    </row>
    <row r="4201" spans="1:3" x14ac:dyDescent="0.25">
      <c r="A4201" s="103">
        <v>49397</v>
      </c>
      <c r="B4201" s="103" t="s">
        <v>4246</v>
      </c>
      <c r="C4201" s="105">
        <v>239.14000000000001</v>
      </c>
    </row>
    <row r="4202" spans="1:3" x14ac:dyDescent="0.25">
      <c r="A4202" s="103">
        <v>45361</v>
      </c>
      <c r="B4202" s="103" t="s">
        <v>2048</v>
      </c>
      <c r="C4202" s="105">
        <v>7.8599999999999994</v>
      </c>
    </row>
    <row r="4203" spans="1:3" x14ac:dyDescent="0.25">
      <c r="A4203" s="103">
        <v>44113</v>
      </c>
      <c r="B4203" s="103" t="s">
        <v>4247</v>
      </c>
      <c r="C4203" s="105">
        <v>60</v>
      </c>
    </row>
    <row r="4204" spans="1:3" x14ac:dyDescent="0.25">
      <c r="A4204" s="103">
        <v>29853</v>
      </c>
      <c r="B4204" s="103" t="s">
        <v>4248</v>
      </c>
      <c r="C4204" s="105">
        <v>4.0999999999999996</v>
      </c>
    </row>
    <row r="4205" spans="1:3" x14ac:dyDescent="0.25">
      <c r="A4205" s="103">
        <v>43651</v>
      </c>
      <c r="B4205" s="103" t="s">
        <v>1878</v>
      </c>
      <c r="C4205" s="105">
        <v>18</v>
      </c>
    </row>
    <row r="4206" spans="1:3" x14ac:dyDescent="0.25">
      <c r="A4206" s="103">
        <v>42253</v>
      </c>
      <c r="B4206" s="103" t="s">
        <v>1529</v>
      </c>
      <c r="C4206" s="105">
        <v>29.5</v>
      </c>
    </row>
    <row r="4207" spans="1:3" x14ac:dyDescent="0.25">
      <c r="A4207" s="103">
        <v>29684</v>
      </c>
      <c r="B4207" s="103" t="s">
        <v>4249</v>
      </c>
      <c r="C4207" s="105">
        <v>23.73</v>
      </c>
    </row>
    <row r="4208" spans="1:3" x14ac:dyDescent="0.25">
      <c r="A4208" s="103">
        <v>38773</v>
      </c>
      <c r="B4208" s="103" t="s">
        <v>1101</v>
      </c>
      <c r="C4208" s="105">
        <v>18.5</v>
      </c>
    </row>
    <row r="4209" spans="1:3" x14ac:dyDescent="0.25">
      <c r="A4209" s="103" t="s">
        <v>4250</v>
      </c>
      <c r="B4209" s="103" t="s">
        <v>4251</v>
      </c>
      <c r="C4209" s="105">
        <v>5.4399999999999995</v>
      </c>
    </row>
    <row r="4210" spans="1:3" x14ac:dyDescent="0.25">
      <c r="A4210" s="103">
        <v>44789</v>
      </c>
      <c r="B4210" s="103" t="s">
        <v>1890</v>
      </c>
      <c r="C4210" s="105">
        <v>7.94</v>
      </c>
    </row>
    <row r="4211" spans="1:3" x14ac:dyDescent="0.25">
      <c r="A4211" s="103">
        <v>38695</v>
      </c>
      <c r="B4211" s="103" t="s">
        <v>4252</v>
      </c>
      <c r="C4211" s="105">
        <v>44</v>
      </c>
    </row>
    <row r="4212" spans="1:3" x14ac:dyDescent="0.25">
      <c r="A4212" s="103">
        <v>41428</v>
      </c>
      <c r="B4212" s="103" t="s">
        <v>3287</v>
      </c>
      <c r="C4212" s="105">
        <v>30</v>
      </c>
    </row>
    <row r="4213" spans="1:3" x14ac:dyDescent="0.25">
      <c r="A4213" s="103">
        <v>36936</v>
      </c>
      <c r="B4213" s="103" t="s">
        <v>4253</v>
      </c>
      <c r="C4213" s="105">
        <v>4.67</v>
      </c>
    </row>
    <row r="4214" spans="1:3" x14ac:dyDescent="0.25">
      <c r="A4214" s="103">
        <v>33431</v>
      </c>
      <c r="B4214" s="103" t="s">
        <v>4254</v>
      </c>
      <c r="C4214" s="105">
        <v>18.899999999999999</v>
      </c>
    </row>
    <row r="4215" spans="1:3" x14ac:dyDescent="0.25">
      <c r="A4215" s="103">
        <v>11585</v>
      </c>
      <c r="B4215" s="103" t="s">
        <v>3598</v>
      </c>
      <c r="C4215" s="105">
        <v>2.8600000000000003</v>
      </c>
    </row>
    <row r="4216" spans="1:3" x14ac:dyDescent="0.25">
      <c r="A4216" s="103">
        <v>50918</v>
      </c>
      <c r="B4216" s="103" t="s">
        <v>4255</v>
      </c>
      <c r="C4216" s="105">
        <v>15.7</v>
      </c>
    </row>
    <row r="4217" spans="1:3" x14ac:dyDescent="0.25">
      <c r="A4217" s="103">
        <v>50485</v>
      </c>
      <c r="B4217" s="103" t="s">
        <v>4256</v>
      </c>
      <c r="C4217" s="105">
        <v>16</v>
      </c>
    </row>
    <row r="4218" spans="1:3" x14ac:dyDescent="0.25">
      <c r="A4218" s="103">
        <v>45488</v>
      </c>
      <c r="B4218" s="103" t="s">
        <v>1899</v>
      </c>
      <c r="C4218" s="105">
        <v>3.38</v>
      </c>
    </row>
    <row r="4219" spans="1:3" x14ac:dyDescent="0.25">
      <c r="A4219" s="103">
        <v>41475</v>
      </c>
      <c r="B4219" s="103" t="s">
        <v>4257</v>
      </c>
      <c r="C4219" s="105">
        <v>21.5</v>
      </c>
    </row>
    <row r="4220" spans="1:3" x14ac:dyDescent="0.25">
      <c r="A4220" s="103">
        <v>38327</v>
      </c>
      <c r="B4220" s="103" t="s">
        <v>4258</v>
      </c>
      <c r="C4220" s="105">
        <v>12</v>
      </c>
    </row>
    <row r="4221" spans="1:3" x14ac:dyDescent="0.25">
      <c r="A4221" s="103">
        <v>32600</v>
      </c>
      <c r="B4221" s="103" t="s">
        <v>4259</v>
      </c>
      <c r="C4221" s="105">
        <v>4.0999999999999996</v>
      </c>
    </row>
    <row r="4222" spans="1:3" x14ac:dyDescent="0.25">
      <c r="A4222" s="103">
        <v>26152</v>
      </c>
      <c r="B4222" s="103" t="s">
        <v>4221</v>
      </c>
      <c r="C4222" s="105">
        <v>37.700000000000003</v>
      </c>
    </row>
    <row r="4223" spans="1:3" x14ac:dyDescent="0.25">
      <c r="A4223" s="103">
        <v>33174</v>
      </c>
      <c r="B4223" s="103" t="s">
        <v>4260</v>
      </c>
      <c r="C4223" s="105">
        <v>10.33</v>
      </c>
    </row>
    <row r="4224" spans="1:3" x14ac:dyDescent="0.25">
      <c r="A4224" s="103">
        <v>44219</v>
      </c>
      <c r="B4224" s="103" t="s">
        <v>1859</v>
      </c>
      <c r="C4224" s="105">
        <v>60</v>
      </c>
    </row>
    <row r="4225" spans="1:3" x14ac:dyDescent="0.25">
      <c r="A4225" s="103">
        <v>41730</v>
      </c>
      <c r="B4225" s="103" t="s">
        <v>1860</v>
      </c>
      <c r="C4225" s="105">
        <v>32</v>
      </c>
    </row>
    <row r="4226" spans="1:3" x14ac:dyDescent="0.25">
      <c r="A4226" s="103">
        <v>41700</v>
      </c>
      <c r="B4226" s="103" t="s">
        <v>1860</v>
      </c>
      <c r="C4226" s="105">
        <v>32</v>
      </c>
    </row>
    <row r="4227" spans="1:3" x14ac:dyDescent="0.25">
      <c r="A4227" s="103">
        <v>43741</v>
      </c>
      <c r="B4227" s="103" t="s">
        <v>1878</v>
      </c>
      <c r="C4227" s="105">
        <v>18</v>
      </c>
    </row>
    <row r="4228" spans="1:3" x14ac:dyDescent="0.25">
      <c r="A4228" s="103">
        <v>33053</v>
      </c>
      <c r="B4228" s="103" t="s">
        <v>4261</v>
      </c>
      <c r="C4228" s="105">
        <v>12.6</v>
      </c>
    </row>
    <row r="4229" spans="1:3" x14ac:dyDescent="0.25">
      <c r="A4229" s="103">
        <v>11773</v>
      </c>
      <c r="B4229" s="103" t="s">
        <v>2384</v>
      </c>
      <c r="C4229" s="105">
        <v>2.8600000000000003</v>
      </c>
    </row>
    <row r="4230" spans="1:3" x14ac:dyDescent="0.25">
      <c r="A4230" s="103">
        <v>19063</v>
      </c>
      <c r="B4230" s="103" t="s">
        <v>4262</v>
      </c>
      <c r="C4230" s="105">
        <v>50.97</v>
      </c>
    </row>
    <row r="4231" spans="1:3" x14ac:dyDescent="0.25">
      <c r="A4231" s="103">
        <v>41669</v>
      </c>
      <c r="B4231" s="103" t="s">
        <v>1860</v>
      </c>
      <c r="C4231" s="105">
        <v>32</v>
      </c>
    </row>
    <row r="4232" spans="1:3" x14ac:dyDescent="0.25">
      <c r="A4232" s="103">
        <v>45110</v>
      </c>
      <c r="B4232" s="103" t="s">
        <v>2002</v>
      </c>
      <c r="C4232" s="105">
        <v>25.36</v>
      </c>
    </row>
    <row r="4233" spans="1:3" x14ac:dyDescent="0.25">
      <c r="A4233" s="103">
        <v>29836</v>
      </c>
      <c r="B4233" s="103" t="s">
        <v>2784</v>
      </c>
      <c r="C4233" s="105">
        <v>4.0999999999999996</v>
      </c>
    </row>
    <row r="4234" spans="1:3" x14ac:dyDescent="0.25">
      <c r="A4234" s="103">
        <v>26328</v>
      </c>
      <c r="B4234" s="103" t="s">
        <v>4263</v>
      </c>
      <c r="C4234" s="105">
        <v>23.73</v>
      </c>
    </row>
    <row r="4235" spans="1:3" x14ac:dyDescent="0.25">
      <c r="A4235" s="103">
        <v>43990</v>
      </c>
      <c r="B4235" s="103" t="s">
        <v>2085</v>
      </c>
      <c r="C4235" s="105">
        <v>27.160000000000004</v>
      </c>
    </row>
    <row r="4236" spans="1:3" x14ac:dyDescent="0.25">
      <c r="A4236" s="103">
        <v>39888</v>
      </c>
      <c r="B4236" s="103" t="s">
        <v>1405</v>
      </c>
      <c r="C4236" s="105">
        <v>49.5</v>
      </c>
    </row>
    <row r="4237" spans="1:3" x14ac:dyDescent="0.25">
      <c r="A4237" s="103">
        <v>13994</v>
      </c>
      <c r="B4237" s="103" t="s">
        <v>4264</v>
      </c>
      <c r="C4237" s="105">
        <v>4.4700000000000006</v>
      </c>
    </row>
    <row r="4238" spans="1:3" x14ac:dyDescent="0.25">
      <c r="A4238" s="103">
        <v>17310</v>
      </c>
      <c r="B4238" s="103" t="s">
        <v>4265</v>
      </c>
      <c r="C4238" s="105">
        <v>6.07</v>
      </c>
    </row>
    <row r="4239" spans="1:3" x14ac:dyDescent="0.25">
      <c r="A4239" s="103">
        <v>7904</v>
      </c>
      <c r="B4239" s="103" t="s">
        <v>2185</v>
      </c>
      <c r="C4239" s="105">
        <v>18.399999999999999</v>
      </c>
    </row>
    <row r="4240" spans="1:3" x14ac:dyDescent="0.25">
      <c r="A4240" s="103">
        <v>43437</v>
      </c>
      <c r="B4240" s="103" t="s">
        <v>2066</v>
      </c>
      <c r="C4240" s="105">
        <v>31.5</v>
      </c>
    </row>
    <row r="4241" spans="1:3" x14ac:dyDescent="0.25">
      <c r="A4241" s="103">
        <v>39581</v>
      </c>
      <c r="B4241" s="103" t="s">
        <v>1899</v>
      </c>
      <c r="C4241" s="105">
        <v>3.38</v>
      </c>
    </row>
    <row r="4242" spans="1:3" x14ac:dyDescent="0.25">
      <c r="A4242" s="103">
        <v>38656</v>
      </c>
      <c r="B4242" s="103" t="s">
        <v>4266</v>
      </c>
      <c r="C4242" s="105">
        <v>44</v>
      </c>
    </row>
    <row r="4243" spans="1:3" x14ac:dyDescent="0.25">
      <c r="A4243" s="103">
        <v>31754</v>
      </c>
      <c r="B4243" s="103" t="s">
        <v>4267</v>
      </c>
      <c r="C4243" s="105">
        <v>4.0999999999999996</v>
      </c>
    </row>
    <row r="4244" spans="1:3" x14ac:dyDescent="0.25">
      <c r="A4244" s="103">
        <v>4289</v>
      </c>
      <c r="B4244" s="103" t="s">
        <v>4268</v>
      </c>
      <c r="C4244" s="105">
        <v>7.33</v>
      </c>
    </row>
    <row r="4245" spans="1:3" x14ac:dyDescent="0.25">
      <c r="A4245" s="103" t="s">
        <v>236</v>
      </c>
      <c r="B4245" s="103" t="s">
        <v>4269</v>
      </c>
      <c r="C4245" s="105">
        <v>0.9</v>
      </c>
    </row>
    <row r="4246" spans="1:3" x14ac:dyDescent="0.25">
      <c r="A4246" s="103">
        <v>43739</v>
      </c>
      <c r="B4246" s="103" t="s">
        <v>1878</v>
      </c>
      <c r="C4246" s="105">
        <v>18</v>
      </c>
    </row>
    <row r="4247" spans="1:3" x14ac:dyDescent="0.25">
      <c r="A4247" s="103">
        <v>50389</v>
      </c>
      <c r="B4247" s="103" t="s">
        <v>4270</v>
      </c>
      <c r="C4247" s="105">
        <v>34.130000000000003</v>
      </c>
    </row>
    <row r="4248" spans="1:3" x14ac:dyDescent="0.25">
      <c r="A4248" s="103">
        <v>38837</v>
      </c>
      <c r="B4248" s="103" t="s">
        <v>4271</v>
      </c>
      <c r="C4248" s="105">
        <v>44</v>
      </c>
    </row>
    <row r="4249" spans="1:3" x14ac:dyDescent="0.25">
      <c r="A4249" s="103">
        <v>37477</v>
      </c>
      <c r="B4249" s="103" t="s">
        <v>4272</v>
      </c>
      <c r="C4249" s="105">
        <v>21.5</v>
      </c>
    </row>
    <row r="4250" spans="1:3" x14ac:dyDescent="0.25">
      <c r="A4250" s="103" t="s">
        <v>4273</v>
      </c>
      <c r="B4250" s="103" t="s">
        <v>4274</v>
      </c>
      <c r="C4250" s="105">
        <v>1</v>
      </c>
    </row>
    <row r="4251" spans="1:3" x14ac:dyDescent="0.25">
      <c r="A4251" s="103">
        <v>34093</v>
      </c>
      <c r="B4251" s="103" t="s">
        <v>4275</v>
      </c>
      <c r="C4251" s="105">
        <v>18.899999999999999</v>
      </c>
    </row>
    <row r="4252" spans="1:3" x14ac:dyDescent="0.25">
      <c r="A4252" s="103">
        <v>13782</v>
      </c>
      <c r="B4252" s="103" t="s">
        <v>4276</v>
      </c>
      <c r="C4252" s="105">
        <v>2.8600000000000003</v>
      </c>
    </row>
    <row r="4253" spans="1:3" x14ac:dyDescent="0.25">
      <c r="A4253" s="103">
        <v>12655</v>
      </c>
      <c r="B4253" s="103" t="s">
        <v>4277</v>
      </c>
      <c r="C4253" s="105">
        <v>6.42</v>
      </c>
    </row>
    <row r="4254" spans="1:3" x14ac:dyDescent="0.25">
      <c r="A4254" s="103">
        <v>6981</v>
      </c>
      <c r="B4254" s="103" t="s">
        <v>4278</v>
      </c>
      <c r="C4254" s="105">
        <v>776</v>
      </c>
    </row>
    <row r="4255" spans="1:3" x14ac:dyDescent="0.25">
      <c r="A4255" s="103">
        <v>1951</v>
      </c>
      <c r="B4255" s="103" t="s">
        <v>478</v>
      </c>
      <c r="C4255" s="105">
        <v>0.55000000000000004</v>
      </c>
    </row>
    <row r="4256" spans="1:3" x14ac:dyDescent="0.25">
      <c r="A4256" s="103">
        <v>50453</v>
      </c>
      <c r="B4256" s="103" t="s">
        <v>4279</v>
      </c>
      <c r="C4256" s="105">
        <v>12</v>
      </c>
    </row>
    <row r="4257" spans="1:3" x14ac:dyDescent="0.25">
      <c r="A4257" s="103">
        <v>38938</v>
      </c>
      <c r="B4257" s="103" t="s">
        <v>1884</v>
      </c>
      <c r="C4257" s="105">
        <v>44</v>
      </c>
    </row>
    <row r="4258" spans="1:3" x14ac:dyDescent="0.25">
      <c r="A4258" s="103">
        <v>16146</v>
      </c>
      <c r="B4258" s="103" t="s">
        <v>1985</v>
      </c>
      <c r="C4258" s="105">
        <v>6.07</v>
      </c>
    </row>
    <row r="4259" spans="1:3" x14ac:dyDescent="0.25">
      <c r="A4259" s="103">
        <v>49923</v>
      </c>
      <c r="B4259" s="103" t="s">
        <v>4280</v>
      </c>
      <c r="C4259" s="105">
        <v>4.3040000000000003</v>
      </c>
    </row>
    <row r="4260" spans="1:3" x14ac:dyDescent="0.25">
      <c r="A4260" s="103">
        <v>45143</v>
      </c>
      <c r="B4260" s="103" t="s">
        <v>2002</v>
      </c>
      <c r="C4260" s="105">
        <v>25.36</v>
      </c>
    </row>
    <row r="4261" spans="1:3" x14ac:dyDescent="0.25">
      <c r="A4261" s="103">
        <v>39929</v>
      </c>
      <c r="B4261" s="103" t="s">
        <v>1446</v>
      </c>
      <c r="C4261" s="105">
        <v>49.5</v>
      </c>
    </row>
    <row r="4262" spans="1:3" x14ac:dyDescent="0.25">
      <c r="A4262" s="103">
        <v>18696</v>
      </c>
      <c r="B4262" s="103" t="s">
        <v>4281</v>
      </c>
      <c r="C4262" s="105">
        <v>4.5299999999999994</v>
      </c>
    </row>
    <row r="4263" spans="1:3" x14ac:dyDescent="0.25">
      <c r="A4263" s="103">
        <v>49052</v>
      </c>
      <c r="B4263" s="103" t="s">
        <v>4282</v>
      </c>
      <c r="C4263" s="105">
        <v>9.6</v>
      </c>
    </row>
    <row r="4264" spans="1:3" x14ac:dyDescent="0.25">
      <c r="A4264" s="103">
        <v>43981</v>
      </c>
      <c r="B4264" s="103" t="s">
        <v>2085</v>
      </c>
      <c r="C4264" s="105">
        <v>27.160000000000004</v>
      </c>
    </row>
    <row r="4265" spans="1:3" x14ac:dyDescent="0.25">
      <c r="A4265" s="103">
        <v>39339</v>
      </c>
      <c r="B4265" s="103" t="s">
        <v>4283</v>
      </c>
      <c r="C4265" s="105">
        <v>49.5</v>
      </c>
    </row>
    <row r="4266" spans="1:3" x14ac:dyDescent="0.25">
      <c r="A4266" s="103">
        <v>45491</v>
      </c>
      <c r="B4266" s="103" t="s">
        <v>1899</v>
      </c>
      <c r="C4266" s="105">
        <v>3.38</v>
      </c>
    </row>
    <row r="4267" spans="1:3" x14ac:dyDescent="0.25">
      <c r="A4267" s="103">
        <v>44357</v>
      </c>
      <c r="B4267" s="103" t="s">
        <v>2048</v>
      </c>
      <c r="C4267" s="105">
        <v>7.94</v>
      </c>
    </row>
    <row r="4268" spans="1:3" x14ac:dyDescent="0.25">
      <c r="A4268" s="103">
        <v>41914</v>
      </c>
      <c r="B4268" s="103" t="s">
        <v>4284</v>
      </c>
      <c r="C4268" s="105">
        <v>32</v>
      </c>
    </row>
    <row r="4269" spans="1:3" x14ac:dyDescent="0.25">
      <c r="A4269" s="103">
        <v>39665</v>
      </c>
      <c r="B4269" s="103" t="s">
        <v>2469</v>
      </c>
      <c r="C4269" s="105">
        <v>41.86</v>
      </c>
    </row>
    <row r="4270" spans="1:3" x14ac:dyDescent="0.25">
      <c r="A4270" s="103">
        <v>39268</v>
      </c>
      <c r="B4270" s="103" t="s">
        <v>4285</v>
      </c>
      <c r="C4270" s="105">
        <v>49.5</v>
      </c>
    </row>
    <row r="4271" spans="1:3" x14ac:dyDescent="0.25">
      <c r="A4271" s="103">
        <v>19345</v>
      </c>
      <c r="B4271" s="103" t="s">
        <v>1899</v>
      </c>
      <c r="C4271" s="105">
        <v>3.38</v>
      </c>
    </row>
    <row r="4272" spans="1:3" x14ac:dyDescent="0.25">
      <c r="A4272" s="103">
        <v>16170</v>
      </c>
      <c r="B4272" s="103" t="s">
        <v>612</v>
      </c>
      <c r="C4272" s="105">
        <v>12.6</v>
      </c>
    </row>
    <row r="4273" spans="1:3" x14ac:dyDescent="0.25">
      <c r="A4273" s="103">
        <v>14850</v>
      </c>
      <c r="B4273" s="103" t="s">
        <v>4286</v>
      </c>
      <c r="C4273" s="105">
        <v>3.04</v>
      </c>
    </row>
    <row r="4274" spans="1:3" x14ac:dyDescent="0.25">
      <c r="A4274" s="103">
        <v>42629</v>
      </c>
      <c r="B4274" s="103" t="s">
        <v>1655</v>
      </c>
      <c r="C4274" s="105">
        <v>48.5</v>
      </c>
    </row>
    <row r="4275" spans="1:3" x14ac:dyDescent="0.25">
      <c r="A4275" s="103">
        <v>38618</v>
      </c>
      <c r="B4275" s="103" t="s">
        <v>3366</v>
      </c>
      <c r="C4275" s="105">
        <v>44</v>
      </c>
    </row>
    <row r="4276" spans="1:3" x14ac:dyDescent="0.25">
      <c r="A4276" s="103">
        <v>21716</v>
      </c>
      <c r="B4276" s="103" t="s">
        <v>1907</v>
      </c>
      <c r="C4276" s="105">
        <v>6.74</v>
      </c>
    </row>
    <row r="4277" spans="1:3" x14ac:dyDescent="0.25">
      <c r="A4277" s="103">
        <v>11601</v>
      </c>
      <c r="B4277" s="103" t="s">
        <v>2817</v>
      </c>
      <c r="C4277" s="105">
        <v>3.04</v>
      </c>
    </row>
    <row r="4278" spans="1:3" x14ac:dyDescent="0.25">
      <c r="A4278" s="103">
        <v>6660</v>
      </c>
      <c r="B4278" s="103" t="s">
        <v>4287</v>
      </c>
      <c r="C4278" s="105">
        <v>17.149999999999999</v>
      </c>
    </row>
    <row r="4279" spans="1:3" x14ac:dyDescent="0.25">
      <c r="A4279" s="103">
        <v>2220</v>
      </c>
      <c r="B4279" s="103" t="s">
        <v>1870</v>
      </c>
      <c r="C4279" s="105">
        <v>6.07</v>
      </c>
    </row>
    <row r="4280" spans="1:3" x14ac:dyDescent="0.25">
      <c r="A4280" s="103">
        <v>50275</v>
      </c>
      <c r="B4280" s="103" t="s">
        <v>4288</v>
      </c>
      <c r="C4280" s="105">
        <v>15.73</v>
      </c>
    </row>
    <row r="4281" spans="1:3" x14ac:dyDescent="0.25">
      <c r="A4281" s="103">
        <v>39359</v>
      </c>
      <c r="B4281" s="103" t="s">
        <v>1212</v>
      </c>
      <c r="C4281" s="105">
        <v>16</v>
      </c>
    </row>
    <row r="4282" spans="1:3" x14ac:dyDescent="0.25">
      <c r="A4282" s="103">
        <v>39211</v>
      </c>
      <c r="B4282" s="103" t="s">
        <v>4289</v>
      </c>
      <c r="C4282" s="105">
        <v>48.5</v>
      </c>
    </row>
    <row r="4283" spans="1:3" x14ac:dyDescent="0.25">
      <c r="A4283" s="103">
        <v>44894</v>
      </c>
      <c r="B4283" s="103" t="s">
        <v>1919</v>
      </c>
      <c r="C4283" s="105">
        <v>80</v>
      </c>
    </row>
    <row r="4284" spans="1:3" x14ac:dyDescent="0.25">
      <c r="A4284" s="103">
        <v>42691</v>
      </c>
      <c r="B4284" s="103" t="s">
        <v>1717</v>
      </c>
      <c r="C4284" s="105">
        <v>48.5</v>
      </c>
    </row>
    <row r="4285" spans="1:3" x14ac:dyDescent="0.25">
      <c r="A4285" s="103">
        <v>42421</v>
      </c>
      <c r="B4285" s="103" t="s">
        <v>1880</v>
      </c>
      <c r="C4285" s="105">
        <v>11</v>
      </c>
    </row>
    <row r="4286" spans="1:3" x14ac:dyDescent="0.25">
      <c r="A4286" s="103">
        <v>39696</v>
      </c>
      <c r="B4286" s="103" t="s">
        <v>4290</v>
      </c>
      <c r="C4286" s="105">
        <v>4.96</v>
      </c>
    </row>
    <row r="4287" spans="1:3" x14ac:dyDescent="0.25">
      <c r="A4287" s="103">
        <v>30427</v>
      </c>
      <c r="B4287" s="103" t="s">
        <v>4291</v>
      </c>
      <c r="C4287" s="105">
        <v>14.540000000000001</v>
      </c>
    </row>
    <row r="4288" spans="1:3" x14ac:dyDescent="0.25">
      <c r="A4288" s="103">
        <v>50268</v>
      </c>
      <c r="B4288" s="103" t="s">
        <v>4292</v>
      </c>
      <c r="C4288" s="105">
        <v>15.73</v>
      </c>
    </row>
    <row r="4289" spans="1:3" x14ac:dyDescent="0.25">
      <c r="A4289" s="103">
        <v>43754</v>
      </c>
      <c r="B4289" s="103" t="s">
        <v>1938</v>
      </c>
      <c r="C4289" s="105">
        <v>5.17</v>
      </c>
    </row>
    <row r="4290" spans="1:3" x14ac:dyDescent="0.25">
      <c r="A4290" s="103">
        <v>41718</v>
      </c>
      <c r="B4290" s="103" t="s">
        <v>1860</v>
      </c>
      <c r="C4290" s="105">
        <v>33</v>
      </c>
    </row>
    <row r="4291" spans="1:3" x14ac:dyDescent="0.25">
      <c r="A4291" s="103">
        <v>37132</v>
      </c>
      <c r="B4291" s="103" t="s">
        <v>978</v>
      </c>
      <c r="C4291" s="105">
        <v>24.5</v>
      </c>
    </row>
    <row r="4292" spans="1:3" x14ac:dyDescent="0.25">
      <c r="A4292" s="103">
        <v>29816</v>
      </c>
      <c r="B4292" s="103" t="s">
        <v>4153</v>
      </c>
      <c r="C4292" s="105">
        <v>25.93</v>
      </c>
    </row>
    <row r="4293" spans="1:3" x14ac:dyDescent="0.25">
      <c r="A4293" s="103">
        <v>26600</v>
      </c>
      <c r="B4293" s="103" t="s">
        <v>827</v>
      </c>
      <c r="C4293" s="105">
        <v>4.4799999999999995</v>
      </c>
    </row>
    <row r="4294" spans="1:3" x14ac:dyDescent="0.25">
      <c r="A4294" s="103">
        <v>41621</v>
      </c>
      <c r="B4294" s="103" t="s">
        <v>1860</v>
      </c>
      <c r="C4294" s="105">
        <v>32</v>
      </c>
    </row>
    <row r="4295" spans="1:3" x14ac:dyDescent="0.25">
      <c r="A4295" s="103">
        <v>19454</v>
      </c>
      <c r="B4295" s="103" t="s">
        <v>665</v>
      </c>
      <c r="C4295" s="105">
        <v>10.5</v>
      </c>
    </row>
    <row r="4296" spans="1:3" x14ac:dyDescent="0.25">
      <c r="A4296" s="103">
        <v>42548</v>
      </c>
      <c r="B4296" s="103" t="s">
        <v>1880</v>
      </c>
      <c r="C4296" s="105">
        <v>13</v>
      </c>
    </row>
    <row r="4297" spans="1:3" x14ac:dyDescent="0.25">
      <c r="A4297" s="103">
        <v>34121</v>
      </c>
      <c r="B4297" s="103" t="s">
        <v>2044</v>
      </c>
      <c r="C4297" s="105">
        <v>6.8400000000000007</v>
      </c>
    </row>
    <row r="4298" spans="1:3" x14ac:dyDescent="0.25">
      <c r="A4298" s="103">
        <v>44341</v>
      </c>
      <c r="B4298" s="103" t="s">
        <v>1859</v>
      </c>
      <c r="C4298" s="105">
        <v>60</v>
      </c>
    </row>
    <row r="4299" spans="1:3" x14ac:dyDescent="0.25">
      <c r="A4299" s="103">
        <v>39907</v>
      </c>
      <c r="B4299" s="103" t="s">
        <v>1424</v>
      </c>
      <c r="C4299" s="105">
        <v>49.5</v>
      </c>
    </row>
    <row r="4300" spans="1:3" x14ac:dyDescent="0.25">
      <c r="A4300" s="103">
        <v>39042</v>
      </c>
      <c r="B4300" s="103" t="s">
        <v>4293</v>
      </c>
      <c r="C4300" s="105">
        <v>56</v>
      </c>
    </row>
    <row r="4301" spans="1:3" x14ac:dyDescent="0.25">
      <c r="A4301" s="103">
        <v>3287</v>
      </c>
      <c r="B4301" s="103" t="s">
        <v>3990</v>
      </c>
      <c r="C4301" s="105">
        <v>4.0200000000000005</v>
      </c>
    </row>
    <row r="4302" spans="1:3" x14ac:dyDescent="0.25">
      <c r="A4302" s="103">
        <v>36912</v>
      </c>
      <c r="B4302" s="103" t="s">
        <v>4294</v>
      </c>
      <c r="C4302" s="105">
        <v>5.9</v>
      </c>
    </row>
    <row r="4303" spans="1:3" x14ac:dyDescent="0.25">
      <c r="A4303" s="103">
        <v>39845</v>
      </c>
      <c r="B4303" s="103" t="s">
        <v>1362</v>
      </c>
      <c r="C4303" s="105">
        <v>49.5</v>
      </c>
    </row>
    <row r="4304" spans="1:3" x14ac:dyDescent="0.25">
      <c r="A4304" s="103">
        <v>24212</v>
      </c>
      <c r="B4304" s="103" t="s">
        <v>4295</v>
      </c>
      <c r="C4304" s="105">
        <v>17.190000000000001</v>
      </c>
    </row>
    <row r="4305" spans="1:3" x14ac:dyDescent="0.25">
      <c r="A4305" s="103">
        <v>20098</v>
      </c>
      <c r="B4305" s="103" t="s">
        <v>4296</v>
      </c>
      <c r="C4305" s="105">
        <v>16.190000000000001</v>
      </c>
    </row>
    <row r="4306" spans="1:3" x14ac:dyDescent="0.25">
      <c r="A4306" s="103">
        <v>12778</v>
      </c>
      <c r="B4306" s="103" t="s">
        <v>1882</v>
      </c>
      <c r="C4306" s="105">
        <v>21.05</v>
      </c>
    </row>
    <row r="4307" spans="1:3" x14ac:dyDescent="0.25">
      <c r="A4307" s="103" t="s">
        <v>4297</v>
      </c>
      <c r="B4307" s="103" t="s">
        <v>1899</v>
      </c>
      <c r="C4307" s="105">
        <v>3.94</v>
      </c>
    </row>
    <row r="4308" spans="1:3" x14ac:dyDescent="0.25">
      <c r="A4308" s="103">
        <v>44958</v>
      </c>
      <c r="B4308" s="103" t="s">
        <v>2426</v>
      </c>
      <c r="C4308" s="105">
        <v>80</v>
      </c>
    </row>
    <row r="4309" spans="1:3" x14ac:dyDescent="0.25">
      <c r="A4309" s="103">
        <v>36990</v>
      </c>
      <c r="B4309" s="103" t="s">
        <v>1890</v>
      </c>
      <c r="C4309" s="105">
        <v>6.74</v>
      </c>
    </row>
    <row r="4310" spans="1:3" x14ac:dyDescent="0.25">
      <c r="A4310" s="103">
        <v>32360</v>
      </c>
      <c r="B4310" s="103" t="s">
        <v>4298</v>
      </c>
      <c r="C4310" s="105">
        <v>4.0999999999999996</v>
      </c>
    </row>
    <row r="4311" spans="1:3" x14ac:dyDescent="0.25">
      <c r="A4311" s="103">
        <v>46636</v>
      </c>
      <c r="B4311" s="103" t="s">
        <v>4299</v>
      </c>
      <c r="C4311" s="105">
        <v>44</v>
      </c>
    </row>
    <row r="4312" spans="1:3" x14ac:dyDescent="0.25">
      <c r="A4312" s="103">
        <v>46603</v>
      </c>
      <c r="B4312" s="103" t="s">
        <v>1925</v>
      </c>
      <c r="C4312" s="105">
        <v>44</v>
      </c>
    </row>
    <row r="4313" spans="1:3" x14ac:dyDescent="0.25">
      <c r="A4313" s="103">
        <v>46282</v>
      </c>
      <c r="B4313" s="103" t="s">
        <v>4300</v>
      </c>
      <c r="C4313" s="105">
        <v>44</v>
      </c>
    </row>
    <row r="4314" spans="1:3" x14ac:dyDescent="0.25">
      <c r="A4314" s="103">
        <v>43593</v>
      </c>
      <c r="B4314" s="103" t="s">
        <v>1938</v>
      </c>
      <c r="C4314" s="105">
        <v>5.17</v>
      </c>
    </row>
    <row r="4315" spans="1:3" x14ac:dyDescent="0.25">
      <c r="A4315" s="103">
        <v>35647</v>
      </c>
      <c r="B4315" s="103" t="s">
        <v>4301</v>
      </c>
      <c r="C4315" s="105">
        <v>17.190000000000001</v>
      </c>
    </row>
    <row r="4316" spans="1:3" x14ac:dyDescent="0.25">
      <c r="A4316" s="103">
        <v>38421</v>
      </c>
      <c r="B4316" s="103" t="s">
        <v>1877</v>
      </c>
      <c r="C4316" s="105">
        <v>9.5</v>
      </c>
    </row>
    <row r="4317" spans="1:3" x14ac:dyDescent="0.25">
      <c r="A4317" s="103">
        <v>38085</v>
      </c>
      <c r="B4317" s="103" t="s">
        <v>4302</v>
      </c>
      <c r="C4317" s="105">
        <v>12.5</v>
      </c>
    </row>
    <row r="4318" spans="1:3" x14ac:dyDescent="0.25">
      <c r="A4318" s="103">
        <v>35727</v>
      </c>
      <c r="B4318" s="103" t="s">
        <v>1864</v>
      </c>
      <c r="C4318" s="105">
        <v>42</v>
      </c>
    </row>
    <row r="4319" spans="1:3" x14ac:dyDescent="0.25">
      <c r="A4319" s="103">
        <v>32776</v>
      </c>
      <c r="B4319" s="103" t="s">
        <v>4303</v>
      </c>
      <c r="C4319" s="105">
        <v>4.0999999999999996</v>
      </c>
    </row>
    <row r="4320" spans="1:3" x14ac:dyDescent="0.25">
      <c r="A4320" s="103">
        <v>34663</v>
      </c>
      <c r="B4320" s="103" t="s">
        <v>4304</v>
      </c>
      <c r="C4320" s="105">
        <v>12.6</v>
      </c>
    </row>
    <row r="4321" spans="1:3" x14ac:dyDescent="0.25">
      <c r="A4321" s="103">
        <v>6733</v>
      </c>
      <c r="B4321" s="103" t="s">
        <v>2276</v>
      </c>
      <c r="C4321" s="105">
        <v>16.940000000000001</v>
      </c>
    </row>
    <row r="4322" spans="1:3" x14ac:dyDescent="0.25">
      <c r="A4322" s="103">
        <v>13794</v>
      </c>
      <c r="B4322" s="103" t="s">
        <v>2786</v>
      </c>
      <c r="C4322" s="105">
        <v>6.07</v>
      </c>
    </row>
    <row r="4323" spans="1:3" x14ac:dyDescent="0.25">
      <c r="A4323" s="103">
        <v>37061</v>
      </c>
      <c r="B4323" s="103" t="s">
        <v>907</v>
      </c>
      <c r="C4323" s="105">
        <v>22</v>
      </c>
    </row>
    <row r="4324" spans="1:3" x14ac:dyDescent="0.25">
      <c r="A4324" s="103">
        <v>15263</v>
      </c>
      <c r="B4324" s="103" t="s">
        <v>4305</v>
      </c>
      <c r="C4324" s="105">
        <v>10</v>
      </c>
    </row>
    <row r="4325" spans="1:3" x14ac:dyDescent="0.25">
      <c r="A4325" s="103">
        <v>38627</v>
      </c>
      <c r="B4325" s="103" t="s">
        <v>4306</v>
      </c>
      <c r="C4325" s="105">
        <v>44</v>
      </c>
    </row>
    <row r="4326" spans="1:3" x14ac:dyDescent="0.25">
      <c r="A4326" s="103">
        <v>32251</v>
      </c>
      <c r="B4326" s="103" t="s">
        <v>4028</v>
      </c>
      <c r="C4326" s="105">
        <v>4.0999999999999996</v>
      </c>
    </row>
    <row r="4327" spans="1:3" x14ac:dyDescent="0.25">
      <c r="A4327" s="103">
        <v>42418</v>
      </c>
      <c r="B4327" s="103" t="s">
        <v>1880</v>
      </c>
      <c r="C4327" s="105">
        <v>12</v>
      </c>
    </row>
    <row r="4328" spans="1:3" x14ac:dyDescent="0.25">
      <c r="A4328" s="103">
        <v>35726</v>
      </c>
      <c r="B4328" s="103" t="s">
        <v>1864</v>
      </c>
      <c r="C4328" s="105">
        <v>42</v>
      </c>
    </row>
    <row r="4329" spans="1:3" x14ac:dyDescent="0.25">
      <c r="A4329" s="103">
        <v>8836</v>
      </c>
      <c r="B4329" s="103" t="s">
        <v>2821</v>
      </c>
      <c r="C4329" s="105">
        <v>45</v>
      </c>
    </row>
    <row r="4330" spans="1:3" x14ac:dyDescent="0.25">
      <c r="A4330" s="103">
        <v>19150</v>
      </c>
      <c r="B4330" s="103" t="s">
        <v>657</v>
      </c>
      <c r="C4330" s="105">
        <v>7.0299999999999994</v>
      </c>
    </row>
    <row r="4331" spans="1:3" x14ac:dyDescent="0.25">
      <c r="A4331" s="103">
        <v>12863</v>
      </c>
      <c r="B4331" s="103" t="s">
        <v>2190</v>
      </c>
      <c r="C4331" s="105">
        <v>22.98</v>
      </c>
    </row>
    <row r="4332" spans="1:3" x14ac:dyDescent="0.25">
      <c r="A4332" s="103">
        <v>39617</v>
      </c>
      <c r="B4332" s="103" t="s">
        <v>1305</v>
      </c>
      <c r="C4332" s="105">
        <v>18.5</v>
      </c>
    </row>
    <row r="4333" spans="1:3" x14ac:dyDescent="0.25">
      <c r="A4333" s="103">
        <v>35770</v>
      </c>
      <c r="B4333" s="103" t="s">
        <v>1864</v>
      </c>
      <c r="C4333" s="105">
        <v>42</v>
      </c>
    </row>
    <row r="4334" spans="1:3" x14ac:dyDescent="0.25">
      <c r="A4334" s="103">
        <v>19999</v>
      </c>
      <c r="B4334" s="103" t="s">
        <v>1864</v>
      </c>
      <c r="C4334" s="105">
        <v>42</v>
      </c>
    </row>
    <row r="4335" spans="1:3" x14ac:dyDescent="0.25">
      <c r="A4335" s="103">
        <v>6201</v>
      </c>
      <c r="B4335" s="103" t="s">
        <v>3115</v>
      </c>
      <c r="C4335" s="105">
        <v>13.2</v>
      </c>
    </row>
    <row r="4336" spans="1:3" x14ac:dyDescent="0.25">
      <c r="A4336" s="103">
        <v>46329</v>
      </c>
      <c r="B4336" s="103" t="s">
        <v>1885</v>
      </c>
      <c r="C4336" s="105">
        <v>44</v>
      </c>
    </row>
    <row r="4337" spans="1:3" x14ac:dyDescent="0.25">
      <c r="A4337" s="103">
        <v>46268</v>
      </c>
      <c r="B4337" s="103" t="s">
        <v>3231</v>
      </c>
      <c r="C4337" s="105">
        <v>44</v>
      </c>
    </row>
    <row r="4338" spans="1:3" x14ac:dyDescent="0.25">
      <c r="A4338" s="103">
        <v>12877</v>
      </c>
      <c r="B4338" s="103" t="s">
        <v>2756</v>
      </c>
      <c r="C4338" s="105">
        <v>19.899999999999999</v>
      </c>
    </row>
    <row r="4339" spans="1:3" x14ac:dyDescent="0.25">
      <c r="A4339" s="103">
        <v>4211</v>
      </c>
      <c r="B4339" s="103" t="s">
        <v>2347</v>
      </c>
      <c r="C4339" s="105">
        <v>8.120000000000001</v>
      </c>
    </row>
    <row r="4340" spans="1:3" x14ac:dyDescent="0.25">
      <c r="A4340" s="103">
        <v>39933</v>
      </c>
      <c r="B4340" s="103" t="s">
        <v>1450</v>
      </c>
      <c r="C4340" s="105">
        <v>49.5</v>
      </c>
    </row>
    <row r="4341" spans="1:3" x14ac:dyDescent="0.25">
      <c r="A4341" s="103">
        <v>14992</v>
      </c>
      <c r="B4341" s="103" t="s">
        <v>2436</v>
      </c>
      <c r="C4341" s="105">
        <v>20.85</v>
      </c>
    </row>
    <row r="4342" spans="1:3" x14ac:dyDescent="0.25">
      <c r="A4342" s="103">
        <v>14815</v>
      </c>
      <c r="B4342" s="103" t="s">
        <v>4307</v>
      </c>
      <c r="C4342" s="105">
        <v>3.04</v>
      </c>
    </row>
    <row r="4343" spans="1:3" x14ac:dyDescent="0.25">
      <c r="A4343" s="103">
        <v>42663</v>
      </c>
      <c r="B4343" s="103" t="s">
        <v>1689</v>
      </c>
      <c r="C4343" s="105">
        <v>49.5</v>
      </c>
    </row>
    <row r="4344" spans="1:3" x14ac:dyDescent="0.25">
      <c r="A4344" s="103">
        <v>45394</v>
      </c>
      <c r="B4344" s="103" t="s">
        <v>4308</v>
      </c>
      <c r="C4344" s="105">
        <v>6.42</v>
      </c>
    </row>
    <row r="4345" spans="1:3" x14ac:dyDescent="0.25">
      <c r="A4345" s="103">
        <v>44846</v>
      </c>
      <c r="B4345" s="103" t="s">
        <v>1919</v>
      </c>
      <c r="C4345" s="105">
        <v>80</v>
      </c>
    </row>
    <row r="4346" spans="1:3" x14ac:dyDescent="0.25">
      <c r="A4346" s="103">
        <v>13670</v>
      </c>
      <c r="B4346" s="103" t="s">
        <v>2732</v>
      </c>
      <c r="C4346" s="105">
        <v>8.120000000000001</v>
      </c>
    </row>
    <row r="4347" spans="1:3" x14ac:dyDescent="0.25">
      <c r="A4347" s="103">
        <v>44754</v>
      </c>
      <c r="B4347" s="103" t="s">
        <v>2048</v>
      </c>
      <c r="C4347" s="105">
        <v>7.94</v>
      </c>
    </row>
    <row r="4348" spans="1:3" x14ac:dyDescent="0.25">
      <c r="A4348" s="103">
        <v>44376</v>
      </c>
      <c r="B4348" s="103" t="s">
        <v>2048</v>
      </c>
      <c r="C4348" s="105">
        <v>7.94</v>
      </c>
    </row>
    <row r="4349" spans="1:3" x14ac:dyDescent="0.25">
      <c r="A4349" s="103">
        <v>33037</v>
      </c>
      <c r="B4349" s="103" t="s">
        <v>4309</v>
      </c>
      <c r="C4349" s="105">
        <v>21.43</v>
      </c>
    </row>
    <row r="4350" spans="1:3" x14ac:dyDescent="0.25">
      <c r="A4350" s="103">
        <v>12547</v>
      </c>
      <c r="B4350" s="103" t="s">
        <v>2165</v>
      </c>
      <c r="C4350" s="105">
        <v>6.07</v>
      </c>
    </row>
    <row r="4351" spans="1:3" x14ac:dyDescent="0.25">
      <c r="A4351" s="103" t="s">
        <v>324</v>
      </c>
      <c r="B4351" s="103" t="s">
        <v>4310</v>
      </c>
      <c r="C4351" s="105">
        <v>12.459999999999999</v>
      </c>
    </row>
    <row r="4352" spans="1:3" x14ac:dyDescent="0.25">
      <c r="A4352" s="103">
        <v>45580</v>
      </c>
      <c r="B4352" s="103" t="s">
        <v>1899</v>
      </c>
      <c r="C4352" s="105">
        <v>3.38</v>
      </c>
    </row>
    <row r="4353" spans="1:3" x14ac:dyDescent="0.25">
      <c r="A4353" s="103">
        <v>8846</v>
      </c>
      <c r="B4353" s="103" t="s">
        <v>3267</v>
      </c>
      <c r="C4353" s="105">
        <v>26.75</v>
      </c>
    </row>
    <row r="4354" spans="1:3" x14ac:dyDescent="0.25">
      <c r="A4354" s="103">
        <v>42203</v>
      </c>
      <c r="B4354" s="103" t="s">
        <v>1479</v>
      </c>
      <c r="C4354" s="105">
        <v>29.5</v>
      </c>
    </row>
    <row r="4355" spans="1:3" x14ac:dyDescent="0.25">
      <c r="A4355" s="103">
        <v>11827</v>
      </c>
      <c r="B4355" s="103" t="s">
        <v>4311</v>
      </c>
      <c r="C4355" s="105">
        <v>4.3</v>
      </c>
    </row>
    <row r="4356" spans="1:3" x14ac:dyDescent="0.25">
      <c r="A4356" s="103">
        <v>11770</v>
      </c>
      <c r="B4356" s="103" t="s">
        <v>2384</v>
      </c>
      <c r="C4356" s="105">
        <v>3.04</v>
      </c>
    </row>
    <row r="4357" spans="1:3" x14ac:dyDescent="0.25">
      <c r="A4357" s="103" t="s">
        <v>4312</v>
      </c>
      <c r="B4357" s="103" t="s">
        <v>4313</v>
      </c>
      <c r="C4357" s="105">
        <v>160</v>
      </c>
    </row>
    <row r="4358" spans="1:3" x14ac:dyDescent="0.25">
      <c r="A4358" s="103">
        <v>45015</v>
      </c>
      <c r="B4358" s="103" t="s">
        <v>1869</v>
      </c>
      <c r="C4358" s="105">
        <v>7.94</v>
      </c>
    </row>
    <row r="4359" spans="1:3" x14ac:dyDescent="0.25">
      <c r="A4359" s="103">
        <v>29899</v>
      </c>
      <c r="B4359" s="103" t="s">
        <v>2951</v>
      </c>
      <c r="C4359" s="105">
        <v>4.0999999999999996</v>
      </c>
    </row>
    <row r="4360" spans="1:3" x14ac:dyDescent="0.25">
      <c r="A4360" s="103">
        <v>43572</v>
      </c>
      <c r="B4360" s="103" t="s">
        <v>1938</v>
      </c>
      <c r="C4360" s="105">
        <v>5.17</v>
      </c>
    </row>
    <row r="4361" spans="1:3" x14ac:dyDescent="0.25">
      <c r="A4361" s="103">
        <v>42648</v>
      </c>
      <c r="B4361" s="103" t="s">
        <v>1674</v>
      </c>
      <c r="C4361" s="105">
        <v>48.5</v>
      </c>
    </row>
    <row r="4362" spans="1:3" x14ac:dyDescent="0.25">
      <c r="A4362" s="103">
        <v>19844</v>
      </c>
      <c r="B4362" s="103" t="s">
        <v>764</v>
      </c>
      <c r="C4362" s="105">
        <v>9.5</v>
      </c>
    </row>
    <row r="4363" spans="1:3" x14ac:dyDescent="0.25">
      <c r="A4363" s="103">
        <v>16535</v>
      </c>
      <c r="B4363" s="103" t="s">
        <v>1899</v>
      </c>
      <c r="C4363" s="105">
        <v>2.59</v>
      </c>
    </row>
    <row r="4364" spans="1:3" x14ac:dyDescent="0.25">
      <c r="A4364" s="103">
        <v>35921</v>
      </c>
      <c r="B4364" s="103" t="s">
        <v>1864</v>
      </c>
      <c r="C4364" s="105">
        <v>44.5</v>
      </c>
    </row>
    <row r="4365" spans="1:3" x14ac:dyDescent="0.25">
      <c r="A4365" s="103">
        <v>33306</v>
      </c>
      <c r="B4365" s="103" t="s">
        <v>3808</v>
      </c>
      <c r="C4365" s="105">
        <v>19.64</v>
      </c>
    </row>
    <row r="4366" spans="1:3" x14ac:dyDescent="0.25">
      <c r="A4366" s="103">
        <v>7970</v>
      </c>
      <c r="B4366" s="103" t="s">
        <v>4314</v>
      </c>
      <c r="C4366" s="105">
        <v>17.119999999999997</v>
      </c>
    </row>
    <row r="4367" spans="1:3" x14ac:dyDescent="0.25">
      <c r="A4367" s="103">
        <v>45923</v>
      </c>
      <c r="B4367" s="103" t="s">
        <v>1890</v>
      </c>
      <c r="C4367" s="105">
        <v>6.74</v>
      </c>
    </row>
    <row r="4368" spans="1:3" x14ac:dyDescent="0.25">
      <c r="A4368" s="103">
        <v>42852</v>
      </c>
      <c r="B4368" s="103" t="s">
        <v>4315</v>
      </c>
      <c r="C4368" s="105">
        <v>33</v>
      </c>
    </row>
    <row r="4369" spans="1:3" x14ac:dyDescent="0.25">
      <c r="A4369" s="103">
        <v>25149</v>
      </c>
      <c r="B4369" s="103" t="s">
        <v>4316</v>
      </c>
      <c r="C4369" s="105">
        <v>68.2</v>
      </c>
    </row>
    <row r="4370" spans="1:3" x14ac:dyDescent="0.25">
      <c r="A4370" s="103">
        <v>24170</v>
      </c>
      <c r="B4370" s="103" t="s">
        <v>3213</v>
      </c>
      <c r="C4370" s="105">
        <v>34</v>
      </c>
    </row>
    <row r="4371" spans="1:3" x14ac:dyDescent="0.25">
      <c r="A4371" s="103">
        <v>43326</v>
      </c>
      <c r="B4371" s="103" t="s">
        <v>4317</v>
      </c>
      <c r="C4371" s="105">
        <v>26.5</v>
      </c>
    </row>
    <row r="4372" spans="1:3" x14ac:dyDescent="0.25">
      <c r="A4372" s="103">
        <v>42505</v>
      </c>
      <c r="B4372" s="103" t="s">
        <v>1880</v>
      </c>
      <c r="C4372" s="105">
        <v>12</v>
      </c>
    </row>
    <row r="4373" spans="1:3" x14ac:dyDescent="0.25">
      <c r="A4373" s="103">
        <v>35041</v>
      </c>
      <c r="B4373" s="103" t="s">
        <v>4318</v>
      </c>
      <c r="C4373" s="105">
        <v>28.78</v>
      </c>
    </row>
    <row r="4374" spans="1:3" x14ac:dyDescent="0.25">
      <c r="A4374" s="103">
        <v>30767</v>
      </c>
      <c r="B4374" s="103" t="s">
        <v>3604</v>
      </c>
      <c r="C4374" s="105">
        <v>4.96</v>
      </c>
    </row>
    <row r="4375" spans="1:3" x14ac:dyDescent="0.25">
      <c r="A4375" s="103">
        <v>19383</v>
      </c>
      <c r="B4375" s="103" t="s">
        <v>1890</v>
      </c>
      <c r="C4375" s="105">
        <v>6.74</v>
      </c>
    </row>
    <row r="4376" spans="1:3" x14ac:dyDescent="0.25">
      <c r="A4376" s="103">
        <v>5560</v>
      </c>
      <c r="B4376" s="103" t="s">
        <v>4319</v>
      </c>
      <c r="C4376" s="105">
        <v>16</v>
      </c>
    </row>
    <row r="4377" spans="1:3" x14ac:dyDescent="0.25">
      <c r="A4377" s="103">
        <v>45006</v>
      </c>
      <c r="B4377" s="103" t="s">
        <v>1869</v>
      </c>
      <c r="C4377" s="105">
        <v>7.94</v>
      </c>
    </row>
    <row r="4378" spans="1:3" x14ac:dyDescent="0.25">
      <c r="A4378" s="103">
        <v>44930</v>
      </c>
      <c r="B4378" s="103" t="s">
        <v>1919</v>
      </c>
      <c r="C4378" s="105">
        <v>80</v>
      </c>
    </row>
    <row r="4379" spans="1:3" x14ac:dyDescent="0.25">
      <c r="A4379" s="103">
        <v>46681</v>
      </c>
      <c r="B4379" s="103" t="s">
        <v>3448</v>
      </c>
      <c r="C4379" s="105">
        <v>44</v>
      </c>
    </row>
    <row r="4380" spans="1:3" x14ac:dyDescent="0.25">
      <c r="A4380" s="103">
        <v>31763</v>
      </c>
      <c r="B4380" s="103" t="s">
        <v>3358</v>
      </c>
      <c r="C4380" s="105">
        <v>4.96</v>
      </c>
    </row>
    <row r="4381" spans="1:3" x14ac:dyDescent="0.25">
      <c r="A4381" s="103">
        <v>46338</v>
      </c>
      <c r="B4381" s="103" t="s">
        <v>2148</v>
      </c>
      <c r="C4381" s="105">
        <v>44</v>
      </c>
    </row>
    <row r="4382" spans="1:3" x14ac:dyDescent="0.25">
      <c r="A4382" s="103">
        <v>17450</v>
      </c>
      <c r="B4382" s="103" t="s">
        <v>4320</v>
      </c>
      <c r="C4382" s="105">
        <v>0.254</v>
      </c>
    </row>
    <row r="4383" spans="1:3" x14ac:dyDescent="0.25">
      <c r="A4383" s="103">
        <v>3206</v>
      </c>
      <c r="B4383" s="103" t="s">
        <v>2038</v>
      </c>
      <c r="C4383" s="105">
        <v>19.899999999999999</v>
      </c>
    </row>
    <row r="4384" spans="1:3" x14ac:dyDescent="0.25">
      <c r="A4384" s="103" t="s">
        <v>4321</v>
      </c>
      <c r="B4384" s="103" t="s">
        <v>4322</v>
      </c>
      <c r="C4384" s="105">
        <v>7.87</v>
      </c>
    </row>
    <row r="4385" spans="1:3" x14ac:dyDescent="0.25">
      <c r="A4385" s="103">
        <v>41923</v>
      </c>
      <c r="B4385" s="103" t="s">
        <v>1951</v>
      </c>
      <c r="C4385" s="105">
        <v>60</v>
      </c>
    </row>
    <row r="4386" spans="1:3" x14ac:dyDescent="0.25">
      <c r="A4386" s="103">
        <v>21632</v>
      </c>
      <c r="B4386" s="103" t="s">
        <v>4323</v>
      </c>
      <c r="C4386" s="105">
        <v>21.96</v>
      </c>
    </row>
    <row r="4387" spans="1:3" x14ac:dyDescent="0.25">
      <c r="A4387" s="103">
        <v>18859</v>
      </c>
      <c r="B4387" s="103" t="s">
        <v>4286</v>
      </c>
      <c r="C4387" s="105">
        <v>3.04</v>
      </c>
    </row>
    <row r="4388" spans="1:3" x14ac:dyDescent="0.25">
      <c r="A4388" s="103">
        <v>15085</v>
      </c>
      <c r="B4388" s="103" t="s">
        <v>3680</v>
      </c>
      <c r="C4388" s="105">
        <v>18.740000000000002</v>
      </c>
    </row>
    <row r="4389" spans="1:3" x14ac:dyDescent="0.25">
      <c r="A4389" s="103">
        <v>13626</v>
      </c>
      <c r="B4389" s="103" t="s">
        <v>2289</v>
      </c>
      <c r="C4389" s="105">
        <v>26.160000000000004</v>
      </c>
    </row>
    <row r="4390" spans="1:3" x14ac:dyDescent="0.25">
      <c r="A4390" s="103">
        <v>11805</v>
      </c>
      <c r="B4390" s="103" t="s">
        <v>2126</v>
      </c>
      <c r="C4390" s="105">
        <v>2.8600000000000003</v>
      </c>
    </row>
    <row r="4391" spans="1:3" x14ac:dyDescent="0.25">
      <c r="A4391" s="103">
        <v>74251</v>
      </c>
      <c r="B4391" s="103" t="s">
        <v>4324</v>
      </c>
      <c r="C4391" s="105">
        <v>5.9</v>
      </c>
    </row>
    <row r="4392" spans="1:3" x14ac:dyDescent="0.25">
      <c r="A4392" s="103">
        <v>50385</v>
      </c>
      <c r="B4392" s="103" t="s">
        <v>4325</v>
      </c>
      <c r="C4392" s="105">
        <v>21.72</v>
      </c>
    </row>
    <row r="4393" spans="1:3" x14ac:dyDescent="0.25">
      <c r="A4393" s="103">
        <v>34667</v>
      </c>
      <c r="B4393" s="103" t="s">
        <v>4326</v>
      </c>
      <c r="C4393" s="105">
        <v>14.540000000000001</v>
      </c>
    </row>
    <row r="4394" spans="1:3" x14ac:dyDescent="0.25">
      <c r="A4394" s="103">
        <v>74265</v>
      </c>
      <c r="B4394" s="103" t="s">
        <v>4327</v>
      </c>
      <c r="C4394" s="105">
        <v>4.67</v>
      </c>
    </row>
    <row r="4395" spans="1:3" x14ac:dyDescent="0.25">
      <c r="A4395" s="103">
        <v>42297</v>
      </c>
      <c r="B4395" s="103" t="s">
        <v>1573</v>
      </c>
      <c r="C4395" s="105">
        <v>29.5</v>
      </c>
    </row>
    <row r="4396" spans="1:3" x14ac:dyDescent="0.25">
      <c r="A4396" s="103">
        <v>38935</v>
      </c>
      <c r="B4396" s="103" t="s">
        <v>1884</v>
      </c>
      <c r="C4396" s="105">
        <v>44</v>
      </c>
    </row>
    <row r="4397" spans="1:3" x14ac:dyDescent="0.25">
      <c r="A4397" s="103">
        <v>35769</v>
      </c>
      <c r="B4397" s="103" t="s">
        <v>1864</v>
      </c>
      <c r="C4397" s="105">
        <v>42</v>
      </c>
    </row>
    <row r="4398" spans="1:3" x14ac:dyDescent="0.25">
      <c r="A4398" s="103">
        <v>12685</v>
      </c>
      <c r="B4398" s="103" t="s">
        <v>3856</v>
      </c>
      <c r="C4398" s="105">
        <v>6.07</v>
      </c>
    </row>
    <row r="4399" spans="1:3" x14ac:dyDescent="0.25">
      <c r="A4399" s="103">
        <v>41269</v>
      </c>
      <c r="B4399" s="103" t="s">
        <v>4328</v>
      </c>
      <c r="C4399" s="105">
        <v>24.19</v>
      </c>
    </row>
    <row r="4400" spans="1:3" x14ac:dyDescent="0.25">
      <c r="A4400" s="103">
        <v>29108</v>
      </c>
      <c r="B4400" s="103" t="s">
        <v>4329</v>
      </c>
      <c r="C4400" s="105">
        <v>12.6</v>
      </c>
    </row>
    <row r="4401" spans="1:3" x14ac:dyDescent="0.25">
      <c r="A4401" s="103">
        <v>21766</v>
      </c>
      <c r="B4401" s="103" t="s">
        <v>1907</v>
      </c>
      <c r="C4401" s="105">
        <v>7.44</v>
      </c>
    </row>
    <row r="4402" spans="1:3" x14ac:dyDescent="0.25">
      <c r="A4402" s="103">
        <v>7301</v>
      </c>
      <c r="B4402" s="103" t="s">
        <v>4330</v>
      </c>
      <c r="C4402" s="105">
        <v>16.687999999999999</v>
      </c>
    </row>
    <row r="4403" spans="1:3" x14ac:dyDescent="0.25">
      <c r="A4403" s="103">
        <v>38762</v>
      </c>
      <c r="B4403" s="103" t="s">
        <v>1090</v>
      </c>
      <c r="C4403" s="105">
        <v>18.5</v>
      </c>
    </row>
    <row r="4404" spans="1:3" x14ac:dyDescent="0.25">
      <c r="A4404" s="103">
        <v>19324</v>
      </c>
      <c r="B4404" s="103" t="s">
        <v>1898</v>
      </c>
      <c r="C4404" s="105">
        <v>5.13</v>
      </c>
    </row>
    <row r="4405" spans="1:3" x14ac:dyDescent="0.25">
      <c r="A4405" s="103">
        <v>6880</v>
      </c>
      <c r="B4405" s="103" t="s">
        <v>4331</v>
      </c>
      <c r="C4405" s="105">
        <v>8.49</v>
      </c>
    </row>
    <row r="4406" spans="1:3" x14ac:dyDescent="0.25">
      <c r="A4406" s="103">
        <v>38411</v>
      </c>
      <c r="B4406" s="103" t="s">
        <v>1877</v>
      </c>
      <c r="C4406" s="105">
        <v>9.5</v>
      </c>
    </row>
    <row r="4407" spans="1:3" x14ac:dyDescent="0.25">
      <c r="A4407" s="103">
        <v>44708</v>
      </c>
      <c r="B4407" s="103" t="s">
        <v>1859</v>
      </c>
      <c r="C4407" s="105">
        <v>44</v>
      </c>
    </row>
    <row r="4408" spans="1:3" x14ac:dyDescent="0.25">
      <c r="A4408" s="103">
        <v>44400</v>
      </c>
      <c r="B4408" s="103" t="s">
        <v>2048</v>
      </c>
      <c r="C4408" s="105">
        <v>7.94</v>
      </c>
    </row>
    <row r="4409" spans="1:3" x14ac:dyDescent="0.25">
      <c r="A4409" s="103">
        <v>43290</v>
      </c>
      <c r="B4409" s="103" t="s">
        <v>4332</v>
      </c>
      <c r="C4409" s="105">
        <v>25.5</v>
      </c>
    </row>
    <row r="4410" spans="1:3" x14ac:dyDescent="0.25">
      <c r="A4410" s="103">
        <v>33263</v>
      </c>
      <c r="B4410" s="103" t="s">
        <v>3754</v>
      </c>
      <c r="C4410" s="105">
        <v>17.009999999999998</v>
      </c>
    </row>
    <row r="4411" spans="1:3" x14ac:dyDescent="0.25">
      <c r="A4411" s="103">
        <v>13509</v>
      </c>
      <c r="B4411" s="103" t="s">
        <v>2641</v>
      </c>
      <c r="C4411" s="105">
        <v>0.53</v>
      </c>
    </row>
    <row r="4412" spans="1:3" x14ac:dyDescent="0.25">
      <c r="A4412" s="103">
        <v>45003</v>
      </c>
      <c r="B4412" s="103" t="s">
        <v>1869</v>
      </c>
      <c r="C4412" s="105">
        <v>7.94</v>
      </c>
    </row>
    <row r="4413" spans="1:3" x14ac:dyDescent="0.25">
      <c r="A4413" s="103">
        <v>42804</v>
      </c>
      <c r="B4413" s="103" t="s">
        <v>4333</v>
      </c>
      <c r="C4413" s="105">
        <v>33</v>
      </c>
    </row>
    <row r="4414" spans="1:3" x14ac:dyDescent="0.25">
      <c r="A4414" s="103">
        <v>19949</v>
      </c>
      <c r="B4414" s="103" t="s">
        <v>1864</v>
      </c>
      <c r="C4414" s="105">
        <v>42</v>
      </c>
    </row>
    <row r="4415" spans="1:3" x14ac:dyDescent="0.25">
      <c r="A4415" s="103">
        <v>44092</v>
      </c>
      <c r="B4415" s="103" t="s">
        <v>4334</v>
      </c>
      <c r="C4415" s="105">
        <v>60</v>
      </c>
    </row>
    <row r="4416" spans="1:3" x14ac:dyDescent="0.25">
      <c r="A4416" s="103">
        <v>43134</v>
      </c>
      <c r="B4416" s="103" t="s">
        <v>2129</v>
      </c>
      <c r="C4416" s="105">
        <v>5</v>
      </c>
    </row>
    <row r="4417" spans="1:3" x14ac:dyDescent="0.25">
      <c r="A4417" s="103">
        <v>19960</v>
      </c>
      <c r="B4417" s="103" t="s">
        <v>1864</v>
      </c>
      <c r="C4417" s="105">
        <v>41.5</v>
      </c>
    </row>
    <row r="4418" spans="1:3" x14ac:dyDescent="0.25">
      <c r="A4418" s="103">
        <v>15269</v>
      </c>
      <c r="B4418" s="103" t="s">
        <v>4335</v>
      </c>
      <c r="C4418" s="105">
        <v>9</v>
      </c>
    </row>
    <row r="4419" spans="1:3" x14ac:dyDescent="0.25">
      <c r="A4419" s="103">
        <v>13698</v>
      </c>
      <c r="B4419" s="103" t="s">
        <v>3266</v>
      </c>
      <c r="C4419" s="105">
        <v>21.05</v>
      </c>
    </row>
    <row r="4420" spans="1:3" x14ac:dyDescent="0.25">
      <c r="A4420" s="103">
        <v>47767</v>
      </c>
      <c r="B4420" s="103" t="s">
        <v>1809</v>
      </c>
      <c r="C4420" s="105">
        <v>6.8330000000000002</v>
      </c>
    </row>
    <row r="4421" spans="1:3" x14ac:dyDescent="0.25">
      <c r="A4421" s="103">
        <v>45062</v>
      </c>
      <c r="B4421" s="103" t="s">
        <v>1995</v>
      </c>
      <c r="C4421" s="105">
        <v>29.02</v>
      </c>
    </row>
    <row r="4422" spans="1:3" x14ac:dyDescent="0.25">
      <c r="A4422" s="103">
        <v>39542</v>
      </c>
      <c r="B4422" s="103" t="s">
        <v>2764</v>
      </c>
      <c r="C4422" s="105">
        <v>4.2299999999999995</v>
      </c>
    </row>
    <row r="4423" spans="1:3" x14ac:dyDescent="0.25">
      <c r="A4423" s="103">
        <v>37337</v>
      </c>
      <c r="B4423" s="103" t="s">
        <v>4336</v>
      </c>
      <c r="C4423" s="105">
        <v>24</v>
      </c>
    </row>
    <row r="4424" spans="1:3" x14ac:dyDescent="0.25">
      <c r="A4424" s="103">
        <v>30529</v>
      </c>
      <c r="B4424" s="103" t="s">
        <v>3989</v>
      </c>
      <c r="C4424" s="105">
        <v>18.899999999999999</v>
      </c>
    </row>
    <row r="4425" spans="1:3" x14ac:dyDescent="0.25">
      <c r="A4425" s="103">
        <v>19992</v>
      </c>
      <c r="B4425" s="103" t="s">
        <v>1864</v>
      </c>
      <c r="C4425" s="105">
        <v>42.5</v>
      </c>
    </row>
    <row r="4426" spans="1:3" x14ac:dyDescent="0.25">
      <c r="A4426" s="103">
        <v>1499</v>
      </c>
      <c r="B4426" s="103" t="s">
        <v>2038</v>
      </c>
      <c r="C4426" s="105">
        <v>16.940000000000001</v>
      </c>
    </row>
    <row r="4427" spans="1:3" x14ac:dyDescent="0.25">
      <c r="A4427" s="103">
        <v>11876</v>
      </c>
      <c r="B4427" s="103" t="s">
        <v>4337</v>
      </c>
      <c r="C4427" s="105">
        <v>4.4700000000000006</v>
      </c>
    </row>
    <row r="4428" spans="1:3" x14ac:dyDescent="0.25">
      <c r="A4428" s="103">
        <v>6951</v>
      </c>
      <c r="B4428" s="103" t="s">
        <v>4338</v>
      </c>
      <c r="C4428" s="105">
        <v>24.44</v>
      </c>
    </row>
    <row r="4429" spans="1:3" x14ac:dyDescent="0.25">
      <c r="A4429" s="103">
        <v>74343</v>
      </c>
      <c r="B4429" s="103" t="s">
        <v>4339</v>
      </c>
      <c r="C4429" s="105">
        <v>4.67</v>
      </c>
    </row>
    <row r="4430" spans="1:3" x14ac:dyDescent="0.25">
      <c r="A4430" s="103">
        <v>44468</v>
      </c>
      <c r="B4430" s="103" t="s">
        <v>4340</v>
      </c>
      <c r="C4430" s="105">
        <v>14.540000000000001</v>
      </c>
    </row>
    <row r="4431" spans="1:3" x14ac:dyDescent="0.25">
      <c r="A4431" s="103">
        <v>38556</v>
      </c>
      <c r="B4431" s="103" t="s">
        <v>1034</v>
      </c>
      <c r="C4431" s="105">
        <v>20.5</v>
      </c>
    </row>
    <row r="4432" spans="1:3" x14ac:dyDescent="0.25">
      <c r="A4432" s="103">
        <v>11843</v>
      </c>
      <c r="B4432" s="103" t="s">
        <v>4341</v>
      </c>
      <c r="C4432" s="105">
        <v>4.87</v>
      </c>
    </row>
    <row r="4433" spans="1:3" x14ac:dyDescent="0.25">
      <c r="A4433" s="103" t="s">
        <v>168</v>
      </c>
      <c r="B4433" s="103" t="s">
        <v>4342</v>
      </c>
      <c r="C4433" s="105">
        <v>0.9</v>
      </c>
    </row>
    <row r="4434" spans="1:3" x14ac:dyDescent="0.25">
      <c r="A4434" s="103">
        <v>26159</v>
      </c>
      <c r="B4434" s="103" t="s">
        <v>4343</v>
      </c>
      <c r="C4434" s="105">
        <v>31.77</v>
      </c>
    </row>
    <row r="4435" spans="1:3" x14ac:dyDescent="0.25">
      <c r="A4435" s="103">
        <v>7680</v>
      </c>
      <c r="B4435" s="103" t="s">
        <v>4344</v>
      </c>
      <c r="C4435" s="105">
        <v>8.23</v>
      </c>
    </row>
    <row r="4436" spans="1:3" x14ac:dyDescent="0.25">
      <c r="A4436" s="103" t="s">
        <v>409</v>
      </c>
      <c r="B4436" s="103" t="s">
        <v>4345</v>
      </c>
      <c r="C4436" s="105">
        <v>18</v>
      </c>
    </row>
    <row r="4437" spans="1:3" x14ac:dyDescent="0.25">
      <c r="A4437" s="103">
        <v>6241</v>
      </c>
      <c r="B4437" s="103" t="s">
        <v>524</v>
      </c>
      <c r="C4437" s="105">
        <v>1.8</v>
      </c>
    </row>
    <row r="4438" spans="1:3" x14ac:dyDescent="0.25">
      <c r="A4438" s="103">
        <v>34254</v>
      </c>
      <c r="B4438" s="103" t="s">
        <v>4346</v>
      </c>
      <c r="C4438" s="105">
        <v>17.190000000000001</v>
      </c>
    </row>
    <row r="4439" spans="1:3" x14ac:dyDescent="0.25">
      <c r="A4439" s="103">
        <v>4124</v>
      </c>
      <c r="B4439" s="103" t="s">
        <v>3268</v>
      </c>
      <c r="C4439" s="105">
        <v>11.559999999999999</v>
      </c>
    </row>
    <row r="4440" spans="1:3" x14ac:dyDescent="0.25">
      <c r="A4440" s="103">
        <v>43972</v>
      </c>
      <c r="B4440" s="103" t="s">
        <v>2085</v>
      </c>
      <c r="C4440" s="105">
        <v>27.160000000000004</v>
      </c>
    </row>
    <row r="4441" spans="1:3" x14ac:dyDescent="0.25">
      <c r="A4441" s="103">
        <v>42481</v>
      </c>
      <c r="B4441" s="103" t="s">
        <v>1880</v>
      </c>
      <c r="C4441" s="105">
        <v>11</v>
      </c>
    </row>
    <row r="4442" spans="1:3" x14ac:dyDescent="0.25">
      <c r="A4442" s="103">
        <v>41679</v>
      </c>
      <c r="B4442" s="103" t="s">
        <v>1860</v>
      </c>
      <c r="C4442" s="105">
        <v>33</v>
      </c>
    </row>
    <row r="4443" spans="1:3" x14ac:dyDescent="0.25">
      <c r="A4443" s="103" t="s">
        <v>4347</v>
      </c>
      <c r="B4443" s="103" t="s">
        <v>4348</v>
      </c>
      <c r="C4443" s="105">
        <v>3.3200000000000003</v>
      </c>
    </row>
    <row r="4444" spans="1:3" x14ac:dyDescent="0.25">
      <c r="A4444" s="103">
        <v>26257</v>
      </c>
      <c r="B4444" s="103" t="s">
        <v>4349</v>
      </c>
      <c r="C4444" s="105">
        <v>24.15</v>
      </c>
    </row>
    <row r="4445" spans="1:3" x14ac:dyDescent="0.25">
      <c r="A4445" s="103">
        <v>41490</v>
      </c>
      <c r="B4445" s="103" t="s">
        <v>4350</v>
      </c>
      <c r="C4445" s="105">
        <v>22</v>
      </c>
    </row>
    <row r="4446" spans="1:3" x14ac:dyDescent="0.25">
      <c r="A4446" s="103">
        <v>38973</v>
      </c>
      <c r="B4446" s="103" t="s">
        <v>1151</v>
      </c>
      <c r="C4446" s="105">
        <v>21.5</v>
      </c>
    </row>
    <row r="4447" spans="1:3" x14ac:dyDescent="0.25">
      <c r="A4447" s="103">
        <v>37207</v>
      </c>
      <c r="B4447" s="103" t="s">
        <v>4351</v>
      </c>
      <c r="C4447" s="105">
        <v>22</v>
      </c>
    </row>
    <row r="4448" spans="1:3" x14ac:dyDescent="0.25">
      <c r="A4448" s="103">
        <v>50483</v>
      </c>
      <c r="B4448" s="103" t="s">
        <v>4352</v>
      </c>
      <c r="C4448" s="105">
        <v>10</v>
      </c>
    </row>
    <row r="4449" spans="1:3" x14ac:dyDescent="0.25">
      <c r="A4449" s="103">
        <v>38928</v>
      </c>
      <c r="B4449" s="103" t="s">
        <v>1945</v>
      </c>
      <c r="C4449" s="105">
        <v>44</v>
      </c>
    </row>
    <row r="4450" spans="1:3" x14ac:dyDescent="0.25">
      <c r="A4450" s="103">
        <v>21678</v>
      </c>
      <c r="B4450" s="103" t="s">
        <v>2884</v>
      </c>
      <c r="C4450" s="105">
        <v>21.96</v>
      </c>
    </row>
    <row r="4451" spans="1:3" x14ac:dyDescent="0.25">
      <c r="A4451" s="103">
        <v>49371</v>
      </c>
      <c r="B4451" s="103" t="s">
        <v>1819</v>
      </c>
      <c r="C4451" s="105">
        <v>24</v>
      </c>
    </row>
    <row r="4452" spans="1:3" x14ac:dyDescent="0.25">
      <c r="A4452" s="103">
        <v>42137</v>
      </c>
      <c r="B4452" s="103" t="s">
        <v>2914</v>
      </c>
      <c r="C4452" s="105">
        <v>19</v>
      </c>
    </row>
    <row r="4453" spans="1:3" x14ac:dyDescent="0.25">
      <c r="A4453" s="103">
        <v>30277</v>
      </c>
      <c r="B4453" s="103" t="s">
        <v>4353</v>
      </c>
      <c r="C4453" s="105">
        <v>11.36</v>
      </c>
    </row>
    <row r="4454" spans="1:3" x14ac:dyDescent="0.25">
      <c r="A4454" s="103">
        <v>10895</v>
      </c>
      <c r="B4454" s="103" t="s">
        <v>2017</v>
      </c>
      <c r="C4454" s="105">
        <v>180</v>
      </c>
    </row>
    <row r="4455" spans="1:3" x14ac:dyDescent="0.25">
      <c r="A4455" s="103">
        <v>43309</v>
      </c>
      <c r="B4455" s="103" t="s">
        <v>4354</v>
      </c>
      <c r="C4455" s="105">
        <v>26.5</v>
      </c>
    </row>
    <row r="4456" spans="1:3" x14ac:dyDescent="0.25">
      <c r="A4456" s="103">
        <v>42621</v>
      </c>
      <c r="B4456" s="103" t="s">
        <v>1647</v>
      </c>
      <c r="C4456" s="105">
        <v>48.5</v>
      </c>
    </row>
    <row r="4457" spans="1:3" x14ac:dyDescent="0.25">
      <c r="A4457" s="103">
        <v>36505</v>
      </c>
      <c r="B4457" s="103" t="s">
        <v>1890</v>
      </c>
      <c r="C4457" s="105">
        <v>7.8599999999999994</v>
      </c>
    </row>
    <row r="4458" spans="1:3" x14ac:dyDescent="0.25">
      <c r="A4458" s="103">
        <v>7300</v>
      </c>
      <c r="B4458" s="103" t="s">
        <v>4355</v>
      </c>
      <c r="C4458" s="105">
        <v>10.626000000000001</v>
      </c>
    </row>
    <row r="4459" spans="1:3" x14ac:dyDescent="0.25">
      <c r="A4459" s="103">
        <v>5003</v>
      </c>
      <c r="B4459" s="103" t="s">
        <v>4356</v>
      </c>
      <c r="C4459" s="105">
        <v>2.94</v>
      </c>
    </row>
    <row r="4460" spans="1:3" x14ac:dyDescent="0.25">
      <c r="A4460" s="103">
        <v>45076</v>
      </c>
      <c r="B4460" s="103" t="s">
        <v>1995</v>
      </c>
      <c r="C4460" s="105">
        <v>29.02</v>
      </c>
    </row>
    <row r="4461" spans="1:3" x14ac:dyDescent="0.25">
      <c r="A4461" s="103">
        <v>44584</v>
      </c>
      <c r="B4461" s="103" t="s">
        <v>1890</v>
      </c>
      <c r="C4461" s="105">
        <v>7.94</v>
      </c>
    </row>
    <row r="4462" spans="1:3" x14ac:dyDescent="0.25">
      <c r="A4462" s="103">
        <v>41672</v>
      </c>
      <c r="B4462" s="103" t="s">
        <v>1860</v>
      </c>
      <c r="C4462" s="105">
        <v>32</v>
      </c>
    </row>
    <row r="4463" spans="1:3" x14ac:dyDescent="0.25">
      <c r="A4463" s="103">
        <v>33823</v>
      </c>
      <c r="B4463" s="103" t="s">
        <v>4357</v>
      </c>
      <c r="C4463" s="105">
        <v>21.96</v>
      </c>
    </row>
    <row r="4464" spans="1:3" x14ac:dyDescent="0.25">
      <c r="A4464" s="103">
        <v>23454</v>
      </c>
      <c r="B4464" s="103" t="s">
        <v>1893</v>
      </c>
      <c r="C4464" s="105">
        <v>21.05</v>
      </c>
    </row>
    <row r="4465" spans="1:3" x14ac:dyDescent="0.25">
      <c r="A4465" s="103" t="s">
        <v>230</v>
      </c>
      <c r="B4465" s="103" t="s">
        <v>4358</v>
      </c>
      <c r="C4465" s="105">
        <v>0.9</v>
      </c>
    </row>
    <row r="4466" spans="1:3" x14ac:dyDescent="0.25">
      <c r="A4466" s="103">
        <v>46751</v>
      </c>
      <c r="B4466" s="103" t="s">
        <v>4359</v>
      </c>
      <c r="C4466" s="105">
        <v>44</v>
      </c>
    </row>
    <row r="4467" spans="1:3" x14ac:dyDescent="0.25">
      <c r="A4467" s="103">
        <v>39438</v>
      </c>
      <c r="B4467" s="103" t="s">
        <v>1291</v>
      </c>
      <c r="C4467" s="105">
        <v>16</v>
      </c>
    </row>
    <row r="4468" spans="1:3" x14ac:dyDescent="0.25">
      <c r="A4468" s="103">
        <v>25881</v>
      </c>
      <c r="B4468" s="103" t="s">
        <v>1907</v>
      </c>
      <c r="C4468" s="105">
        <v>6.74</v>
      </c>
    </row>
    <row r="4469" spans="1:3" x14ac:dyDescent="0.25">
      <c r="A4469" s="103">
        <v>19976</v>
      </c>
      <c r="B4469" s="103" t="s">
        <v>1864</v>
      </c>
      <c r="C4469" s="105">
        <v>42</v>
      </c>
    </row>
    <row r="4470" spans="1:3" x14ac:dyDescent="0.25">
      <c r="A4470" s="103">
        <v>45340</v>
      </c>
      <c r="B4470" s="103" t="s">
        <v>2076</v>
      </c>
      <c r="C4470" s="105">
        <v>6.07</v>
      </c>
    </row>
    <row r="4471" spans="1:3" x14ac:dyDescent="0.25">
      <c r="A4471" s="103">
        <v>42730</v>
      </c>
      <c r="B4471" s="103" t="s">
        <v>1756</v>
      </c>
      <c r="C4471" s="105">
        <v>48.5</v>
      </c>
    </row>
    <row r="4472" spans="1:3" x14ac:dyDescent="0.25">
      <c r="A4472" s="103">
        <v>36115</v>
      </c>
      <c r="B4472" s="103" t="s">
        <v>1864</v>
      </c>
      <c r="C4472" s="105">
        <v>44.5</v>
      </c>
    </row>
    <row r="4473" spans="1:3" x14ac:dyDescent="0.25">
      <c r="A4473" s="103">
        <v>18645</v>
      </c>
      <c r="B4473" s="103" t="s">
        <v>630</v>
      </c>
      <c r="C4473" s="105">
        <v>19</v>
      </c>
    </row>
    <row r="4474" spans="1:3" x14ac:dyDescent="0.25">
      <c r="A4474" s="103" t="s">
        <v>136</v>
      </c>
      <c r="B4474" s="103" t="s">
        <v>4360</v>
      </c>
      <c r="C4474" s="105">
        <v>0.9</v>
      </c>
    </row>
    <row r="4475" spans="1:3" x14ac:dyDescent="0.25">
      <c r="A4475" s="103">
        <v>44214</v>
      </c>
      <c r="B4475" s="103" t="s">
        <v>1859</v>
      </c>
      <c r="C4475" s="105">
        <v>60</v>
      </c>
    </row>
    <row r="4476" spans="1:3" x14ac:dyDescent="0.25">
      <c r="A4476" s="103">
        <v>43431</v>
      </c>
      <c r="B4476" s="103" t="s">
        <v>2066</v>
      </c>
      <c r="C4476" s="105">
        <v>32</v>
      </c>
    </row>
    <row r="4477" spans="1:3" x14ac:dyDescent="0.25">
      <c r="A4477" s="103">
        <v>37099</v>
      </c>
      <c r="B4477" s="103" t="s">
        <v>945</v>
      </c>
      <c r="C4477" s="105">
        <v>26</v>
      </c>
    </row>
    <row r="4478" spans="1:3" x14ac:dyDescent="0.25">
      <c r="A4478" s="103">
        <v>3048</v>
      </c>
      <c r="B4478" s="103" t="s">
        <v>4361</v>
      </c>
      <c r="C4478" s="105">
        <v>6.87</v>
      </c>
    </row>
    <row r="4479" spans="1:3" x14ac:dyDescent="0.25">
      <c r="A4479" s="103">
        <v>42050</v>
      </c>
      <c r="B4479" s="103" t="s">
        <v>2128</v>
      </c>
      <c r="C4479" s="105">
        <v>22</v>
      </c>
    </row>
    <row r="4480" spans="1:3" x14ac:dyDescent="0.25">
      <c r="A4480" s="103">
        <v>37523</v>
      </c>
      <c r="B4480" s="103" t="s">
        <v>4362</v>
      </c>
      <c r="C4480" s="105">
        <v>28.5</v>
      </c>
    </row>
    <row r="4481" spans="1:3" x14ac:dyDescent="0.25">
      <c r="A4481" s="103">
        <v>33337</v>
      </c>
      <c r="B4481" s="103" t="s">
        <v>4363</v>
      </c>
      <c r="C4481" s="105">
        <v>17.009999999999998</v>
      </c>
    </row>
    <row r="4482" spans="1:3" x14ac:dyDescent="0.25">
      <c r="A4482" s="103">
        <v>27540</v>
      </c>
      <c r="B4482" s="103" t="s">
        <v>4364</v>
      </c>
      <c r="C4482" s="105">
        <v>14.540000000000001</v>
      </c>
    </row>
    <row r="4483" spans="1:3" x14ac:dyDescent="0.25">
      <c r="A4483" s="103">
        <v>12880</v>
      </c>
      <c r="B4483" s="103" t="s">
        <v>2845</v>
      </c>
      <c r="C4483" s="105">
        <v>18.869999999999997</v>
      </c>
    </row>
    <row r="4484" spans="1:3" x14ac:dyDescent="0.25">
      <c r="A4484" s="103">
        <v>42242</v>
      </c>
      <c r="B4484" s="103" t="s">
        <v>1518</v>
      </c>
      <c r="C4484" s="105">
        <v>29.5</v>
      </c>
    </row>
    <row r="4485" spans="1:3" x14ac:dyDescent="0.25">
      <c r="A4485" s="103">
        <v>36489</v>
      </c>
      <c r="B4485" s="103" t="s">
        <v>4365</v>
      </c>
      <c r="C4485" s="105">
        <v>16.54</v>
      </c>
    </row>
    <row r="4486" spans="1:3" x14ac:dyDescent="0.25">
      <c r="A4486" s="103">
        <v>7393</v>
      </c>
      <c r="B4486" s="103" t="s">
        <v>2978</v>
      </c>
      <c r="C4486" s="105">
        <v>18.740000000000002</v>
      </c>
    </row>
    <row r="4487" spans="1:3" x14ac:dyDescent="0.25">
      <c r="A4487" s="103">
        <v>6303</v>
      </c>
      <c r="B4487" s="103" t="s">
        <v>1909</v>
      </c>
      <c r="C4487" s="105">
        <v>16.690000000000001</v>
      </c>
    </row>
    <row r="4488" spans="1:3" x14ac:dyDescent="0.25">
      <c r="A4488" s="103">
        <v>50580</v>
      </c>
      <c r="B4488" s="103" t="s">
        <v>4366</v>
      </c>
      <c r="C4488" s="105">
        <v>17.350000000000001</v>
      </c>
    </row>
    <row r="4489" spans="1:3" x14ac:dyDescent="0.25">
      <c r="A4489" s="103">
        <v>41143</v>
      </c>
      <c r="B4489" s="103" t="s">
        <v>4367</v>
      </c>
      <c r="C4489" s="105">
        <v>20.94</v>
      </c>
    </row>
    <row r="4490" spans="1:3" x14ac:dyDescent="0.25">
      <c r="A4490" s="103">
        <v>38224</v>
      </c>
      <c r="B4490" s="103" t="s">
        <v>4368</v>
      </c>
      <c r="C4490" s="105">
        <v>12</v>
      </c>
    </row>
    <row r="4491" spans="1:3" x14ac:dyDescent="0.25">
      <c r="A4491" s="103">
        <v>32805</v>
      </c>
      <c r="B4491" s="103" t="s">
        <v>4369</v>
      </c>
      <c r="C4491" s="105">
        <v>19.190000000000001</v>
      </c>
    </row>
    <row r="4492" spans="1:3" x14ac:dyDescent="0.25">
      <c r="A4492" s="103" t="s">
        <v>4370</v>
      </c>
      <c r="B4492" s="103" t="s">
        <v>4338</v>
      </c>
      <c r="C4492" s="105">
        <v>13.66</v>
      </c>
    </row>
    <row r="4493" spans="1:3" x14ac:dyDescent="0.25">
      <c r="A4493" s="103">
        <v>3427</v>
      </c>
      <c r="B4493" s="103" t="s">
        <v>2038</v>
      </c>
      <c r="C4493" s="105">
        <v>18.869999999999997</v>
      </c>
    </row>
    <row r="4494" spans="1:3" x14ac:dyDescent="0.25">
      <c r="A4494" s="103">
        <v>42803</v>
      </c>
      <c r="B4494" s="103" t="s">
        <v>4371</v>
      </c>
      <c r="C4494" s="105">
        <v>37.5</v>
      </c>
    </row>
    <row r="4495" spans="1:3" x14ac:dyDescent="0.25">
      <c r="A4495" s="103">
        <v>35243</v>
      </c>
      <c r="B4495" s="103" t="s">
        <v>4372</v>
      </c>
      <c r="C4495" s="105">
        <v>17.009999999999998</v>
      </c>
    </row>
    <row r="4496" spans="1:3" x14ac:dyDescent="0.25">
      <c r="A4496" s="103" t="s">
        <v>4373</v>
      </c>
      <c r="B4496" s="103" t="s">
        <v>4374</v>
      </c>
      <c r="C4496" s="105">
        <v>11.78</v>
      </c>
    </row>
    <row r="4497" spans="1:3" x14ac:dyDescent="0.25">
      <c r="A4497" s="103">
        <v>38558</v>
      </c>
      <c r="B4497" s="103" t="s">
        <v>1036</v>
      </c>
      <c r="C4497" s="105">
        <v>18.5</v>
      </c>
    </row>
    <row r="4498" spans="1:3" x14ac:dyDescent="0.25">
      <c r="A4498" s="103">
        <v>36923</v>
      </c>
      <c r="B4498" s="103" t="s">
        <v>4375</v>
      </c>
      <c r="C4498" s="105">
        <v>4.67</v>
      </c>
    </row>
    <row r="4499" spans="1:3" x14ac:dyDescent="0.25">
      <c r="A4499" s="103">
        <v>35753</v>
      </c>
      <c r="B4499" s="103" t="s">
        <v>1864</v>
      </c>
      <c r="C4499" s="105">
        <v>42</v>
      </c>
    </row>
    <row r="4500" spans="1:3" x14ac:dyDescent="0.25">
      <c r="A4500" s="103">
        <v>33238</v>
      </c>
      <c r="B4500" s="103" t="s">
        <v>3613</v>
      </c>
      <c r="C4500" s="105">
        <v>17.009999999999998</v>
      </c>
    </row>
    <row r="4501" spans="1:3" x14ac:dyDescent="0.25">
      <c r="A4501" s="103">
        <v>24391</v>
      </c>
      <c r="B4501" s="103" t="s">
        <v>4376</v>
      </c>
      <c r="C4501" s="105">
        <v>20.94</v>
      </c>
    </row>
    <row r="4502" spans="1:3" x14ac:dyDescent="0.25">
      <c r="A4502" s="103">
        <v>7394</v>
      </c>
      <c r="B4502" s="103" t="s">
        <v>4377</v>
      </c>
      <c r="C4502" s="105">
        <v>32.130000000000003</v>
      </c>
    </row>
    <row r="4503" spans="1:3" x14ac:dyDescent="0.25">
      <c r="A4503" s="103">
        <v>44352</v>
      </c>
      <c r="B4503" s="103" t="s">
        <v>2048</v>
      </c>
      <c r="C4503" s="105">
        <v>7.94</v>
      </c>
    </row>
    <row r="4504" spans="1:3" x14ac:dyDescent="0.25">
      <c r="A4504" s="103">
        <v>13523</v>
      </c>
      <c r="B4504" s="103" t="s">
        <v>1955</v>
      </c>
      <c r="C4504" s="105">
        <v>0.94600000000000006</v>
      </c>
    </row>
    <row r="4505" spans="1:3" x14ac:dyDescent="0.25">
      <c r="A4505" s="103">
        <v>45672</v>
      </c>
      <c r="B4505" s="103" t="s">
        <v>2462</v>
      </c>
      <c r="C4505" s="105">
        <v>72.69</v>
      </c>
    </row>
    <row r="4506" spans="1:3" x14ac:dyDescent="0.25">
      <c r="A4506" s="103">
        <v>43422</v>
      </c>
      <c r="B4506" s="103" t="s">
        <v>2066</v>
      </c>
      <c r="C4506" s="105">
        <v>29.5</v>
      </c>
    </row>
    <row r="4507" spans="1:3" x14ac:dyDescent="0.25">
      <c r="A4507" s="103">
        <v>39155</v>
      </c>
      <c r="B4507" s="103" t="s">
        <v>1158</v>
      </c>
      <c r="C4507" s="105">
        <v>16</v>
      </c>
    </row>
    <row r="4508" spans="1:3" x14ac:dyDescent="0.25">
      <c r="A4508" s="103">
        <v>46229</v>
      </c>
      <c r="B4508" s="103" t="s">
        <v>3038</v>
      </c>
      <c r="C4508" s="105">
        <v>44</v>
      </c>
    </row>
    <row r="4509" spans="1:3" x14ac:dyDescent="0.25">
      <c r="A4509" s="103">
        <v>42412</v>
      </c>
      <c r="B4509" s="103" t="s">
        <v>1880</v>
      </c>
      <c r="C4509" s="105">
        <v>11</v>
      </c>
    </row>
    <row r="4510" spans="1:3" x14ac:dyDescent="0.25">
      <c r="A4510" s="103">
        <v>38685</v>
      </c>
      <c r="B4510" s="103" t="s">
        <v>3330</v>
      </c>
      <c r="C4510" s="105">
        <v>44</v>
      </c>
    </row>
    <row r="4511" spans="1:3" x14ac:dyDescent="0.25">
      <c r="A4511" s="103">
        <v>31935</v>
      </c>
      <c r="B4511" s="103" t="s">
        <v>3111</v>
      </c>
      <c r="C4511" s="105">
        <v>17.009999999999998</v>
      </c>
    </row>
    <row r="4512" spans="1:3" x14ac:dyDescent="0.25">
      <c r="A4512" s="103">
        <v>19838</v>
      </c>
      <c r="B4512" s="103" t="s">
        <v>758</v>
      </c>
      <c r="C4512" s="105">
        <v>9</v>
      </c>
    </row>
    <row r="4513" spans="1:3" x14ac:dyDescent="0.25">
      <c r="A4513" s="103">
        <v>11930</v>
      </c>
      <c r="B4513" s="103" t="s">
        <v>4378</v>
      </c>
      <c r="C4513" s="105">
        <v>80.45</v>
      </c>
    </row>
    <row r="4514" spans="1:3" x14ac:dyDescent="0.25">
      <c r="A4514" s="103">
        <v>13696</v>
      </c>
      <c r="B4514" s="103" t="s">
        <v>2693</v>
      </c>
      <c r="C4514" s="105">
        <v>6.07</v>
      </c>
    </row>
    <row r="4515" spans="1:3" x14ac:dyDescent="0.25">
      <c r="A4515" s="103">
        <v>8346</v>
      </c>
      <c r="B4515" s="103" t="s">
        <v>1985</v>
      </c>
      <c r="C4515" s="105">
        <v>6.07</v>
      </c>
    </row>
    <row r="4516" spans="1:3" x14ac:dyDescent="0.25">
      <c r="A4516" s="103">
        <v>45032</v>
      </c>
      <c r="B4516" s="103" t="s">
        <v>1995</v>
      </c>
      <c r="C4516" s="105">
        <v>29.02</v>
      </c>
    </row>
    <row r="4517" spans="1:3" x14ac:dyDescent="0.25">
      <c r="A4517" s="103">
        <v>39396</v>
      </c>
      <c r="B4517" s="103" t="s">
        <v>1249</v>
      </c>
      <c r="C4517" s="105">
        <v>16</v>
      </c>
    </row>
    <row r="4518" spans="1:3" x14ac:dyDescent="0.25">
      <c r="A4518" s="103">
        <v>15298</v>
      </c>
      <c r="B4518" s="103" t="s">
        <v>602</v>
      </c>
      <c r="C4518" s="105">
        <v>7.17</v>
      </c>
    </row>
    <row r="4519" spans="1:3" x14ac:dyDescent="0.25">
      <c r="A4519" s="103">
        <v>43591</v>
      </c>
      <c r="B4519" s="103" t="s">
        <v>1938</v>
      </c>
      <c r="C4519" s="105">
        <v>5.17</v>
      </c>
    </row>
    <row r="4520" spans="1:3" x14ac:dyDescent="0.25">
      <c r="A4520" s="103">
        <v>38699</v>
      </c>
      <c r="B4520" s="103" t="s">
        <v>4379</v>
      </c>
      <c r="C4520" s="105">
        <v>44</v>
      </c>
    </row>
    <row r="4521" spans="1:3" x14ac:dyDescent="0.25">
      <c r="A4521" s="103">
        <v>37280</v>
      </c>
      <c r="B4521" s="103" t="s">
        <v>4380</v>
      </c>
      <c r="C4521" s="105">
        <v>22</v>
      </c>
    </row>
    <row r="4522" spans="1:3" x14ac:dyDescent="0.25">
      <c r="A4522" s="103">
        <v>21594</v>
      </c>
      <c r="B4522" s="103" t="s">
        <v>4381</v>
      </c>
      <c r="C4522" s="105">
        <v>24.15</v>
      </c>
    </row>
    <row r="4523" spans="1:3" x14ac:dyDescent="0.25">
      <c r="A4523" s="103">
        <v>50976</v>
      </c>
      <c r="B4523" s="103" t="s">
        <v>2826</v>
      </c>
      <c r="C4523" s="105">
        <v>15.7</v>
      </c>
    </row>
    <row r="4524" spans="1:3" x14ac:dyDescent="0.25">
      <c r="A4524" s="103">
        <v>34201</v>
      </c>
      <c r="B4524" s="103" t="s">
        <v>2972</v>
      </c>
      <c r="C4524" s="105">
        <v>17.009999999999998</v>
      </c>
    </row>
    <row r="4525" spans="1:3" x14ac:dyDescent="0.25">
      <c r="A4525" s="103">
        <v>30483</v>
      </c>
      <c r="B4525" s="103" t="s">
        <v>4382</v>
      </c>
      <c r="C4525" s="105">
        <v>12.6</v>
      </c>
    </row>
    <row r="4526" spans="1:3" x14ac:dyDescent="0.25">
      <c r="A4526" s="103">
        <v>1159</v>
      </c>
      <c r="B4526" s="103" t="s">
        <v>2038</v>
      </c>
      <c r="C4526" s="105">
        <v>16.940000000000001</v>
      </c>
    </row>
    <row r="4527" spans="1:3" x14ac:dyDescent="0.25">
      <c r="A4527" s="103">
        <v>44590</v>
      </c>
      <c r="B4527" s="103" t="s">
        <v>1890</v>
      </c>
      <c r="C4527" s="105">
        <v>7.94</v>
      </c>
    </row>
    <row r="4528" spans="1:3" x14ac:dyDescent="0.25">
      <c r="A4528" s="103">
        <v>43915</v>
      </c>
      <c r="B4528" s="103" t="s">
        <v>4383</v>
      </c>
      <c r="C4528" s="105">
        <v>8</v>
      </c>
    </row>
    <row r="4529" spans="1:3" x14ac:dyDescent="0.25">
      <c r="A4529" s="103">
        <v>41521</v>
      </c>
      <c r="B4529" s="103" t="s">
        <v>4384</v>
      </c>
      <c r="C4529" s="105">
        <v>22.5</v>
      </c>
    </row>
    <row r="4530" spans="1:3" x14ac:dyDescent="0.25">
      <c r="A4530" s="103">
        <v>38294</v>
      </c>
      <c r="B4530" s="103" t="s">
        <v>4385</v>
      </c>
      <c r="C4530" s="105">
        <v>16</v>
      </c>
    </row>
    <row r="4531" spans="1:3" x14ac:dyDescent="0.25">
      <c r="A4531" s="103">
        <v>14948</v>
      </c>
      <c r="B4531" s="103" t="s">
        <v>4386</v>
      </c>
      <c r="C4531" s="105">
        <v>17.25</v>
      </c>
    </row>
    <row r="4532" spans="1:3" x14ac:dyDescent="0.25">
      <c r="A4532" s="103">
        <v>50471</v>
      </c>
      <c r="B4532" s="103" t="s">
        <v>4387</v>
      </c>
      <c r="C4532" s="105">
        <v>4.5</v>
      </c>
    </row>
    <row r="4533" spans="1:3" x14ac:dyDescent="0.25">
      <c r="A4533" s="103">
        <v>35673</v>
      </c>
      <c r="B4533" s="103" t="s">
        <v>4122</v>
      </c>
      <c r="C4533" s="105">
        <v>16.190000000000001</v>
      </c>
    </row>
    <row r="4534" spans="1:3" x14ac:dyDescent="0.25">
      <c r="A4534" s="103">
        <v>14704</v>
      </c>
      <c r="B4534" s="103" t="s">
        <v>1944</v>
      </c>
      <c r="C4534" s="105">
        <v>23.43</v>
      </c>
    </row>
    <row r="4535" spans="1:3" x14ac:dyDescent="0.25">
      <c r="A4535" s="103">
        <v>18666</v>
      </c>
      <c r="B4535" s="103" t="s">
        <v>2048</v>
      </c>
      <c r="C4535" s="105">
        <v>6.74</v>
      </c>
    </row>
    <row r="4536" spans="1:3" x14ac:dyDescent="0.25">
      <c r="A4536" s="103">
        <v>11618</v>
      </c>
      <c r="B4536" s="103" t="s">
        <v>4013</v>
      </c>
      <c r="C4536" s="105">
        <v>2.8600000000000003</v>
      </c>
    </row>
    <row r="4537" spans="1:3" x14ac:dyDescent="0.25">
      <c r="A4537" s="103">
        <v>5724</v>
      </c>
      <c r="B4537" s="103" t="s">
        <v>518</v>
      </c>
      <c r="C4537" s="105">
        <v>9.41</v>
      </c>
    </row>
    <row r="4538" spans="1:3" x14ac:dyDescent="0.25">
      <c r="A4538" s="103">
        <v>45702</v>
      </c>
      <c r="B4538" s="103" t="s">
        <v>3065</v>
      </c>
      <c r="C4538" s="105">
        <v>5.13</v>
      </c>
    </row>
    <row r="4539" spans="1:3" x14ac:dyDescent="0.25">
      <c r="A4539" s="103">
        <v>31114</v>
      </c>
      <c r="B4539" s="103" t="s">
        <v>1907</v>
      </c>
      <c r="C4539" s="105">
        <v>7.8599999999999994</v>
      </c>
    </row>
    <row r="4540" spans="1:3" x14ac:dyDescent="0.25">
      <c r="A4540" s="103">
        <v>41665</v>
      </c>
      <c r="B4540" s="103" t="s">
        <v>1860</v>
      </c>
      <c r="C4540" s="105">
        <v>33</v>
      </c>
    </row>
    <row r="4541" spans="1:3" x14ac:dyDescent="0.25">
      <c r="A4541" s="103">
        <v>35762</v>
      </c>
      <c r="B4541" s="103" t="s">
        <v>1864</v>
      </c>
      <c r="C4541" s="105">
        <v>42</v>
      </c>
    </row>
    <row r="4542" spans="1:3" x14ac:dyDescent="0.25">
      <c r="A4542" s="103">
        <v>45061</v>
      </c>
      <c r="B4542" s="103" t="s">
        <v>1995</v>
      </c>
      <c r="C4542" s="105">
        <v>29.02</v>
      </c>
    </row>
    <row r="4543" spans="1:3" x14ac:dyDescent="0.25">
      <c r="A4543" s="103">
        <v>42131</v>
      </c>
      <c r="B4543" s="103" t="s">
        <v>3587</v>
      </c>
      <c r="C4543" s="105">
        <v>20</v>
      </c>
    </row>
    <row r="4544" spans="1:3" x14ac:dyDescent="0.25">
      <c r="A4544" s="103">
        <v>35930</v>
      </c>
      <c r="B4544" s="103" t="s">
        <v>1864</v>
      </c>
      <c r="C4544" s="105">
        <v>49</v>
      </c>
    </row>
    <row r="4545" spans="1:3" x14ac:dyDescent="0.25">
      <c r="A4545" s="103">
        <v>33159</v>
      </c>
      <c r="B4545" s="103" t="s">
        <v>1907</v>
      </c>
      <c r="C4545" s="105">
        <v>7.8599999999999994</v>
      </c>
    </row>
    <row r="4546" spans="1:3" x14ac:dyDescent="0.25">
      <c r="A4546" s="103">
        <v>7684</v>
      </c>
      <c r="B4546" s="103" t="s">
        <v>540</v>
      </c>
      <c r="C4546" s="105">
        <v>17.25</v>
      </c>
    </row>
    <row r="4547" spans="1:3" x14ac:dyDescent="0.25">
      <c r="A4547" s="103">
        <v>6426</v>
      </c>
      <c r="B4547" s="103" t="s">
        <v>2870</v>
      </c>
      <c r="C4547" s="105">
        <v>18.869999999999997</v>
      </c>
    </row>
    <row r="4548" spans="1:3" x14ac:dyDescent="0.25">
      <c r="A4548" s="103">
        <v>44311</v>
      </c>
      <c r="B4548" s="103" t="s">
        <v>1859</v>
      </c>
      <c r="C4548" s="105">
        <v>60</v>
      </c>
    </row>
    <row r="4549" spans="1:3" x14ac:dyDescent="0.25">
      <c r="A4549" s="103">
        <v>43608</v>
      </c>
      <c r="B4549" s="103" t="s">
        <v>1878</v>
      </c>
      <c r="C4549" s="105">
        <v>18</v>
      </c>
    </row>
    <row r="4550" spans="1:3" x14ac:dyDescent="0.25">
      <c r="A4550" s="103">
        <v>30605</v>
      </c>
      <c r="B4550" s="103" t="s">
        <v>4388</v>
      </c>
      <c r="C4550" s="105">
        <v>4.0999999999999996</v>
      </c>
    </row>
    <row r="4551" spans="1:3" x14ac:dyDescent="0.25">
      <c r="A4551" s="103">
        <v>24490</v>
      </c>
      <c r="B4551" s="103" t="s">
        <v>2044</v>
      </c>
      <c r="C4551" s="105">
        <v>6.8400000000000007</v>
      </c>
    </row>
    <row r="4552" spans="1:3" x14ac:dyDescent="0.25">
      <c r="A4552" s="103">
        <v>20194</v>
      </c>
      <c r="B4552" s="103" t="s">
        <v>4389</v>
      </c>
      <c r="C4552" s="105">
        <v>14.35</v>
      </c>
    </row>
    <row r="4553" spans="1:3" x14ac:dyDescent="0.25">
      <c r="A4553" s="103">
        <v>43940</v>
      </c>
      <c r="B4553" s="103" t="s">
        <v>4390</v>
      </c>
      <c r="C4553" s="105">
        <v>8</v>
      </c>
    </row>
    <row r="4554" spans="1:3" x14ac:dyDescent="0.25">
      <c r="A4554" s="103">
        <v>43832</v>
      </c>
      <c r="B4554" s="103" t="s">
        <v>4391</v>
      </c>
      <c r="C4554" s="105">
        <v>8</v>
      </c>
    </row>
    <row r="4555" spans="1:3" x14ac:dyDescent="0.25">
      <c r="A4555" s="103">
        <v>23677</v>
      </c>
      <c r="B4555" s="103" t="s">
        <v>1907</v>
      </c>
      <c r="C4555" s="105">
        <v>6.74</v>
      </c>
    </row>
    <row r="4556" spans="1:3" x14ac:dyDescent="0.25">
      <c r="A4556" s="103">
        <v>16217</v>
      </c>
      <c r="B4556" s="103" t="s">
        <v>2076</v>
      </c>
      <c r="C4556" s="105">
        <v>6.07</v>
      </c>
    </row>
    <row r="4557" spans="1:3" x14ac:dyDescent="0.25">
      <c r="A4557" s="103">
        <v>11604</v>
      </c>
      <c r="B4557" s="103" t="s">
        <v>2522</v>
      </c>
      <c r="C4557" s="105">
        <v>3.04</v>
      </c>
    </row>
    <row r="4558" spans="1:3" x14ac:dyDescent="0.25">
      <c r="A4558" s="103">
        <v>38675</v>
      </c>
      <c r="B4558" s="103" t="s">
        <v>4392</v>
      </c>
      <c r="C4558" s="105">
        <v>44</v>
      </c>
    </row>
    <row r="4559" spans="1:3" x14ac:dyDescent="0.25">
      <c r="A4559" s="103">
        <v>36945</v>
      </c>
      <c r="B4559" s="103" t="s">
        <v>4393</v>
      </c>
      <c r="C4559" s="105">
        <v>4.67</v>
      </c>
    </row>
    <row r="4560" spans="1:3" x14ac:dyDescent="0.25">
      <c r="A4560" s="103">
        <v>41424</v>
      </c>
      <c r="B4560" s="103" t="s">
        <v>4394</v>
      </c>
      <c r="C4560" s="105">
        <v>23</v>
      </c>
    </row>
    <row r="4561" spans="1:3" x14ac:dyDescent="0.25">
      <c r="A4561" s="103">
        <v>39729</v>
      </c>
      <c r="B4561" s="103" t="s">
        <v>1899</v>
      </c>
      <c r="C4561" s="105">
        <v>3.94</v>
      </c>
    </row>
    <row r="4562" spans="1:3" x14ac:dyDescent="0.25">
      <c r="A4562" s="103">
        <v>5540</v>
      </c>
      <c r="B4562" s="103" t="s">
        <v>4395</v>
      </c>
      <c r="C4562" s="105">
        <v>1440</v>
      </c>
    </row>
    <row r="4563" spans="1:3" x14ac:dyDescent="0.25">
      <c r="A4563" s="103">
        <v>42931</v>
      </c>
      <c r="B4563" s="103" t="s">
        <v>4396</v>
      </c>
      <c r="C4563" s="105">
        <v>32.5</v>
      </c>
    </row>
    <row r="4564" spans="1:3" x14ac:dyDescent="0.25">
      <c r="A4564" s="103">
        <v>33310</v>
      </c>
      <c r="B4564" s="103" t="s">
        <v>2044</v>
      </c>
      <c r="C4564" s="105">
        <v>6.8400000000000007</v>
      </c>
    </row>
    <row r="4565" spans="1:3" x14ac:dyDescent="0.25">
      <c r="A4565" s="103">
        <v>16092</v>
      </c>
      <c r="B4565" s="103" t="s">
        <v>4397</v>
      </c>
      <c r="C4565" s="105">
        <v>7.18</v>
      </c>
    </row>
    <row r="4566" spans="1:3" x14ac:dyDescent="0.25">
      <c r="A4566" s="103">
        <v>39111</v>
      </c>
      <c r="B4566" s="103" t="s">
        <v>4398</v>
      </c>
      <c r="C4566" s="105">
        <v>52.5</v>
      </c>
    </row>
    <row r="4567" spans="1:3" x14ac:dyDescent="0.25">
      <c r="A4567" s="103">
        <v>33443</v>
      </c>
      <c r="B4567" s="103" t="s">
        <v>3613</v>
      </c>
      <c r="C4567" s="105">
        <v>17.009999999999998</v>
      </c>
    </row>
    <row r="4568" spans="1:3" x14ac:dyDescent="0.25">
      <c r="A4568" s="103">
        <v>17165</v>
      </c>
      <c r="B4568" s="103" t="s">
        <v>4399</v>
      </c>
      <c r="C4568" s="105">
        <v>2.8600000000000003</v>
      </c>
    </row>
    <row r="4569" spans="1:3" x14ac:dyDescent="0.25">
      <c r="A4569" s="103">
        <v>44758</v>
      </c>
      <c r="B4569" s="103" t="s">
        <v>2048</v>
      </c>
      <c r="C4569" s="105">
        <v>7.94</v>
      </c>
    </row>
    <row r="4570" spans="1:3" x14ac:dyDescent="0.25">
      <c r="A4570" s="103">
        <v>44211</v>
      </c>
      <c r="B4570" s="103" t="s">
        <v>1859</v>
      </c>
      <c r="C4570" s="105">
        <v>60</v>
      </c>
    </row>
    <row r="4571" spans="1:3" x14ac:dyDescent="0.25">
      <c r="A4571" s="103">
        <v>38854</v>
      </c>
      <c r="B4571" s="103" t="s">
        <v>4400</v>
      </c>
      <c r="C4571" s="105">
        <v>44</v>
      </c>
    </row>
    <row r="4572" spans="1:3" x14ac:dyDescent="0.25">
      <c r="A4572" s="103">
        <v>37261</v>
      </c>
      <c r="B4572" s="103" t="s">
        <v>4401</v>
      </c>
      <c r="C4572" s="105">
        <v>19.5</v>
      </c>
    </row>
    <row r="4573" spans="1:3" x14ac:dyDescent="0.25">
      <c r="A4573" s="103">
        <v>19766</v>
      </c>
      <c r="B4573" s="103" t="s">
        <v>687</v>
      </c>
      <c r="C4573" s="105">
        <v>9.5</v>
      </c>
    </row>
    <row r="4574" spans="1:3" x14ac:dyDescent="0.25">
      <c r="A4574" s="103" t="s">
        <v>152</v>
      </c>
      <c r="B4574" s="103" t="s">
        <v>4402</v>
      </c>
      <c r="C4574" s="105">
        <v>0.9</v>
      </c>
    </row>
    <row r="4575" spans="1:3" x14ac:dyDescent="0.25">
      <c r="A4575" s="103">
        <v>42675</v>
      </c>
      <c r="B4575" s="103" t="s">
        <v>1701</v>
      </c>
      <c r="C4575" s="105">
        <v>49.5</v>
      </c>
    </row>
    <row r="4576" spans="1:3" x14ac:dyDescent="0.25">
      <c r="A4576" s="103">
        <v>36211</v>
      </c>
      <c r="B4576" s="103" t="s">
        <v>2075</v>
      </c>
      <c r="C4576" s="105">
        <v>5.13</v>
      </c>
    </row>
    <row r="4577" spans="1:3" x14ac:dyDescent="0.25">
      <c r="A4577" s="103">
        <v>10382</v>
      </c>
      <c r="B4577" s="103" t="s">
        <v>2038</v>
      </c>
      <c r="C4577" s="105">
        <v>16.940000000000001</v>
      </c>
    </row>
    <row r="4578" spans="1:3" x14ac:dyDescent="0.25">
      <c r="A4578" s="103">
        <v>4396</v>
      </c>
      <c r="B4578" s="103" t="s">
        <v>3923</v>
      </c>
      <c r="C4578" s="105">
        <v>8.120000000000001</v>
      </c>
    </row>
    <row r="4579" spans="1:3" x14ac:dyDescent="0.25">
      <c r="A4579" s="103">
        <v>46354</v>
      </c>
      <c r="B4579" s="103" t="s">
        <v>2901</v>
      </c>
      <c r="C4579" s="105">
        <v>44</v>
      </c>
    </row>
    <row r="4580" spans="1:3" x14ac:dyDescent="0.25">
      <c r="A4580" s="103">
        <v>43307</v>
      </c>
      <c r="B4580" s="103" t="s">
        <v>4403</v>
      </c>
      <c r="C4580" s="105">
        <v>26.5</v>
      </c>
    </row>
    <row r="4581" spans="1:3" x14ac:dyDescent="0.25">
      <c r="A4581" s="103">
        <v>35950</v>
      </c>
      <c r="B4581" s="103" t="s">
        <v>1864</v>
      </c>
      <c r="C4581" s="105">
        <v>45.5</v>
      </c>
    </row>
    <row r="4582" spans="1:3" x14ac:dyDescent="0.25">
      <c r="A4582" s="103">
        <v>31977</v>
      </c>
      <c r="B4582" s="103" t="s">
        <v>4404</v>
      </c>
      <c r="C4582" s="105">
        <v>12.190000000000001</v>
      </c>
    </row>
    <row r="4583" spans="1:3" x14ac:dyDescent="0.25">
      <c r="A4583" s="103">
        <v>13682</v>
      </c>
      <c r="B4583" s="103" t="s">
        <v>2204</v>
      </c>
      <c r="C4583" s="105">
        <v>16.690000000000001</v>
      </c>
    </row>
    <row r="4584" spans="1:3" x14ac:dyDescent="0.25">
      <c r="A4584" s="103">
        <v>8496</v>
      </c>
      <c r="B4584" s="103" t="s">
        <v>2382</v>
      </c>
      <c r="C4584" s="105">
        <v>21.05</v>
      </c>
    </row>
    <row r="4585" spans="1:3" x14ac:dyDescent="0.25">
      <c r="A4585" s="103">
        <v>43089</v>
      </c>
      <c r="B4585" s="103" t="s">
        <v>2240</v>
      </c>
      <c r="C4585" s="105">
        <v>5</v>
      </c>
    </row>
    <row r="4586" spans="1:3" x14ac:dyDescent="0.25">
      <c r="A4586" s="103">
        <v>39735</v>
      </c>
      <c r="B4586" s="103" t="s">
        <v>3066</v>
      </c>
      <c r="C4586" s="105">
        <v>15.219999999999999</v>
      </c>
    </row>
    <row r="4587" spans="1:3" x14ac:dyDescent="0.25">
      <c r="A4587" s="103">
        <v>3997</v>
      </c>
      <c r="B4587" s="103" t="s">
        <v>3132</v>
      </c>
      <c r="C4587" s="105">
        <v>9.1999999999999993</v>
      </c>
    </row>
    <row r="4588" spans="1:3" x14ac:dyDescent="0.25">
      <c r="A4588" s="103">
        <v>3652</v>
      </c>
      <c r="B4588" s="103" t="s">
        <v>2276</v>
      </c>
      <c r="C4588" s="105">
        <v>18.869999999999997</v>
      </c>
    </row>
    <row r="4589" spans="1:3" x14ac:dyDescent="0.25">
      <c r="A4589" s="103">
        <v>48806</v>
      </c>
      <c r="B4589" s="103" t="s">
        <v>4405</v>
      </c>
      <c r="C4589" s="105">
        <v>40</v>
      </c>
    </row>
    <row r="4590" spans="1:3" x14ac:dyDescent="0.25">
      <c r="A4590" s="103">
        <v>45979</v>
      </c>
      <c r="B4590" s="103" t="s">
        <v>1890</v>
      </c>
      <c r="C4590" s="105">
        <v>6.74</v>
      </c>
    </row>
    <row r="4591" spans="1:3" x14ac:dyDescent="0.25">
      <c r="A4591" s="103">
        <v>43667</v>
      </c>
      <c r="B4591" s="103" t="s">
        <v>1878</v>
      </c>
      <c r="C4591" s="105">
        <v>18</v>
      </c>
    </row>
    <row r="4592" spans="1:3" x14ac:dyDescent="0.25">
      <c r="A4592" s="103">
        <v>1151</v>
      </c>
      <c r="B4592" s="103" t="s">
        <v>472</v>
      </c>
      <c r="C4592" s="105">
        <v>0.94000000000000006</v>
      </c>
    </row>
    <row r="4593" spans="1:3" x14ac:dyDescent="0.25">
      <c r="A4593" s="103">
        <v>38416</v>
      </c>
      <c r="B4593" s="103" t="s">
        <v>1877</v>
      </c>
      <c r="C4593" s="105">
        <v>9.5</v>
      </c>
    </row>
    <row r="4594" spans="1:3" x14ac:dyDescent="0.25">
      <c r="A4594" s="103">
        <v>42263</v>
      </c>
      <c r="B4594" s="103" t="s">
        <v>1539</v>
      </c>
      <c r="C4594" s="105">
        <v>27.5</v>
      </c>
    </row>
    <row r="4595" spans="1:3" x14ac:dyDescent="0.25">
      <c r="A4595" s="103">
        <v>26353</v>
      </c>
      <c r="B4595" s="103" t="s">
        <v>2727</v>
      </c>
      <c r="C4595" s="105">
        <v>23.73</v>
      </c>
    </row>
    <row r="4596" spans="1:3" x14ac:dyDescent="0.25">
      <c r="A4596" s="103">
        <v>5783</v>
      </c>
      <c r="B4596" s="103" t="s">
        <v>1946</v>
      </c>
      <c r="C4596" s="105">
        <v>6.07</v>
      </c>
    </row>
    <row r="4597" spans="1:3" x14ac:dyDescent="0.25">
      <c r="A4597" s="103">
        <v>37247</v>
      </c>
      <c r="B4597" s="103" t="s">
        <v>4406</v>
      </c>
      <c r="C4597" s="105">
        <v>22.5</v>
      </c>
    </row>
    <row r="4598" spans="1:3" x14ac:dyDescent="0.25">
      <c r="A4598" s="103">
        <v>37042</v>
      </c>
      <c r="B4598" s="103" t="s">
        <v>888</v>
      </c>
      <c r="C4598" s="105">
        <v>25</v>
      </c>
    </row>
    <row r="4599" spans="1:3" x14ac:dyDescent="0.25">
      <c r="A4599" s="103">
        <v>36573</v>
      </c>
      <c r="B4599" s="103" t="s">
        <v>4407</v>
      </c>
      <c r="C4599" s="105">
        <v>19.190000000000001</v>
      </c>
    </row>
    <row r="4600" spans="1:3" x14ac:dyDescent="0.25">
      <c r="A4600" s="103">
        <v>36127</v>
      </c>
      <c r="B4600" s="103" t="s">
        <v>1864</v>
      </c>
      <c r="C4600" s="105">
        <v>45</v>
      </c>
    </row>
    <row r="4601" spans="1:3" x14ac:dyDescent="0.25">
      <c r="A4601" s="103">
        <v>24473</v>
      </c>
      <c r="B4601" s="103" t="s">
        <v>2044</v>
      </c>
      <c r="C4601" s="105">
        <v>6.8400000000000007</v>
      </c>
    </row>
    <row r="4602" spans="1:3" x14ac:dyDescent="0.25">
      <c r="A4602" s="103">
        <v>14995</v>
      </c>
      <c r="B4602" s="103" t="s">
        <v>2436</v>
      </c>
      <c r="C4602" s="105">
        <v>17.36</v>
      </c>
    </row>
    <row r="4603" spans="1:3" x14ac:dyDescent="0.25">
      <c r="A4603" s="103">
        <v>44814</v>
      </c>
      <c r="B4603" s="103" t="s">
        <v>1919</v>
      </c>
      <c r="C4603" s="105">
        <v>80</v>
      </c>
    </row>
    <row r="4604" spans="1:3" x14ac:dyDescent="0.25">
      <c r="A4604" s="103">
        <v>42498</v>
      </c>
      <c r="B4604" s="103" t="s">
        <v>1880</v>
      </c>
      <c r="C4604" s="105">
        <v>11</v>
      </c>
    </row>
    <row r="4605" spans="1:3" x14ac:dyDescent="0.25">
      <c r="A4605" s="103">
        <v>39370</v>
      </c>
      <c r="B4605" s="103" t="s">
        <v>1223</v>
      </c>
      <c r="C4605" s="105">
        <v>16</v>
      </c>
    </row>
    <row r="4606" spans="1:3" x14ac:dyDescent="0.25">
      <c r="A4606" s="103">
        <v>38397</v>
      </c>
      <c r="B4606" s="103" t="s">
        <v>1025</v>
      </c>
      <c r="C4606" s="105">
        <v>18.5</v>
      </c>
    </row>
    <row r="4607" spans="1:3" x14ac:dyDescent="0.25">
      <c r="A4607" s="103">
        <v>18393</v>
      </c>
      <c r="B4607" s="103" t="s">
        <v>4408</v>
      </c>
      <c r="C4607" s="105">
        <v>12.190000000000001</v>
      </c>
    </row>
    <row r="4608" spans="1:3" x14ac:dyDescent="0.25">
      <c r="A4608" s="103">
        <v>33948</v>
      </c>
      <c r="B4608" s="103" t="s">
        <v>4409</v>
      </c>
      <c r="C4608" s="105">
        <v>28.82</v>
      </c>
    </row>
    <row r="4609" spans="1:3" x14ac:dyDescent="0.25">
      <c r="A4609" s="103">
        <v>42097</v>
      </c>
      <c r="B4609" s="103" t="s">
        <v>4410</v>
      </c>
      <c r="C4609" s="105">
        <v>20.5</v>
      </c>
    </row>
    <row r="4610" spans="1:3" x14ac:dyDescent="0.25">
      <c r="A4610" s="103">
        <v>31854</v>
      </c>
      <c r="B4610" s="103" t="s">
        <v>4411</v>
      </c>
      <c r="C4610" s="105">
        <v>4.0999999999999996</v>
      </c>
    </row>
    <row r="4611" spans="1:3" x14ac:dyDescent="0.25">
      <c r="A4611" s="103">
        <v>43006</v>
      </c>
      <c r="B4611" s="103" t="s">
        <v>3008</v>
      </c>
      <c r="C4611" s="105">
        <v>4.5</v>
      </c>
    </row>
    <row r="4612" spans="1:3" x14ac:dyDescent="0.25">
      <c r="A4612" s="103">
        <v>28677</v>
      </c>
      <c r="B4612" s="103" t="s">
        <v>4412</v>
      </c>
      <c r="C4612" s="105">
        <v>25.93</v>
      </c>
    </row>
    <row r="4613" spans="1:3" x14ac:dyDescent="0.25">
      <c r="A4613" s="103">
        <v>27616</v>
      </c>
      <c r="B4613" s="103" t="s">
        <v>4413</v>
      </c>
      <c r="C4613" s="105">
        <v>12.6</v>
      </c>
    </row>
    <row r="4614" spans="1:3" x14ac:dyDescent="0.25">
      <c r="A4614" s="103">
        <v>24263</v>
      </c>
      <c r="B4614" s="103" t="s">
        <v>2176</v>
      </c>
      <c r="C4614" s="105">
        <v>18.899999999999999</v>
      </c>
    </row>
    <row r="4615" spans="1:3" x14ac:dyDescent="0.25">
      <c r="A4615" s="103">
        <v>12596</v>
      </c>
      <c r="B4615" s="103" t="s">
        <v>3551</v>
      </c>
      <c r="C4615" s="105">
        <v>6.87</v>
      </c>
    </row>
    <row r="4616" spans="1:3" x14ac:dyDescent="0.25">
      <c r="A4616" s="103" t="s">
        <v>4414</v>
      </c>
      <c r="B4616" s="103" t="s">
        <v>4415</v>
      </c>
      <c r="C4616" s="105">
        <v>1</v>
      </c>
    </row>
    <row r="4617" spans="1:3" x14ac:dyDescent="0.25">
      <c r="A4617" s="103">
        <v>45643</v>
      </c>
      <c r="B4617" s="103" t="s">
        <v>1787</v>
      </c>
      <c r="C4617" s="105">
        <v>9.32</v>
      </c>
    </row>
    <row r="4618" spans="1:3" x14ac:dyDescent="0.25">
      <c r="A4618" s="103">
        <v>35745</v>
      </c>
      <c r="B4618" s="103" t="s">
        <v>1864</v>
      </c>
      <c r="C4618" s="105">
        <v>42</v>
      </c>
    </row>
    <row r="4619" spans="1:3" x14ac:dyDescent="0.25">
      <c r="A4619" s="103">
        <v>26498</v>
      </c>
      <c r="B4619" s="103" t="s">
        <v>4416</v>
      </c>
      <c r="C4619" s="105">
        <v>28.78</v>
      </c>
    </row>
    <row r="4620" spans="1:3" x14ac:dyDescent="0.25">
      <c r="A4620" s="103">
        <v>46648</v>
      </c>
      <c r="B4620" s="103" t="s">
        <v>3911</v>
      </c>
      <c r="C4620" s="105">
        <v>44</v>
      </c>
    </row>
    <row r="4621" spans="1:3" x14ac:dyDescent="0.25">
      <c r="A4621" s="103">
        <v>25356</v>
      </c>
      <c r="B4621" s="103" t="s">
        <v>4417</v>
      </c>
      <c r="C4621" s="105">
        <v>34</v>
      </c>
    </row>
    <row r="4622" spans="1:3" x14ac:dyDescent="0.25">
      <c r="A4622" s="103">
        <v>19009</v>
      </c>
      <c r="B4622" s="103" t="s">
        <v>1899</v>
      </c>
      <c r="C4622" s="105">
        <v>3.38</v>
      </c>
    </row>
    <row r="4623" spans="1:3" x14ac:dyDescent="0.25">
      <c r="A4623" s="103">
        <v>43779</v>
      </c>
      <c r="B4623" s="103" t="s">
        <v>1913</v>
      </c>
      <c r="C4623" s="105">
        <v>5.17</v>
      </c>
    </row>
    <row r="4624" spans="1:3" x14ac:dyDescent="0.25">
      <c r="A4624" s="103">
        <v>29841</v>
      </c>
      <c r="B4624" s="103" t="s">
        <v>3471</v>
      </c>
      <c r="C4624" s="105">
        <v>4.0999999999999996</v>
      </c>
    </row>
    <row r="4625" spans="1:3" x14ac:dyDescent="0.25">
      <c r="A4625" s="103">
        <v>13836</v>
      </c>
      <c r="B4625" s="103" t="s">
        <v>4418</v>
      </c>
      <c r="C4625" s="105">
        <v>7.18</v>
      </c>
    </row>
    <row r="4626" spans="1:3" x14ac:dyDescent="0.25">
      <c r="A4626" s="103">
        <v>29020</v>
      </c>
      <c r="B4626" s="103" t="s">
        <v>4419</v>
      </c>
      <c r="C4626" s="105">
        <v>23.73</v>
      </c>
    </row>
    <row r="4627" spans="1:3" x14ac:dyDescent="0.25">
      <c r="A4627" s="103">
        <v>28808</v>
      </c>
      <c r="B4627" s="103" t="s">
        <v>2130</v>
      </c>
      <c r="C4627" s="105">
        <v>17.190000000000001</v>
      </c>
    </row>
    <row r="4628" spans="1:3" x14ac:dyDescent="0.25">
      <c r="A4628" s="103">
        <v>10864</v>
      </c>
      <c r="B4628" s="103" t="s">
        <v>1963</v>
      </c>
      <c r="C4628" s="105">
        <v>12.01</v>
      </c>
    </row>
    <row r="4629" spans="1:3" x14ac:dyDescent="0.25">
      <c r="A4629" s="103">
        <v>46383</v>
      </c>
      <c r="B4629" s="103" t="s">
        <v>1890</v>
      </c>
      <c r="C4629" s="105">
        <v>8.64</v>
      </c>
    </row>
    <row r="4630" spans="1:3" x14ac:dyDescent="0.25">
      <c r="A4630" s="103">
        <v>44102</v>
      </c>
      <c r="B4630" s="103" t="s">
        <v>4420</v>
      </c>
      <c r="C4630" s="105">
        <v>60</v>
      </c>
    </row>
    <row r="4631" spans="1:3" x14ac:dyDescent="0.25">
      <c r="A4631" s="103">
        <v>42108</v>
      </c>
      <c r="B4631" s="103" t="s">
        <v>4421</v>
      </c>
      <c r="C4631" s="105">
        <v>19</v>
      </c>
    </row>
    <row r="4632" spans="1:3" x14ac:dyDescent="0.25">
      <c r="A4632" s="103">
        <v>41629</v>
      </c>
      <c r="B4632" s="103" t="s">
        <v>1860</v>
      </c>
      <c r="C4632" s="105">
        <v>33</v>
      </c>
    </row>
    <row r="4633" spans="1:3" x14ac:dyDescent="0.25">
      <c r="A4633" s="103">
        <v>38583</v>
      </c>
      <c r="B4633" s="103" t="s">
        <v>1061</v>
      </c>
      <c r="C4633" s="105">
        <v>18.5</v>
      </c>
    </row>
    <row r="4634" spans="1:3" x14ac:dyDescent="0.25">
      <c r="A4634" s="103">
        <v>39210</v>
      </c>
      <c r="B4634" s="103" t="s">
        <v>4422</v>
      </c>
      <c r="C4634" s="105">
        <v>48.5</v>
      </c>
    </row>
    <row r="4635" spans="1:3" x14ac:dyDescent="0.25">
      <c r="A4635" s="103">
        <v>49569</v>
      </c>
      <c r="B4635" s="103" t="s">
        <v>4423</v>
      </c>
      <c r="C4635" s="105">
        <v>513.22</v>
      </c>
    </row>
    <row r="4636" spans="1:3" x14ac:dyDescent="0.25">
      <c r="A4636" s="103">
        <v>39546</v>
      </c>
      <c r="B4636" s="103" t="s">
        <v>1899</v>
      </c>
      <c r="C4636" s="105">
        <v>3.38</v>
      </c>
    </row>
    <row r="4637" spans="1:3" x14ac:dyDescent="0.25">
      <c r="A4637" s="103">
        <v>38499</v>
      </c>
      <c r="B4637" s="103" t="s">
        <v>1877</v>
      </c>
      <c r="C4637" s="105">
        <v>9.5</v>
      </c>
    </row>
    <row r="4638" spans="1:3" x14ac:dyDescent="0.25">
      <c r="A4638" s="103">
        <v>74353</v>
      </c>
      <c r="B4638" s="103" t="s">
        <v>3224</v>
      </c>
      <c r="C4638" s="105">
        <v>3.66</v>
      </c>
    </row>
    <row r="4639" spans="1:3" x14ac:dyDescent="0.25">
      <c r="A4639" s="103">
        <v>45318</v>
      </c>
      <c r="B4639" s="103" t="s">
        <v>4424</v>
      </c>
      <c r="C4639" s="105">
        <v>18</v>
      </c>
    </row>
    <row r="4640" spans="1:3" x14ac:dyDescent="0.25">
      <c r="A4640" s="103">
        <v>12795</v>
      </c>
      <c r="B4640" s="103" t="s">
        <v>2038</v>
      </c>
      <c r="C4640" s="105">
        <v>16.940000000000001</v>
      </c>
    </row>
    <row r="4641" spans="1:3" x14ac:dyDescent="0.25">
      <c r="A4641" s="103">
        <v>74333</v>
      </c>
      <c r="B4641" s="103" t="s">
        <v>4425</v>
      </c>
      <c r="C4641" s="105">
        <v>5.9</v>
      </c>
    </row>
    <row r="4642" spans="1:3" x14ac:dyDescent="0.25">
      <c r="A4642" s="103">
        <v>43676</v>
      </c>
      <c r="B4642" s="103" t="s">
        <v>1878</v>
      </c>
      <c r="C4642" s="105">
        <v>16</v>
      </c>
    </row>
    <row r="4643" spans="1:3" x14ac:dyDescent="0.25">
      <c r="A4643" s="103">
        <v>38692</v>
      </c>
      <c r="B4643" s="103" t="s">
        <v>4426</v>
      </c>
      <c r="C4643" s="105">
        <v>44</v>
      </c>
    </row>
    <row r="4644" spans="1:3" x14ac:dyDescent="0.25">
      <c r="A4644" s="103">
        <v>13249</v>
      </c>
      <c r="B4644" s="103" t="s">
        <v>2816</v>
      </c>
      <c r="C4644" s="105">
        <v>6.07</v>
      </c>
    </row>
    <row r="4645" spans="1:3" x14ac:dyDescent="0.25">
      <c r="A4645" s="103">
        <v>42080</v>
      </c>
      <c r="B4645" s="103" t="s">
        <v>4427</v>
      </c>
      <c r="C4645" s="105">
        <v>19.5</v>
      </c>
    </row>
    <row r="4646" spans="1:3" x14ac:dyDescent="0.25">
      <c r="A4646" s="103">
        <v>39429</v>
      </c>
      <c r="B4646" s="103" t="s">
        <v>1282</v>
      </c>
      <c r="C4646" s="105">
        <v>16</v>
      </c>
    </row>
    <row r="4647" spans="1:3" x14ac:dyDescent="0.25">
      <c r="A4647" s="103" t="s">
        <v>4428</v>
      </c>
      <c r="B4647" s="103" t="s">
        <v>4429</v>
      </c>
      <c r="C4647" s="105">
        <v>15</v>
      </c>
    </row>
    <row r="4648" spans="1:3" x14ac:dyDescent="0.25">
      <c r="A4648" s="103">
        <v>39886</v>
      </c>
      <c r="B4648" s="103" t="s">
        <v>1403</v>
      </c>
      <c r="C4648" s="105">
        <v>49.5</v>
      </c>
    </row>
    <row r="4649" spans="1:3" x14ac:dyDescent="0.25">
      <c r="A4649" s="103">
        <v>32183</v>
      </c>
      <c r="B4649" s="103" t="s">
        <v>1990</v>
      </c>
      <c r="C4649" s="105">
        <v>4.96</v>
      </c>
    </row>
    <row r="4650" spans="1:3" x14ac:dyDescent="0.25">
      <c r="A4650" s="103">
        <v>30659</v>
      </c>
      <c r="B4650" s="103" t="s">
        <v>4430</v>
      </c>
      <c r="C4650" s="105">
        <v>4.0999999999999996</v>
      </c>
    </row>
    <row r="4651" spans="1:3" x14ac:dyDescent="0.25">
      <c r="A4651" s="103">
        <v>10922</v>
      </c>
      <c r="B4651" s="103" t="s">
        <v>4431</v>
      </c>
      <c r="C4651" s="105">
        <v>11.51</v>
      </c>
    </row>
    <row r="4652" spans="1:3" x14ac:dyDescent="0.25">
      <c r="A4652" s="103" t="s">
        <v>4432</v>
      </c>
      <c r="B4652" s="103" t="s">
        <v>4433</v>
      </c>
      <c r="C4652" s="105">
        <v>7.5</v>
      </c>
    </row>
    <row r="4653" spans="1:3" x14ac:dyDescent="0.25">
      <c r="A4653" s="103">
        <v>50246</v>
      </c>
      <c r="B4653" s="103" t="s">
        <v>4434</v>
      </c>
      <c r="C4653" s="105">
        <v>15.73</v>
      </c>
    </row>
    <row r="4654" spans="1:3" x14ac:dyDescent="0.25">
      <c r="A4654" s="103">
        <v>33877</v>
      </c>
      <c r="B4654" s="103" t="s">
        <v>2044</v>
      </c>
      <c r="C4654" s="105">
        <v>6.8400000000000007</v>
      </c>
    </row>
    <row r="4655" spans="1:3" x14ac:dyDescent="0.25">
      <c r="A4655" s="103">
        <v>19894</v>
      </c>
      <c r="B4655" s="103" t="s">
        <v>814</v>
      </c>
      <c r="C4655" s="105">
        <v>11</v>
      </c>
    </row>
    <row r="4656" spans="1:3" x14ac:dyDescent="0.25">
      <c r="A4656" s="103">
        <v>39307</v>
      </c>
      <c r="B4656" s="103" t="s">
        <v>4435</v>
      </c>
      <c r="C4656" s="105">
        <v>49.5</v>
      </c>
    </row>
    <row r="4657" spans="1:3" x14ac:dyDescent="0.25">
      <c r="A4657" s="103">
        <v>38941</v>
      </c>
      <c r="B4657" s="103" t="s">
        <v>2140</v>
      </c>
      <c r="C4657" s="105">
        <v>44</v>
      </c>
    </row>
    <row r="4658" spans="1:3" x14ac:dyDescent="0.25">
      <c r="A4658" s="103">
        <v>37449</v>
      </c>
      <c r="B4658" s="103" t="s">
        <v>4436</v>
      </c>
      <c r="C4658" s="105">
        <v>20</v>
      </c>
    </row>
    <row r="4659" spans="1:3" x14ac:dyDescent="0.25">
      <c r="A4659" s="103">
        <v>7633</v>
      </c>
      <c r="B4659" s="103" t="s">
        <v>535</v>
      </c>
      <c r="C4659" s="105">
        <v>3.5799999999999996</v>
      </c>
    </row>
    <row r="4660" spans="1:3" x14ac:dyDescent="0.25">
      <c r="A4660" s="103">
        <v>6581</v>
      </c>
      <c r="B4660" s="103" t="s">
        <v>4437</v>
      </c>
      <c r="C4660" s="105">
        <v>5.7</v>
      </c>
    </row>
    <row r="4661" spans="1:3" x14ac:dyDescent="0.25">
      <c r="A4661" s="103">
        <v>39996</v>
      </c>
      <c r="B4661" s="103" t="s">
        <v>4438</v>
      </c>
      <c r="C4661" s="105">
        <v>20.5</v>
      </c>
    </row>
    <row r="4662" spans="1:3" x14ac:dyDescent="0.25">
      <c r="A4662" s="103">
        <v>37279</v>
      </c>
      <c r="B4662" s="103" t="s">
        <v>4439</v>
      </c>
      <c r="C4662" s="105">
        <v>24.5</v>
      </c>
    </row>
    <row r="4663" spans="1:3" x14ac:dyDescent="0.25">
      <c r="A4663" s="103">
        <v>42415</v>
      </c>
      <c r="B4663" s="103" t="s">
        <v>1880</v>
      </c>
      <c r="C4663" s="105">
        <v>12</v>
      </c>
    </row>
    <row r="4664" spans="1:3" x14ac:dyDescent="0.25">
      <c r="A4664" s="103">
        <v>20146</v>
      </c>
      <c r="B4664" s="103" t="s">
        <v>4440</v>
      </c>
      <c r="C4664" s="105">
        <v>10.33</v>
      </c>
    </row>
    <row r="4665" spans="1:3" x14ac:dyDescent="0.25">
      <c r="A4665" s="103">
        <v>37282</v>
      </c>
      <c r="B4665" s="103" t="s">
        <v>4441</v>
      </c>
      <c r="C4665" s="105">
        <v>22</v>
      </c>
    </row>
    <row r="4666" spans="1:3" x14ac:dyDescent="0.25">
      <c r="A4666" s="103">
        <v>6791</v>
      </c>
      <c r="B4666" s="103" t="s">
        <v>4442</v>
      </c>
      <c r="C4666" s="105">
        <v>8.120000000000001</v>
      </c>
    </row>
    <row r="4667" spans="1:3" x14ac:dyDescent="0.25">
      <c r="A4667" s="103">
        <v>46278</v>
      </c>
      <c r="B4667" s="103" t="s">
        <v>3759</v>
      </c>
      <c r="C4667" s="105">
        <v>44</v>
      </c>
    </row>
    <row r="4668" spans="1:3" x14ac:dyDescent="0.25">
      <c r="A4668" s="103">
        <v>38727</v>
      </c>
      <c r="B4668" s="103" t="s">
        <v>1885</v>
      </c>
      <c r="C4668" s="105">
        <v>44</v>
      </c>
    </row>
    <row r="4669" spans="1:3" x14ac:dyDescent="0.25">
      <c r="A4669" s="103">
        <v>19005</v>
      </c>
      <c r="B4669" s="103" t="s">
        <v>3111</v>
      </c>
      <c r="C4669" s="105">
        <v>17.009999999999998</v>
      </c>
    </row>
    <row r="4670" spans="1:3" x14ac:dyDescent="0.25">
      <c r="A4670" s="103">
        <v>5715</v>
      </c>
      <c r="B4670" s="103" t="s">
        <v>4443</v>
      </c>
      <c r="C4670" s="105">
        <v>5.89</v>
      </c>
    </row>
    <row r="4671" spans="1:3" x14ac:dyDescent="0.25">
      <c r="A4671" s="103">
        <v>1380</v>
      </c>
      <c r="B4671" s="103" t="s">
        <v>2038</v>
      </c>
      <c r="C4671" s="105">
        <v>16.940000000000001</v>
      </c>
    </row>
    <row r="4672" spans="1:3" x14ac:dyDescent="0.25">
      <c r="A4672" s="103">
        <v>42657</v>
      </c>
      <c r="B4672" s="103" t="s">
        <v>1683</v>
      </c>
      <c r="C4672" s="105">
        <v>48.5</v>
      </c>
    </row>
    <row r="4673" spans="1:3" x14ac:dyDescent="0.25">
      <c r="A4673" s="103">
        <v>41498</v>
      </c>
      <c r="B4673" s="103" t="s">
        <v>4444</v>
      </c>
      <c r="C4673" s="105">
        <v>24</v>
      </c>
    </row>
    <row r="4674" spans="1:3" x14ac:dyDescent="0.25">
      <c r="A4674" s="103">
        <v>37514</v>
      </c>
      <c r="B4674" s="103" t="s">
        <v>4445</v>
      </c>
      <c r="C4674" s="105">
        <v>21</v>
      </c>
    </row>
    <row r="4675" spans="1:3" x14ac:dyDescent="0.25">
      <c r="A4675" s="103">
        <v>24474</v>
      </c>
      <c r="B4675" s="103" t="s">
        <v>2044</v>
      </c>
      <c r="C4675" s="105">
        <v>6.8400000000000007</v>
      </c>
    </row>
    <row r="4676" spans="1:3" x14ac:dyDescent="0.25">
      <c r="A4676" s="103">
        <v>16298</v>
      </c>
      <c r="B4676" s="103" t="s">
        <v>4446</v>
      </c>
      <c r="C4676" s="105">
        <v>45.5</v>
      </c>
    </row>
    <row r="4677" spans="1:3" x14ac:dyDescent="0.25">
      <c r="A4677" s="103">
        <v>16091</v>
      </c>
      <c r="B4677" s="103" t="s">
        <v>4447</v>
      </c>
      <c r="C4677" s="105">
        <v>7.18</v>
      </c>
    </row>
    <row r="4678" spans="1:3" x14ac:dyDescent="0.25">
      <c r="A4678" s="103">
        <v>6450</v>
      </c>
      <c r="B4678" s="103" t="s">
        <v>526</v>
      </c>
      <c r="C4678" s="105">
        <v>10</v>
      </c>
    </row>
    <row r="4679" spans="1:3" x14ac:dyDescent="0.25">
      <c r="A4679" s="103" t="s">
        <v>4448</v>
      </c>
      <c r="B4679" s="103" t="s">
        <v>4449</v>
      </c>
      <c r="C4679" s="105">
        <v>49.5</v>
      </c>
    </row>
    <row r="4680" spans="1:3" x14ac:dyDescent="0.25">
      <c r="A4680" s="103">
        <v>49050</v>
      </c>
      <c r="B4680" s="103" t="s">
        <v>4282</v>
      </c>
      <c r="C4680" s="105">
        <v>9.6</v>
      </c>
    </row>
    <row r="4681" spans="1:3" x14ac:dyDescent="0.25">
      <c r="A4681" s="103">
        <v>42200</v>
      </c>
      <c r="B4681" s="103" t="s">
        <v>2492</v>
      </c>
      <c r="C4681" s="105">
        <v>44</v>
      </c>
    </row>
    <row r="4682" spans="1:3" x14ac:dyDescent="0.25">
      <c r="A4682" s="103">
        <v>32880</v>
      </c>
      <c r="B4682" s="103" t="s">
        <v>4450</v>
      </c>
      <c r="C4682" s="105">
        <v>4.0999999999999996</v>
      </c>
    </row>
    <row r="4683" spans="1:3" x14ac:dyDescent="0.25">
      <c r="A4683" s="103">
        <v>6401</v>
      </c>
      <c r="B4683" s="103" t="s">
        <v>4451</v>
      </c>
      <c r="C4683" s="105">
        <v>15.24</v>
      </c>
    </row>
    <row r="4684" spans="1:3" x14ac:dyDescent="0.25">
      <c r="A4684" s="103">
        <v>38751</v>
      </c>
      <c r="B4684" s="103" t="s">
        <v>1079</v>
      </c>
      <c r="C4684" s="105">
        <v>18.5</v>
      </c>
    </row>
    <row r="4685" spans="1:3" x14ac:dyDescent="0.25">
      <c r="A4685" s="103">
        <v>15110</v>
      </c>
      <c r="B4685" s="103" t="s">
        <v>4452</v>
      </c>
      <c r="C4685" s="105">
        <v>2.8600000000000003</v>
      </c>
    </row>
    <row r="4686" spans="1:3" x14ac:dyDescent="0.25">
      <c r="A4686" s="103">
        <v>12543</v>
      </c>
      <c r="B4686" s="103" t="s">
        <v>2846</v>
      </c>
      <c r="C4686" s="105">
        <v>6.42</v>
      </c>
    </row>
    <row r="4687" spans="1:3" x14ac:dyDescent="0.25">
      <c r="A4687" s="103">
        <v>37535</v>
      </c>
      <c r="B4687" s="103" t="s">
        <v>4453</v>
      </c>
      <c r="C4687" s="105">
        <v>21.5</v>
      </c>
    </row>
    <row r="4688" spans="1:3" x14ac:dyDescent="0.25">
      <c r="A4688" s="103">
        <v>8740</v>
      </c>
      <c r="B4688" s="103" t="s">
        <v>4454</v>
      </c>
      <c r="C4688" s="105">
        <v>18.399999999999999</v>
      </c>
    </row>
    <row r="4689" spans="1:3" x14ac:dyDescent="0.25">
      <c r="A4689" s="103">
        <v>35062</v>
      </c>
      <c r="B4689" s="103" t="s">
        <v>4455</v>
      </c>
      <c r="C4689" s="105">
        <v>12.190000000000001</v>
      </c>
    </row>
    <row r="4690" spans="1:3" x14ac:dyDescent="0.25">
      <c r="A4690" s="103" t="s">
        <v>4456</v>
      </c>
      <c r="B4690" s="103" t="s">
        <v>4457</v>
      </c>
      <c r="C4690" s="105">
        <v>0.621</v>
      </c>
    </row>
    <row r="4691" spans="1:3" x14ac:dyDescent="0.25">
      <c r="A4691" s="103">
        <v>36145</v>
      </c>
      <c r="B4691" s="103" t="s">
        <v>1864</v>
      </c>
      <c r="C4691" s="105">
        <v>45.5</v>
      </c>
    </row>
    <row r="4692" spans="1:3" x14ac:dyDescent="0.25">
      <c r="A4692" s="103">
        <v>5766</v>
      </c>
      <c r="B4692" s="103" t="s">
        <v>3042</v>
      </c>
      <c r="C4692" s="105">
        <v>6.42</v>
      </c>
    </row>
    <row r="4693" spans="1:3" x14ac:dyDescent="0.25">
      <c r="A4693" s="103">
        <v>50162</v>
      </c>
      <c r="B4693" s="103" t="s">
        <v>4458</v>
      </c>
      <c r="C4693" s="105">
        <v>13.27</v>
      </c>
    </row>
    <row r="4694" spans="1:3" x14ac:dyDescent="0.25">
      <c r="A4694" s="103">
        <v>48698</v>
      </c>
      <c r="B4694" s="103" t="s">
        <v>1901</v>
      </c>
      <c r="C4694" s="105">
        <v>4.0999999999999996</v>
      </c>
    </row>
    <row r="4695" spans="1:3" x14ac:dyDescent="0.25">
      <c r="A4695" s="103">
        <v>44039</v>
      </c>
      <c r="B4695" s="103" t="s">
        <v>4459</v>
      </c>
      <c r="C4695" s="105">
        <v>60</v>
      </c>
    </row>
    <row r="4696" spans="1:3" x14ac:dyDescent="0.25">
      <c r="A4696" s="103">
        <v>24253</v>
      </c>
      <c r="B4696" s="103" t="s">
        <v>2363</v>
      </c>
      <c r="C4696" s="105">
        <v>17.190000000000001</v>
      </c>
    </row>
    <row r="4697" spans="1:3" x14ac:dyDescent="0.25">
      <c r="A4697" s="103">
        <v>45434</v>
      </c>
      <c r="B4697" s="103" t="s">
        <v>1998</v>
      </c>
      <c r="C4697" s="105">
        <v>13.5</v>
      </c>
    </row>
    <row r="4698" spans="1:3" x14ac:dyDescent="0.25">
      <c r="A4698" s="103">
        <v>39891</v>
      </c>
      <c r="B4698" s="103" t="s">
        <v>1408</v>
      </c>
      <c r="C4698" s="105">
        <v>48.5</v>
      </c>
    </row>
    <row r="4699" spans="1:3" x14ac:dyDescent="0.25">
      <c r="A4699" s="103">
        <v>39108</v>
      </c>
      <c r="B4699" s="103" t="s">
        <v>4460</v>
      </c>
      <c r="C4699" s="105">
        <v>52.5</v>
      </c>
    </row>
    <row r="4700" spans="1:3" x14ac:dyDescent="0.25">
      <c r="A4700" s="103">
        <v>17315</v>
      </c>
      <c r="B4700" s="103" t="s">
        <v>4461</v>
      </c>
      <c r="C4700" s="105">
        <v>8.120000000000001</v>
      </c>
    </row>
    <row r="4701" spans="1:3" x14ac:dyDescent="0.25">
      <c r="A4701" s="103">
        <v>42318</v>
      </c>
      <c r="B4701" s="103" t="s">
        <v>1594</v>
      </c>
      <c r="C4701" s="105">
        <v>29.5</v>
      </c>
    </row>
    <row r="4702" spans="1:3" x14ac:dyDescent="0.25">
      <c r="A4702" s="103">
        <v>36193</v>
      </c>
      <c r="B4702" s="103" t="s">
        <v>1864</v>
      </c>
      <c r="C4702" s="105">
        <v>45.5</v>
      </c>
    </row>
    <row r="4703" spans="1:3" x14ac:dyDescent="0.25">
      <c r="A4703" s="103">
        <v>6284</v>
      </c>
      <c r="B4703" s="103" t="s">
        <v>2978</v>
      </c>
      <c r="C4703" s="105">
        <v>16.690000000000001</v>
      </c>
    </row>
    <row r="4704" spans="1:3" x14ac:dyDescent="0.25">
      <c r="A4704" s="103">
        <v>45033</v>
      </c>
      <c r="B4704" s="103" t="s">
        <v>1995</v>
      </c>
      <c r="C4704" s="105">
        <v>29.02</v>
      </c>
    </row>
    <row r="4705" spans="1:3" x14ac:dyDescent="0.25">
      <c r="A4705" s="103">
        <v>43936</v>
      </c>
      <c r="B4705" s="103" t="s">
        <v>4462</v>
      </c>
      <c r="C4705" s="105">
        <v>8</v>
      </c>
    </row>
    <row r="4706" spans="1:3" x14ac:dyDescent="0.25">
      <c r="A4706" s="103">
        <v>32801</v>
      </c>
      <c r="B4706" s="103" t="s">
        <v>2689</v>
      </c>
      <c r="C4706" s="105">
        <v>4.0999999999999996</v>
      </c>
    </row>
    <row r="4707" spans="1:3" x14ac:dyDescent="0.25">
      <c r="A4707" s="103">
        <v>32656</v>
      </c>
      <c r="B4707" s="103" t="s">
        <v>4463</v>
      </c>
      <c r="C4707" s="105">
        <v>4.0999999999999996</v>
      </c>
    </row>
    <row r="4708" spans="1:3" x14ac:dyDescent="0.25">
      <c r="A4708" s="103">
        <v>27740</v>
      </c>
      <c r="B4708" s="103" t="s">
        <v>1907</v>
      </c>
      <c r="C4708" s="105">
        <v>6.74</v>
      </c>
    </row>
    <row r="4709" spans="1:3" x14ac:dyDescent="0.25">
      <c r="A4709" s="103">
        <v>24404</v>
      </c>
      <c r="B4709" s="103" t="s">
        <v>2062</v>
      </c>
      <c r="C4709" s="105">
        <v>19.190000000000001</v>
      </c>
    </row>
    <row r="4710" spans="1:3" x14ac:dyDescent="0.25">
      <c r="A4710" s="103">
        <v>8177</v>
      </c>
      <c r="B4710" s="103" t="s">
        <v>3680</v>
      </c>
      <c r="C4710" s="105">
        <v>16.690000000000001</v>
      </c>
    </row>
    <row r="4711" spans="1:3" x14ac:dyDescent="0.25">
      <c r="A4711" s="103">
        <v>20211</v>
      </c>
      <c r="B4711" s="103" t="s">
        <v>4464</v>
      </c>
      <c r="C4711" s="105">
        <v>15.36</v>
      </c>
    </row>
    <row r="4712" spans="1:3" x14ac:dyDescent="0.25">
      <c r="A4712" s="103">
        <v>11776</v>
      </c>
      <c r="B4712" s="103" t="s">
        <v>2312</v>
      </c>
      <c r="C4712" s="105">
        <v>3.04</v>
      </c>
    </row>
    <row r="4713" spans="1:3" x14ac:dyDescent="0.25">
      <c r="A4713" s="103">
        <v>32182</v>
      </c>
      <c r="B4713" s="103" t="s">
        <v>4465</v>
      </c>
      <c r="C4713" s="105">
        <v>17.009999999999998</v>
      </c>
    </row>
    <row r="4714" spans="1:3" x14ac:dyDescent="0.25">
      <c r="A4714" s="103" t="s">
        <v>115</v>
      </c>
      <c r="B4714" s="103" t="s">
        <v>4466</v>
      </c>
      <c r="C4714" s="105">
        <v>0.9</v>
      </c>
    </row>
    <row r="4715" spans="1:3" x14ac:dyDescent="0.25">
      <c r="A4715" s="103">
        <v>39442</v>
      </c>
      <c r="B4715" s="103" t="s">
        <v>1295</v>
      </c>
      <c r="C4715" s="105">
        <v>16.5</v>
      </c>
    </row>
    <row r="4716" spans="1:3" x14ac:dyDescent="0.25">
      <c r="A4716" s="103">
        <v>16133</v>
      </c>
      <c r="B4716" s="103" t="s">
        <v>3170</v>
      </c>
      <c r="C4716" s="105">
        <v>30.76</v>
      </c>
    </row>
    <row r="4717" spans="1:3" x14ac:dyDescent="0.25">
      <c r="A4717" s="103">
        <v>11678</v>
      </c>
      <c r="B4717" s="103" t="s">
        <v>4467</v>
      </c>
      <c r="C4717" s="105">
        <v>2.8600000000000003</v>
      </c>
    </row>
    <row r="4718" spans="1:3" x14ac:dyDescent="0.25">
      <c r="A4718" s="103">
        <v>3171</v>
      </c>
      <c r="B4718" s="103" t="s">
        <v>4468</v>
      </c>
      <c r="C4718" s="105">
        <v>4.82</v>
      </c>
    </row>
    <row r="4719" spans="1:3" x14ac:dyDescent="0.25">
      <c r="A4719" s="103">
        <v>44381</v>
      </c>
      <c r="B4719" s="103" t="s">
        <v>2048</v>
      </c>
      <c r="C4719" s="105">
        <v>7.94</v>
      </c>
    </row>
    <row r="4720" spans="1:3" x14ac:dyDescent="0.25">
      <c r="A4720" s="103">
        <v>39571</v>
      </c>
      <c r="B4720" s="103" t="s">
        <v>2015</v>
      </c>
      <c r="C4720" s="105">
        <v>21.43</v>
      </c>
    </row>
    <row r="4721" spans="1:3" x14ac:dyDescent="0.25">
      <c r="A4721" s="103">
        <v>45805</v>
      </c>
      <c r="B4721" s="103" t="s">
        <v>2398</v>
      </c>
      <c r="C4721" s="105">
        <v>4.0999999999999996</v>
      </c>
    </row>
    <row r="4722" spans="1:3" x14ac:dyDescent="0.25">
      <c r="A4722" s="103">
        <v>1218</v>
      </c>
      <c r="B4722" s="103" t="s">
        <v>1946</v>
      </c>
      <c r="C4722" s="105">
        <v>6.07</v>
      </c>
    </row>
    <row r="4723" spans="1:3" x14ac:dyDescent="0.25">
      <c r="A4723" s="103" t="s">
        <v>205</v>
      </c>
      <c r="B4723" s="103" t="s">
        <v>4469</v>
      </c>
      <c r="C4723" s="105">
        <v>0.9</v>
      </c>
    </row>
    <row r="4724" spans="1:3" x14ac:dyDescent="0.25">
      <c r="A4724" s="103">
        <v>41861</v>
      </c>
      <c r="B4724" s="103" t="s">
        <v>1890</v>
      </c>
      <c r="C4724" s="105">
        <v>6.74</v>
      </c>
    </row>
    <row r="4725" spans="1:3" x14ac:dyDescent="0.25">
      <c r="A4725" s="103">
        <v>27510</v>
      </c>
      <c r="B4725" s="103" t="s">
        <v>4470</v>
      </c>
      <c r="C4725" s="105">
        <v>14.540000000000001</v>
      </c>
    </row>
    <row r="4726" spans="1:3" x14ac:dyDescent="0.25">
      <c r="A4726" s="103">
        <v>44775</v>
      </c>
      <c r="B4726" s="103" t="s">
        <v>1890</v>
      </c>
      <c r="C4726" s="105">
        <v>7.94</v>
      </c>
    </row>
    <row r="4727" spans="1:3" x14ac:dyDescent="0.25">
      <c r="A4727" s="103">
        <v>43712</v>
      </c>
      <c r="B4727" s="103" t="s">
        <v>1878</v>
      </c>
      <c r="C4727" s="105">
        <v>16</v>
      </c>
    </row>
    <row r="4728" spans="1:3" x14ac:dyDescent="0.25">
      <c r="A4728" s="103">
        <v>43707</v>
      </c>
      <c r="B4728" s="103" t="s">
        <v>1878</v>
      </c>
      <c r="C4728" s="105">
        <v>16</v>
      </c>
    </row>
    <row r="4729" spans="1:3" x14ac:dyDescent="0.25">
      <c r="A4729" s="103">
        <v>42888</v>
      </c>
      <c r="B4729" s="103" t="s">
        <v>4471</v>
      </c>
      <c r="C4729" s="105">
        <v>33</v>
      </c>
    </row>
    <row r="4730" spans="1:3" x14ac:dyDescent="0.25">
      <c r="A4730" s="103">
        <v>42837</v>
      </c>
      <c r="B4730" s="103" t="s">
        <v>4472</v>
      </c>
      <c r="C4730" s="105">
        <v>33</v>
      </c>
    </row>
    <row r="4731" spans="1:3" x14ac:dyDescent="0.25">
      <c r="A4731" s="103">
        <v>36180</v>
      </c>
      <c r="B4731" s="103" t="s">
        <v>1864</v>
      </c>
      <c r="C4731" s="105">
        <v>45</v>
      </c>
    </row>
    <row r="4732" spans="1:3" x14ac:dyDescent="0.25">
      <c r="A4732" s="103">
        <v>24479</v>
      </c>
      <c r="B4732" s="103" t="s">
        <v>2044</v>
      </c>
      <c r="C4732" s="105">
        <v>6.8400000000000007</v>
      </c>
    </row>
    <row r="4733" spans="1:3" x14ac:dyDescent="0.25">
      <c r="A4733" s="103">
        <v>39072</v>
      </c>
      <c r="B4733" s="103" t="s">
        <v>4473</v>
      </c>
      <c r="C4733" s="105">
        <v>51</v>
      </c>
    </row>
    <row r="4734" spans="1:3" x14ac:dyDescent="0.25">
      <c r="A4734" s="103">
        <v>19877</v>
      </c>
      <c r="B4734" s="103" t="s">
        <v>797</v>
      </c>
      <c r="C4734" s="105">
        <v>9</v>
      </c>
    </row>
    <row r="4735" spans="1:3" x14ac:dyDescent="0.25">
      <c r="A4735" s="103">
        <v>8344</v>
      </c>
      <c r="B4735" s="103" t="s">
        <v>4474</v>
      </c>
      <c r="C4735" s="105">
        <v>7.18</v>
      </c>
    </row>
    <row r="4736" spans="1:3" x14ac:dyDescent="0.25">
      <c r="A4736" s="103">
        <v>43742</v>
      </c>
      <c r="B4736" s="103" t="s">
        <v>1878</v>
      </c>
      <c r="C4736" s="105">
        <v>18</v>
      </c>
    </row>
    <row r="4737" spans="1:3" x14ac:dyDescent="0.25">
      <c r="A4737" s="103">
        <v>42349</v>
      </c>
      <c r="B4737" s="103" t="s">
        <v>1625</v>
      </c>
      <c r="C4737" s="105">
        <v>32</v>
      </c>
    </row>
    <row r="4738" spans="1:3" x14ac:dyDescent="0.25">
      <c r="A4738" s="103">
        <v>41483</v>
      </c>
      <c r="B4738" s="103" t="s">
        <v>4475</v>
      </c>
      <c r="C4738" s="105">
        <v>23</v>
      </c>
    </row>
    <row r="4739" spans="1:3" x14ac:dyDescent="0.25">
      <c r="A4739" s="103">
        <v>32502</v>
      </c>
      <c r="B4739" s="103" t="s">
        <v>4476</v>
      </c>
      <c r="C4739" s="105">
        <v>15.219999999999999</v>
      </c>
    </row>
    <row r="4740" spans="1:3" x14ac:dyDescent="0.25">
      <c r="A4740" s="103">
        <v>13189</v>
      </c>
      <c r="B4740" s="103" t="s">
        <v>2558</v>
      </c>
      <c r="C4740" s="105">
        <v>29.5</v>
      </c>
    </row>
    <row r="4741" spans="1:3" x14ac:dyDescent="0.25">
      <c r="A4741" s="103" t="s">
        <v>4477</v>
      </c>
      <c r="B4741" s="103" t="s">
        <v>4478</v>
      </c>
      <c r="C4741" s="105">
        <v>13</v>
      </c>
    </row>
    <row r="4742" spans="1:3" x14ac:dyDescent="0.25">
      <c r="A4742" s="103" t="s">
        <v>4479</v>
      </c>
      <c r="B4742" s="103" t="s">
        <v>2048</v>
      </c>
      <c r="C4742" s="105">
        <v>7.08</v>
      </c>
    </row>
    <row r="4743" spans="1:3" x14ac:dyDescent="0.25">
      <c r="A4743" s="103">
        <v>35187</v>
      </c>
      <c r="B4743" s="103" t="s">
        <v>4480</v>
      </c>
      <c r="C4743" s="105">
        <v>12.5</v>
      </c>
    </row>
    <row r="4744" spans="1:3" x14ac:dyDescent="0.25">
      <c r="A4744" s="103">
        <v>27555</v>
      </c>
      <c r="B4744" s="103" t="s">
        <v>4481</v>
      </c>
      <c r="C4744" s="105">
        <v>14.540000000000001</v>
      </c>
    </row>
    <row r="4745" spans="1:3" x14ac:dyDescent="0.25">
      <c r="A4745" s="103" t="s">
        <v>4482</v>
      </c>
      <c r="B4745" s="103" t="s">
        <v>4483</v>
      </c>
      <c r="C4745" s="105">
        <v>4.3100000000000005</v>
      </c>
    </row>
    <row r="4746" spans="1:3" x14ac:dyDescent="0.25">
      <c r="A4746" s="103">
        <v>46968</v>
      </c>
      <c r="B4746" s="103" t="s">
        <v>3910</v>
      </c>
      <c r="C4746" s="105">
        <v>41.86</v>
      </c>
    </row>
    <row r="4747" spans="1:3" x14ac:dyDescent="0.25">
      <c r="A4747" s="103">
        <v>38867</v>
      </c>
      <c r="B4747" s="103" t="s">
        <v>4484</v>
      </c>
      <c r="C4747" s="105">
        <v>44</v>
      </c>
    </row>
    <row r="4748" spans="1:3" x14ac:dyDescent="0.25">
      <c r="A4748" s="103">
        <v>19597</v>
      </c>
      <c r="B4748" s="103" t="s">
        <v>2482</v>
      </c>
      <c r="C4748" s="105">
        <v>15.219999999999999</v>
      </c>
    </row>
    <row r="4749" spans="1:3" x14ac:dyDescent="0.25">
      <c r="A4749" s="103">
        <v>41863</v>
      </c>
      <c r="B4749" s="103" t="s">
        <v>1869</v>
      </c>
      <c r="C4749" s="105">
        <v>6.74</v>
      </c>
    </row>
    <row r="4750" spans="1:3" x14ac:dyDescent="0.25">
      <c r="A4750" s="103">
        <v>38380</v>
      </c>
      <c r="B4750" s="103" t="s">
        <v>1008</v>
      </c>
      <c r="C4750" s="105">
        <v>18.5</v>
      </c>
    </row>
    <row r="4751" spans="1:3" x14ac:dyDescent="0.25">
      <c r="A4751" s="103">
        <v>38061</v>
      </c>
      <c r="B4751" s="103" t="s">
        <v>4485</v>
      </c>
      <c r="C4751" s="105">
        <v>12.5</v>
      </c>
    </row>
    <row r="4752" spans="1:3" x14ac:dyDescent="0.25">
      <c r="A4752" s="103">
        <v>15691</v>
      </c>
      <c r="B4752" s="103" t="s">
        <v>4486</v>
      </c>
      <c r="C4752" s="105">
        <v>8.3000000000000007</v>
      </c>
    </row>
    <row r="4753" spans="1:3" x14ac:dyDescent="0.25">
      <c r="A4753" s="103">
        <v>15301</v>
      </c>
      <c r="B4753" s="103" t="s">
        <v>605</v>
      </c>
      <c r="C4753" s="105">
        <v>7.17</v>
      </c>
    </row>
    <row r="4754" spans="1:3" x14ac:dyDescent="0.25">
      <c r="A4754" s="103">
        <v>8251</v>
      </c>
      <c r="B4754" s="103" t="s">
        <v>2043</v>
      </c>
      <c r="C4754" s="105">
        <v>9.5</v>
      </c>
    </row>
    <row r="4755" spans="1:3" x14ac:dyDescent="0.25">
      <c r="A4755" s="103">
        <v>47161</v>
      </c>
      <c r="B4755" s="103" t="s">
        <v>2611</v>
      </c>
      <c r="C4755" s="105">
        <v>6.3</v>
      </c>
    </row>
    <row r="4756" spans="1:3" x14ac:dyDescent="0.25">
      <c r="A4756" s="103">
        <v>45432</v>
      </c>
      <c r="B4756" s="103" t="s">
        <v>1998</v>
      </c>
      <c r="C4756" s="105">
        <v>9</v>
      </c>
    </row>
    <row r="4757" spans="1:3" x14ac:dyDescent="0.25">
      <c r="A4757" s="103">
        <v>29722</v>
      </c>
      <c r="B4757" s="103" t="s">
        <v>4487</v>
      </c>
      <c r="C4757" s="105">
        <v>23.73</v>
      </c>
    </row>
    <row r="4758" spans="1:3" x14ac:dyDescent="0.25">
      <c r="A4758" s="103">
        <v>28932</v>
      </c>
      <c r="B4758" s="103" t="s">
        <v>4488</v>
      </c>
      <c r="C4758" s="105">
        <v>17.190000000000001</v>
      </c>
    </row>
    <row r="4759" spans="1:3" x14ac:dyDescent="0.25">
      <c r="A4759" s="103">
        <v>20192</v>
      </c>
      <c r="B4759" s="103" t="s">
        <v>3485</v>
      </c>
      <c r="C4759" s="105">
        <v>11.36</v>
      </c>
    </row>
    <row r="4760" spans="1:3" x14ac:dyDescent="0.25">
      <c r="A4760" s="103">
        <v>12802</v>
      </c>
      <c r="B4760" s="103" t="s">
        <v>2756</v>
      </c>
      <c r="C4760" s="105">
        <v>16.940000000000001</v>
      </c>
    </row>
    <row r="4761" spans="1:3" x14ac:dyDescent="0.25">
      <c r="A4761" s="103">
        <v>12544</v>
      </c>
      <c r="B4761" s="103" t="s">
        <v>2846</v>
      </c>
      <c r="C4761" s="105">
        <v>6.07</v>
      </c>
    </row>
    <row r="4762" spans="1:3" x14ac:dyDescent="0.25">
      <c r="A4762" s="103">
        <v>13781</v>
      </c>
      <c r="B4762" s="103" t="s">
        <v>1909</v>
      </c>
      <c r="C4762" s="105">
        <v>18.740000000000002</v>
      </c>
    </row>
    <row r="4763" spans="1:3" x14ac:dyDescent="0.25">
      <c r="A4763" s="103">
        <v>7562</v>
      </c>
      <c r="B4763" s="103" t="s">
        <v>4489</v>
      </c>
      <c r="C4763" s="105">
        <v>20.97</v>
      </c>
    </row>
    <row r="4764" spans="1:3" x14ac:dyDescent="0.25">
      <c r="A4764" s="103">
        <v>44369</v>
      </c>
      <c r="B4764" s="103" t="s">
        <v>2048</v>
      </c>
      <c r="C4764" s="105">
        <v>7.94</v>
      </c>
    </row>
    <row r="4765" spans="1:3" x14ac:dyDescent="0.25">
      <c r="A4765" s="103">
        <v>12758</v>
      </c>
      <c r="B4765" s="103" t="s">
        <v>3001</v>
      </c>
      <c r="C4765" s="105">
        <v>16.940000000000001</v>
      </c>
    </row>
    <row r="4766" spans="1:3" x14ac:dyDescent="0.25">
      <c r="A4766" s="103">
        <v>44700</v>
      </c>
      <c r="B4766" s="103" t="s">
        <v>1859</v>
      </c>
      <c r="C4766" s="105">
        <v>44</v>
      </c>
    </row>
    <row r="4767" spans="1:3" x14ac:dyDescent="0.25">
      <c r="A4767" s="103">
        <v>35110</v>
      </c>
      <c r="B4767" s="103" t="s">
        <v>4372</v>
      </c>
      <c r="C4767" s="105">
        <v>15.219999999999999</v>
      </c>
    </row>
    <row r="4768" spans="1:3" x14ac:dyDescent="0.25">
      <c r="A4768" s="103">
        <v>7079</v>
      </c>
      <c r="B4768" s="103" t="s">
        <v>4490</v>
      </c>
      <c r="C4768" s="105">
        <v>7.18</v>
      </c>
    </row>
    <row r="4769" spans="1:3" x14ac:dyDescent="0.25">
      <c r="A4769" s="103">
        <v>5545</v>
      </c>
      <c r="B4769" s="103" t="s">
        <v>4491</v>
      </c>
      <c r="C4769" s="105">
        <v>420</v>
      </c>
    </row>
    <row r="4770" spans="1:3" x14ac:dyDescent="0.25">
      <c r="A4770" s="103" t="s">
        <v>4492</v>
      </c>
      <c r="B4770" s="103" t="s">
        <v>2147</v>
      </c>
      <c r="C4770" s="105">
        <v>11.18</v>
      </c>
    </row>
    <row r="4771" spans="1:3" x14ac:dyDescent="0.25">
      <c r="A4771" s="103">
        <v>28866</v>
      </c>
      <c r="B4771" s="103" t="s">
        <v>4493</v>
      </c>
      <c r="C4771" s="105">
        <v>23.73</v>
      </c>
    </row>
    <row r="4772" spans="1:3" x14ac:dyDescent="0.25">
      <c r="A4772" s="103">
        <v>41470</v>
      </c>
      <c r="B4772" s="103" t="s">
        <v>4494</v>
      </c>
      <c r="C4772" s="105">
        <v>22.5</v>
      </c>
    </row>
    <row r="4773" spans="1:3" x14ac:dyDescent="0.25">
      <c r="A4773" s="103">
        <v>28686</v>
      </c>
      <c r="B4773" s="103" t="s">
        <v>4078</v>
      </c>
      <c r="C4773" s="105">
        <v>34</v>
      </c>
    </row>
    <row r="4774" spans="1:3" x14ac:dyDescent="0.25">
      <c r="A4774" s="103">
        <v>3960</v>
      </c>
      <c r="B4774" s="103" t="s">
        <v>4495</v>
      </c>
      <c r="C4774" s="105">
        <v>0.43</v>
      </c>
    </row>
    <row r="4775" spans="1:3" x14ac:dyDescent="0.25">
      <c r="A4775" s="103">
        <v>42661</v>
      </c>
      <c r="B4775" s="103" t="s">
        <v>1687</v>
      </c>
      <c r="C4775" s="105">
        <v>49.5</v>
      </c>
    </row>
    <row r="4776" spans="1:3" x14ac:dyDescent="0.25">
      <c r="A4776" s="103">
        <v>43066</v>
      </c>
      <c r="B4776" s="103" t="s">
        <v>3008</v>
      </c>
      <c r="C4776" s="105">
        <v>4.5</v>
      </c>
    </row>
    <row r="4777" spans="1:3" x14ac:dyDescent="0.25">
      <c r="A4777" s="103">
        <v>39016</v>
      </c>
      <c r="B4777" s="103" t="s">
        <v>4496</v>
      </c>
      <c r="C4777" s="105">
        <v>52.5</v>
      </c>
    </row>
    <row r="4778" spans="1:3" x14ac:dyDescent="0.25">
      <c r="A4778" s="103">
        <v>24310</v>
      </c>
      <c r="B4778" s="103" t="s">
        <v>4497</v>
      </c>
      <c r="C4778" s="105">
        <v>17.190000000000001</v>
      </c>
    </row>
    <row r="4779" spans="1:3" x14ac:dyDescent="0.25">
      <c r="A4779" s="103">
        <v>44951</v>
      </c>
      <c r="B4779" s="103" t="s">
        <v>2426</v>
      </c>
      <c r="C4779" s="105">
        <v>80</v>
      </c>
    </row>
    <row r="4780" spans="1:3" x14ac:dyDescent="0.25">
      <c r="A4780" s="103">
        <v>39035</v>
      </c>
      <c r="B4780" s="103" t="s">
        <v>4498</v>
      </c>
      <c r="C4780" s="105">
        <v>53</v>
      </c>
    </row>
    <row r="4781" spans="1:3" x14ac:dyDescent="0.25">
      <c r="A4781" s="103">
        <v>37432</v>
      </c>
      <c r="B4781" s="103" t="s">
        <v>4499</v>
      </c>
      <c r="C4781" s="105">
        <v>21.5</v>
      </c>
    </row>
    <row r="4782" spans="1:3" x14ac:dyDescent="0.25">
      <c r="A4782" s="103">
        <v>13086</v>
      </c>
      <c r="B4782" s="103" t="s">
        <v>2298</v>
      </c>
      <c r="C4782" s="105">
        <v>6.42</v>
      </c>
    </row>
    <row r="4783" spans="1:3" x14ac:dyDescent="0.25">
      <c r="A4783" s="103">
        <v>11855</v>
      </c>
      <c r="B4783" s="103" t="s">
        <v>4500</v>
      </c>
      <c r="C4783" s="105">
        <v>4.3</v>
      </c>
    </row>
    <row r="4784" spans="1:3" x14ac:dyDescent="0.25">
      <c r="A4784" s="103">
        <v>8812</v>
      </c>
      <c r="B4784" s="103" t="s">
        <v>4501</v>
      </c>
      <c r="C4784" s="105">
        <v>8.67</v>
      </c>
    </row>
    <row r="4785" spans="1:3" x14ac:dyDescent="0.25">
      <c r="A4785" s="103" t="s">
        <v>4502</v>
      </c>
      <c r="B4785" s="103" t="s">
        <v>3962</v>
      </c>
      <c r="C4785" s="105">
        <v>4.3100000000000005</v>
      </c>
    </row>
    <row r="4786" spans="1:3" x14ac:dyDescent="0.25">
      <c r="A4786" s="103">
        <v>37316</v>
      </c>
      <c r="B4786" s="103" t="s">
        <v>4503</v>
      </c>
      <c r="C4786" s="105">
        <v>23.5</v>
      </c>
    </row>
    <row r="4787" spans="1:3" x14ac:dyDescent="0.25">
      <c r="A4787" s="103">
        <v>42493</v>
      </c>
      <c r="B4787" s="103" t="s">
        <v>1880</v>
      </c>
      <c r="C4787" s="105">
        <v>11</v>
      </c>
    </row>
    <row r="4788" spans="1:3" x14ac:dyDescent="0.25">
      <c r="A4788" s="103">
        <v>39264</v>
      </c>
      <c r="B4788" s="103" t="s">
        <v>4504</v>
      </c>
      <c r="C4788" s="105">
        <v>49.5</v>
      </c>
    </row>
    <row r="4789" spans="1:3" x14ac:dyDescent="0.25">
      <c r="A4789" s="103">
        <v>7036</v>
      </c>
      <c r="B4789" s="103" t="s">
        <v>2038</v>
      </c>
      <c r="C4789" s="105">
        <v>16.940000000000001</v>
      </c>
    </row>
    <row r="4790" spans="1:3" x14ac:dyDescent="0.25">
      <c r="A4790" s="103">
        <v>43272</v>
      </c>
      <c r="B4790" s="103" t="s">
        <v>4505</v>
      </c>
      <c r="C4790" s="105">
        <v>25.5</v>
      </c>
    </row>
    <row r="4791" spans="1:3" x14ac:dyDescent="0.25">
      <c r="A4791" s="103">
        <v>5781</v>
      </c>
      <c r="B4791" s="103" t="s">
        <v>3423</v>
      </c>
      <c r="C4791" s="105">
        <v>8.74</v>
      </c>
    </row>
    <row r="4792" spans="1:3" x14ac:dyDescent="0.25">
      <c r="A4792" s="103">
        <v>35995</v>
      </c>
      <c r="B4792" s="103" t="s">
        <v>1864</v>
      </c>
      <c r="C4792" s="105">
        <v>45</v>
      </c>
    </row>
    <row r="4793" spans="1:3" x14ac:dyDescent="0.25">
      <c r="A4793" s="103">
        <v>30363</v>
      </c>
      <c r="B4793" s="103" t="s">
        <v>4506</v>
      </c>
      <c r="C4793" s="105">
        <v>12.6</v>
      </c>
    </row>
    <row r="4794" spans="1:3" x14ac:dyDescent="0.25">
      <c r="A4794" s="103">
        <v>19424</v>
      </c>
      <c r="B4794" s="103" t="s">
        <v>1869</v>
      </c>
      <c r="C4794" s="105">
        <v>6.74</v>
      </c>
    </row>
    <row r="4795" spans="1:3" x14ac:dyDescent="0.25">
      <c r="A4795" s="103">
        <v>8246</v>
      </c>
      <c r="B4795" s="103" t="s">
        <v>2043</v>
      </c>
      <c r="C4795" s="105">
        <v>9.5</v>
      </c>
    </row>
    <row r="4796" spans="1:3" x14ac:dyDescent="0.25">
      <c r="A4796" s="103">
        <v>50570</v>
      </c>
      <c r="B4796" s="103" t="s">
        <v>4507</v>
      </c>
      <c r="C4796" s="105">
        <v>17.350000000000001</v>
      </c>
    </row>
    <row r="4797" spans="1:3" x14ac:dyDescent="0.25">
      <c r="A4797" s="103">
        <v>50235</v>
      </c>
      <c r="B4797" s="103" t="s">
        <v>1833</v>
      </c>
      <c r="C4797" s="105">
        <v>14.209999999999999</v>
      </c>
    </row>
    <row r="4798" spans="1:3" x14ac:dyDescent="0.25">
      <c r="A4798" s="103">
        <v>6548</v>
      </c>
      <c r="B4798" s="103" t="s">
        <v>2883</v>
      </c>
      <c r="C4798" s="105">
        <v>24.16</v>
      </c>
    </row>
    <row r="4799" spans="1:3" x14ac:dyDescent="0.25">
      <c r="A4799" s="103" t="s">
        <v>424</v>
      </c>
      <c r="B4799" s="103" t="s">
        <v>1911</v>
      </c>
      <c r="C4799" s="105">
        <v>18</v>
      </c>
    </row>
    <row r="4800" spans="1:3" x14ac:dyDescent="0.25">
      <c r="A4800" s="103">
        <v>19385</v>
      </c>
      <c r="B4800" s="103" t="s">
        <v>662</v>
      </c>
      <c r="C4800" s="105">
        <v>11.45</v>
      </c>
    </row>
    <row r="4801" spans="1:3" x14ac:dyDescent="0.25">
      <c r="A4801" s="103" t="s">
        <v>362</v>
      </c>
      <c r="B4801" s="103" t="s">
        <v>2048</v>
      </c>
      <c r="C4801" s="105">
        <v>6.74</v>
      </c>
    </row>
    <row r="4802" spans="1:3" x14ac:dyDescent="0.25">
      <c r="A4802" s="103">
        <v>41649</v>
      </c>
      <c r="B4802" s="103" t="s">
        <v>1860</v>
      </c>
      <c r="C4802" s="105">
        <v>32</v>
      </c>
    </row>
    <row r="4803" spans="1:3" x14ac:dyDescent="0.25">
      <c r="A4803" s="103">
        <v>24482</v>
      </c>
      <c r="B4803" s="103" t="s">
        <v>2044</v>
      </c>
      <c r="C4803" s="105">
        <v>7.5400000000000009</v>
      </c>
    </row>
    <row r="4804" spans="1:3" x14ac:dyDescent="0.25">
      <c r="A4804" s="103">
        <v>21621</v>
      </c>
      <c r="B4804" s="103" t="s">
        <v>4508</v>
      </c>
      <c r="C4804" s="105">
        <v>21.96</v>
      </c>
    </row>
    <row r="4805" spans="1:3" x14ac:dyDescent="0.25">
      <c r="A4805" s="103">
        <v>8017</v>
      </c>
      <c r="B4805" s="103" t="s">
        <v>4509</v>
      </c>
      <c r="C4805" s="105">
        <v>17</v>
      </c>
    </row>
    <row r="4806" spans="1:3" x14ac:dyDescent="0.25">
      <c r="A4806" s="103">
        <v>44968</v>
      </c>
      <c r="B4806" s="103" t="s">
        <v>1869</v>
      </c>
      <c r="C4806" s="105">
        <v>7.94</v>
      </c>
    </row>
    <row r="4807" spans="1:3" x14ac:dyDescent="0.25">
      <c r="A4807" s="103">
        <v>44847</v>
      </c>
      <c r="B4807" s="103" t="s">
        <v>1919</v>
      </c>
      <c r="C4807" s="105">
        <v>80</v>
      </c>
    </row>
    <row r="4808" spans="1:3" x14ac:dyDescent="0.25">
      <c r="A4808" s="103">
        <v>24467</v>
      </c>
      <c r="B4808" s="103" t="s">
        <v>2044</v>
      </c>
      <c r="C4808" s="105">
        <v>6.8400000000000007</v>
      </c>
    </row>
    <row r="4809" spans="1:3" x14ac:dyDescent="0.25">
      <c r="A4809" s="103">
        <v>11640</v>
      </c>
      <c r="B4809" s="103" t="s">
        <v>1908</v>
      </c>
      <c r="C4809" s="105">
        <v>2.8600000000000003</v>
      </c>
    </row>
    <row r="4810" spans="1:3" x14ac:dyDescent="0.25">
      <c r="A4810" s="103">
        <v>33480</v>
      </c>
      <c r="B4810" s="103" t="s">
        <v>4510</v>
      </c>
      <c r="C4810" s="105">
        <v>19.64</v>
      </c>
    </row>
    <row r="4811" spans="1:3" x14ac:dyDescent="0.25">
      <c r="A4811" s="103">
        <v>24369</v>
      </c>
      <c r="B4811" s="103" t="s">
        <v>3236</v>
      </c>
      <c r="C4811" s="105">
        <v>20.94</v>
      </c>
    </row>
    <row r="4812" spans="1:3" x14ac:dyDescent="0.25">
      <c r="A4812" s="103">
        <v>42484</v>
      </c>
      <c r="B4812" s="103" t="s">
        <v>1880</v>
      </c>
      <c r="C4812" s="105">
        <v>11</v>
      </c>
    </row>
    <row r="4813" spans="1:3" x14ac:dyDescent="0.25">
      <c r="A4813" s="103">
        <v>21622</v>
      </c>
      <c r="B4813" s="103" t="s">
        <v>4511</v>
      </c>
      <c r="C4813" s="105">
        <v>26.99</v>
      </c>
    </row>
    <row r="4814" spans="1:3" x14ac:dyDescent="0.25">
      <c r="A4814" s="103" t="s">
        <v>468</v>
      </c>
      <c r="B4814" s="103" t="s">
        <v>1899</v>
      </c>
      <c r="C4814" s="105">
        <v>3.5479999999999996</v>
      </c>
    </row>
    <row r="4815" spans="1:3" x14ac:dyDescent="0.25">
      <c r="A4815" s="103">
        <v>41696</v>
      </c>
      <c r="B4815" s="103" t="s">
        <v>1860</v>
      </c>
      <c r="C4815" s="105">
        <v>33</v>
      </c>
    </row>
    <row r="4816" spans="1:3" x14ac:dyDescent="0.25">
      <c r="A4816" s="103">
        <v>39962</v>
      </c>
      <c r="B4816" s="103" t="s">
        <v>4512</v>
      </c>
      <c r="C4816" s="105">
        <v>49.5</v>
      </c>
    </row>
    <row r="4817" spans="1:3" x14ac:dyDescent="0.25">
      <c r="A4817" s="103">
        <v>39222</v>
      </c>
      <c r="B4817" s="103" t="s">
        <v>4513</v>
      </c>
      <c r="C4817" s="105">
        <v>48</v>
      </c>
    </row>
    <row r="4818" spans="1:3" x14ac:dyDescent="0.25">
      <c r="A4818" s="103">
        <v>19652</v>
      </c>
      <c r="B4818" s="103" t="s">
        <v>3970</v>
      </c>
      <c r="C4818" s="105">
        <v>36</v>
      </c>
    </row>
    <row r="4819" spans="1:3" x14ac:dyDescent="0.25">
      <c r="A4819" s="103">
        <v>41419</v>
      </c>
      <c r="B4819" s="103" t="s">
        <v>4514</v>
      </c>
      <c r="C4819" s="105">
        <v>22</v>
      </c>
    </row>
    <row r="4820" spans="1:3" x14ac:dyDescent="0.25">
      <c r="A4820" s="103">
        <v>8678</v>
      </c>
      <c r="B4820" s="103" t="s">
        <v>4515</v>
      </c>
      <c r="C4820" s="105">
        <v>2.8600000000000003</v>
      </c>
    </row>
    <row r="4821" spans="1:3" x14ac:dyDescent="0.25">
      <c r="A4821" s="103">
        <v>7199</v>
      </c>
      <c r="B4821" s="103" t="s">
        <v>1964</v>
      </c>
      <c r="C4821" s="105">
        <v>18.740000000000002</v>
      </c>
    </row>
    <row r="4822" spans="1:3" x14ac:dyDescent="0.25">
      <c r="A4822" s="103">
        <v>32754</v>
      </c>
      <c r="B4822" s="103" t="s">
        <v>3320</v>
      </c>
      <c r="C4822" s="105">
        <v>16.72</v>
      </c>
    </row>
    <row r="4823" spans="1:3" x14ac:dyDescent="0.25">
      <c r="A4823" s="103">
        <v>49577</v>
      </c>
      <c r="B4823" s="103" t="s">
        <v>4516</v>
      </c>
      <c r="C4823" s="105">
        <v>11.4</v>
      </c>
    </row>
    <row r="4824" spans="1:3" x14ac:dyDescent="0.25">
      <c r="A4824" s="103">
        <v>17324</v>
      </c>
      <c r="B4824" s="103" t="s">
        <v>4374</v>
      </c>
      <c r="C4824" s="105">
        <v>15.4</v>
      </c>
    </row>
    <row r="4825" spans="1:3" x14ac:dyDescent="0.25">
      <c r="A4825" s="103">
        <v>1322</v>
      </c>
      <c r="B4825" s="103" t="s">
        <v>4517</v>
      </c>
      <c r="C4825" s="105">
        <v>3.04</v>
      </c>
    </row>
    <row r="4826" spans="1:3" x14ac:dyDescent="0.25">
      <c r="A4826" s="103">
        <v>50050</v>
      </c>
      <c r="B4826" s="103" t="s">
        <v>4518</v>
      </c>
      <c r="C4826" s="105">
        <v>12.05</v>
      </c>
    </row>
    <row r="4827" spans="1:3" x14ac:dyDescent="0.25">
      <c r="A4827" s="103">
        <v>42637</v>
      </c>
      <c r="B4827" s="103" t="s">
        <v>1663</v>
      </c>
      <c r="C4827" s="105">
        <v>49.5</v>
      </c>
    </row>
    <row r="4828" spans="1:3" x14ac:dyDescent="0.25">
      <c r="A4828" s="103">
        <v>38492</v>
      </c>
      <c r="B4828" s="103" t="s">
        <v>1877</v>
      </c>
      <c r="C4828" s="105">
        <v>9.5</v>
      </c>
    </row>
    <row r="4829" spans="1:3" x14ac:dyDescent="0.25">
      <c r="A4829" s="103">
        <v>38328</v>
      </c>
      <c r="B4829" s="103" t="s">
        <v>4519</v>
      </c>
      <c r="C4829" s="105">
        <v>11</v>
      </c>
    </row>
    <row r="4830" spans="1:3" x14ac:dyDescent="0.25">
      <c r="A4830" s="103">
        <v>32132</v>
      </c>
      <c r="B4830" s="103" t="s">
        <v>4520</v>
      </c>
      <c r="C4830" s="105">
        <v>10.33</v>
      </c>
    </row>
    <row r="4831" spans="1:3" x14ac:dyDescent="0.25">
      <c r="A4831" s="103">
        <v>19834</v>
      </c>
      <c r="B4831" s="103" t="s">
        <v>754</v>
      </c>
      <c r="C4831" s="105">
        <v>9.5</v>
      </c>
    </row>
    <row r="4832" spans="1:3" x14ac:dyDescent="0.25">
      <c r="A4832" s="103">
        <v>6670</v>
      </c>
      <c r="B4832" s="103" t="s">
        <v>4521</v>
      </c>
      <c r="C4832" s="105">
        <v>39.35</v>
      </c>
    </row>
    <row r="4833" spans="1:3" x14ac:dyDescent="0.25">
      <c r="A4833" s="103">
        <v>1059</v>
      </c>
      <c r="B4833" s="103" t="s">
        <v>469</v>
      </c>
      <c r="C4833" s="105">
        <v>2.57</v>
      </c>
    </row>
    <row r="4834" spans="1:3" x14ac:dyDescent="0.25">
      <c r="A4834" s="103">
        <v>45182</v>
      </c>
      <c r="B4834" s="103" t="s">
        <v>2002</v>
      </c>
      <c r="C4834" s="105">
        <v>23.3</v>
      </c>
    </row>
    <row r="4835" spans="1:3" x14ac:dyDescent="0.25">
      <c r="A4835" s="103">
        <v>32806</v>
      </c>
      <c r="B4835" s="103" t="s">
        <v>4522</v>
      </c>
      <c r="C4835" s="105">
        <v>4.5299999999999994</v>
      </c>
    </row>
    <row r="4836" spans="1:3" x14ac:dyDescent="0.25">
      <c r="A4836" s="103" t="s">
        <v>4523</v>
      </c>
      <c r="B4836" s="103" t="s">
        <v>4524</v>
      </c>
      <c r="C4836" s="105">
        <v>1</v>
      </c>
    </row>
    <row r="4837" spans="1:3" x14ac:dyDescent="0.25">
      <c r="A4837" s="103">
        <v>49072</v>
      </c>
      <c r="B4837" s="103" t="s">
        <v>4525</v>
      </c>
      <c r="C4837" s="105">
        <v>14.6</v>
      </c>
    </row>
    <row r="4838" spans="1:3" x14ac:dyDescent="0.25">
      <c r="A4838" s="103">
        <v>41692</v>
      </c>
      <c r="B4838" s="103" t="s">
        <v>1860</v>
      </c>
      <c r="C4838" s="105">
        <v>32</v>
      </c>
    </row>
    <row r="4839" spans="1:3" x14ac:dyDescent="0.25">
      <c r="A4839" s="103">
        <v>38204</v>
      </c>
      <c r="B4839" s="103" t="s">
        <v>4526</v>
      </c>
      <c r="C4839" s="105">
        <v>10.5</v>
      </c>
    </row>
    <row r="4840" spans="1:3" x14ac:dyDescent="0.25">
      <c r="A4840" s="103">
        <v>42221</v>
      </c>
      <c r="B4840" s="103" t="s">
        <v>1497</v>
      </c>
      <c r="C4840" s="105">
        <v>29.5</v>
      </c>
    </row>
    <row r="4841" spans="1:3" x14ac:dyDescent="0.25">
      <c r="A4841" s="103">
        <v>39755</v>
      </c>
      <c r="B4841" s="103" t="s">
        <v>1899</v>
      </c>
      <c r="C4841" s="105">
        <v>3.38</v>
      </c>
    </row>
    <row r="4842" spans="1:3" x14ac:dyDescent="0.25">
      <c r="A4842" s="103">
        <v>43823</v>
      </c>
      <c r="B4842" s="103" t="s">
        <v>4527</v>
      </c>
      <c r="C4842" s="105">
        <v>8</v>
      </c>
    </row>
    <row r="4843" spans="1:3" x14ac:dyDescent="0.25">
      <c r="A4843" s="103">
        <v>11047</v>
      </c>
      <c r="B4843" s="103" t="s">
        <v>579</v>
      </c>
      <c r="C4843" s="105">
        <v>26.169999999999998</v>
      </c>
    </row>
    <row r="4844" spans="1:3" x14ac:dyDescent="0.25">
      <c r="A4844" s="103">
        <v>44253</v>
      </c>
      <c r="B4844" s="103" t="s">
        <v>1859</v>
      </c>
      <c r="C4844" s="105">
        <v>60</v>
      </c>
    </row>
    <row r="4845" spans="1:3" x14ac:dyDescent="0.25">
      <c r="A4845" s="103">
        <v>42549</v>
      </c>
      <c r="B4845" s="103" t="s">
        <v>1880</v>
      </c>
      <c r="C4845" s="105">
        <v>13</v>
      </c>
    </row>
    <row r="4846" spans="1:3" x14ac:dyDescent="0.25">
      <c r="A4846" s="103">
        <v>41489</v>
      </c>
      <c r="B4846" s="103" t="s">
        <v>4528</v>
      </c>
      <c r="C4846" s="105">
        <v>21.5</v>
      </c>
    </row>
    <row r="4847" spans="1:3" x14ac:dyDescent="0.25">
      <c r="A4847" s="103">
        <v>35772</v>
      </c>
      <c r="B4847" s="103" t="s">
        <v>1864</v>
      </c>
      <c r="C4847" s="105">
        <v>41.5</v>
      </c>
    </row>
    <row r="4848" spans="1:3" x14ac:dyDescent="0.25">
      <c r="A4848" s="103">
        <v>12587</v>
      </c>
      <c r="B4848" s="103" t="s">
        <v>4529</v>
      </c>
      <c r="C4848" s="105">
        <v>6.07</v>
      </c>
    </row>
    <row r="4849" spans="1:3" x14ac:dyDescent="0.25">
      <c r="A4849" s="103" t="s">
        <v>246</v>
      </c>
      <c r="B4849" s="103" t="s">
        <v>4530</v>
      </c>
      <c r="C4849" s="105">
        <v>0.9</v>
      </c>
    </row>
    <row r="4850" spans="1:3" x14ac:dyDescent="0.25">
      <c r="A4850" s="103">
        <v>39664</v>
      </c>
      <c r="B4850" s="103" t="s">
        <v>2469</v>
      </c>
      <c r="C4850" s="105">
        <v>35.880000000000003</v>
      </c>
    </row>
    <row r="4851" spans="1:3" x14ac:dyDescent="0.25">
      <c r="A4851" s="103">
        <v>38044</v>
      </c>
      <c r="B4851" s="103" t="s">
        <v>4531</v>
      </c>
      <c r="C4851" s="105">
        <v>13.5</v>
      </c>
    </row>
    <row r="4852" spans="1:3" x14ac:dyDescent="0.25">
      <c r="A4852" s="103">
        <v>31785</v>
      </c>
      <c r="B4852" s="103" t="s">
        <v>4532</v>
      </c>
      <c r="C4852" s="105">
        <v>12.6</v>
      </c>
    </row>
    <row r="4853" spans="1:3" x14ac:dyDescent="0.25">
      <c r="A4853" s="103">
        <v>19397</v>
      </c>
      <c r="B4853" s="103" t="s">
        <v>2496</v>
      </c>
      <c r="C4853" s="105">
        <v>69.72</v>
      </c>
    </row>
    <row r="4854" spans="1:3" x14ac:dyDescent="0.25">
      <c r="A4854" s="103">
        <v>14169</v>
      </c>
      <c r="B4854" s="103" t="s">
        <v>2236</v>
      </c>
      <c r="C4854" s="105">
        <v>18.869999999999997</v>
      </c>
    </row>
    <row r="4855" spans="1:3" x14ac:dyDescent="0.25">
      <c r="A4855" s="103">
        <v>8828</v>
      </c>
      <c r="B4855" s="103" t="s">
        <v>2821</v>
      </c>
      <c r="C4855" s="105">
        <v>12.25</v>
      </c>
    </row>
    <row r="4856" spans="1:3" x14ac:dyDescent="0.25">
      <c r="A4856" s="103">
        <v>50134</v>
      </c>
      <c r="B4856" s="103" t="s">
        <v>4533</v>
      </c>
      <c r="C4856" s="105">
        <v>13.27</v>
      </c>
    </row>
    <row r="4857" spans="1:3" x14ac:dyDescent="0.25">
      <c r="A4857" s="103">
        <v>38923</v>
      </c>
      <c r="B4857" s="103" t="s">
        <v>1945</v>
      </c>
      <c r="C4857" s="105">
        <v>44</v>
      </c>
    </row>
    <row r="4858" spans="1:3" x14ac:dyDescent="0.25">
      <c r="A4858" s="103">
        <v>27517</v>
      </c>
      <c r="B4858" s="103" t="s">
        <v>3278</v>
      </c>
      <c r="C4858" s="105">
        <v>14.540000000000001</v>
      </c>
    </row>
    <row r="4859" spans="1:3" x14ac:dyDescent="0.25">
      <c r="A4859" s="103">
        <v>19929</v>
      </c>
      <c r="B4859" s="103" t="s">
        <v>1899</v>
      </c>
      <c r="C4859" s="105">
        <v>3.94</v>
      </c>
    </row>
    <row r="4860" spans="1:3" x14ac:dyDescent="0.25">
      <c r="A4860" s="103">
        <v>12750</v>
      </c>
      <c r="B4860" s="103" t="s">
        <v>2009</v>
      </c>
      <c r="C4860" s="105">
        <v>16.940000000000001</v>
      </c>
    </row>
    <row r="4861" spans="1:3" x14ac:dyDescent="0.25">
      <c r="A4861" s="103">
        <v>43304</v>
      </c>
      <c r="B4861" s="103" t="s">
        <v>4534</v>
      </c>
      <c r="C4861" s="105">
        <v>25.5</v>
      </c>
    </row>
    <row r="4862" spans="1:3" x14ac:dyDescent="0.25">
      <c r="A4862" s="103">
        <v>27610</v>
      </c>
      <c r="B4862" s="103" t="s">
        <v>4535</v>
      </c>
      <c r="C4862" s="105">
        <v>12.6</v>
      </c>
    </row>
    <row r="4863" spans="1:3" x14ac:dyDescent="0.25">
      <c r="A4863" s="103">
        <v>45509</v>
      </c>
      <c r="B4863" s="103" t="s">
        <v>1890</v>
      </c>
      <c r="C4863" s="105">
        <v>6.74</v>
      </c>
    </row>
    <row r="4864" spans="1:3" x14ac:dyDescent="0.25">
      <c r="A4864" s="103">
        <v>43584</v>
      </c>
      <c r="B4864" s="103" t="s">
        <v>1938</v>
      </c>
      <c r="C4864" s="105">
        <v>5.17</v>
      </c>
    </row>
    <row r="4865" spans="1:3" x14ac:dyDescent="0.25">
      <c r="A4865" s="103">
        <v>43321</v>
      </c>
      <c r="B4865" s="103" t="s">
        <v>4536</v>
      </c>
      <c r="C4865" s="105">
        <v>25.5</v>
      </c>
    </row>
    <row r="4866" spans="1:3" x14ac:dyDescent="0.25">
      <c r="A4866" s="103">
        <v>24091</v>
      </c>
      <c r="B4866" s="103" t="s">
        <v>2602</v>
      </c>
      <c r="C4866" s="105">
        <v>37.700000000000003</v>
      </c>
    </row>
    <row r="4867" spans="1:3" x14ac:dyDescent="0.25">
      <c r="A4867" s="103">
        <v>19786</v>
      </c>
      <c r="B4867" s="103" t="s">
        <v>706</v>
      </c>
      <c r="C4867" s="105">
        <v>10.5</v>
      </c>
    </row>
    <row r="4868" spans="1:3" x14ac:dyDescent="0.25">
      <c r="A4868" s="103">
        <v>42514</v>
      </c>
      <c r="B4868" s="103" t="s">
        <v>1880</v>
      </c>
      <c r="C4868" s="105">
        <v>12</v>
      </c>
    </row>
    <row r="4869" spans="1:3" x14ac:dyDescent="0.25">
      <c r="A4869" s="103">
        <v>39032</v>
      </c>
      <c r="B4869" s="103" t="s">
        <v>4537</v>
      </c>
      <c r="C4869" s="105">
        <v>52.5</v>
      </c>
    </row>
    <row r="4870" spans="1:3" x14ac:dyDescent="0.25">
      <c r="A4870" s="103">
        <v>38248</v>
      </c>
      <c r="B4870" s="103" t="s">
        <v>4538</v>
      </c>
      <c r="C4870" s="105">
        <v>12.5</v>
      </c>
    </row>
    <row r="4871" spans="1:3" x14ac:dyDescent="0.25">
      <c r="A4871" s="103">
        <v>21624</v>
      </c>
      <c r="B4871" s="103" t="s">
        <v>2690</v>
      </c>
      <c r="C4871" s="105">
        <v>21.96</v>
      </c>
    </row>
    <row r="4872" spans="1:3" x14ac:dyDescent="0.25">
      <c r="A4872" s="103">
        <v>19326</v>
      </c>
      <c r="B4872" s="103" t="s">
        <v>1899</v>
      </c>
      <c r="C4872" s="105">
        <v>3.38</v>
      </c>
    </row>
    <row r="4873" spans="1:3" x14ac:dyDescent="0.25">
      <c r="A4873" s="103">
        <v>45709</v>
      </c>
      <c r="B4873" s="103" t="s">
        <v>2048</v>
      </c>
      <c r="C4873" s="105">
        <v>6.74</v>
      </c>
    </row>
    <row r="4874" spans="1:3" x14ac:dyDescent="0.25">
      <c r="A4874" s="103">
        <v>43992</v>
      </c>
      <c r="B4874" s="103" t="s">
        <v>2085</v>
      </c>
      <c r="C4874" s="105">
        <v>27.160000000000004</v>
      </c>
    </row>
    <row r="4875" spans="1:3" x14ac:dyDescent="0.25">
      <c r="A4875" s="103">
        <v>38142</v>
      </c>
      <c r="B4875" s="103" t="s">
        <v>4539</v>
      </c>
      <c r="C4875" s="105">
        <v>14</v>
      </c>
    </row>
    <row r="4876" spans="1:3" x14ac:dyDescent="0.25">
      <c r="A4876" s="103">
        <v>36175</v>
      </c>
      <c r="B4876" s="103" t="s">
        <v>1864</v>
      </c>
      <c r="C4876" s="105">
        <v>45</v>
      </c>
    </row>
    <row r="4877" spans="1:3" x14ac:dyDescent="0.25">
      <c r="A4877" s="103">
        <v>27100</v>
      </c>
      <c r="B4877" s="103" t="s">
        <v>3337</v>
      </c>
      <c r="C4877" s="105">
        <v>34</v>
      </c>
    </row>
    <row r="4878" spans="1:3" x14ac:dyDescent="0.25">
      <c r="A4878" s="103">
        <v>5656</v>
      </c>
      <c r="B4878" s="103" t="s">
        <v>1946</v>
      </c>
      <c r="C4878" s="105">
        <v>6.07</v>
      </c>
    </row>
    <row r="4879" spans="1:3" x14ac:dyDescent="0.25">
      <c r="A4879" s="103">
        <v>37276</v>
      </c>
      <c r="B4879" s="103" t="s">
        <v>4540</v>
      </c>
      <c r="C4879" s="105">
        <v>24</v>
      </c>
    </row>
    <row r="4880" spans="1:3" x14ac:dyDescent="0.25">
      <c r="A4880" s="103">
        <v>37270</v>
      </c>
      <c r="B4880" s="103" t="s">
        <v>4541</v>
      </c>
      <c r="C4880" s="105">
        <v>22</v>
      </c>
    </row>
    <row r="4881" spans="1:3" x14ac:dyDescent="0.25">
      <c r="A4881" s="103">
        <v>45960</v>
      </c>
      <c r="B4881" s="103" t="s">
        <v>1890</v>
      </c>
      <c r="C4881" s="105">
        <v>6.74</v>
      </c>
    </row>
    <row r="4882" spans="1:3" x14ac:dyDescent="0.25">
      <c r="A4882" s="103">
        <v>6811</v>
      </c>
      <c r="B4882" s="103" t="s">
        <v>4542</v>
      </c>
      <c r="C4882" s="105">
        <v>7.18</v>
      </c>
    </row>
    <row r="4883" spans="1:3" x14ac:dyDescent="0.25">
      <c r="A4883" s="103">
        <v>74259</v>
      </c>
      <c r="B4883" s="103" t="s">
        <v>4543</v>
      </c>
      <c r="C4883" s="105">
        <v>4.67</v>
      </c>
    </row>
    <row r="4884" spans="1:3" x14ac:dyDescent="0.25">
      <c r="A4884" s="103">
        <v>45132</v>
      </c>
      <c r="B4884" s="103" t="s">
        <v>2002</v>
      </c>
      <c r="C4884" s="105">
        <v>25.36</v>
      </c>
    </row>
    <row r="4885" spans="1:3" x14ac:dyDescent="0.25">
      <c r="A4885" s="103">
        <v>38680</v>
      </c>
      <c r="B4885" s="103" t="s">
        <v>4544</v>
      </c>
      <c r="C4885" s="105">
        <v>44</v>
      </c>
    </row>
    <row r="4886" spans="1:3" x14ac:dyDescent="0.25">
      <c r="A4886" s="103">
        <v>37109</v>
      </c>
      <c r="B4886" s="103" t="s">
        <v>955</v>
      </c>
      <c r="C4886" s="105">
        <v>26.5</v>
      </c>
    </row>
    <row r="4887" spans="1:3" x14ac:dyDescent="0.25">
      <c r="A4887" s="103">
        <v>20101</v>
      </c>
      <c r="B4887" s="103" t="s">
        <v>4545</v>
      </c>
      <c r="C4887" s="105">
        <v>16.190000000000001</v>
      </c>
    </row>
    <row r="4888" spans="1:3" x14ac:dyDescent="0.25">
      <c r="A4888" s="103">
        <v>42681</v>
      </c>
      <c r="B4888" s="103" t="s">
        <v>1707</v>
      </c>
      <c r="C4888" s="105">
        <v>48.5</v>
      </c>
    </row>
    <row r="4889" spans="1:3" x14ac:dyDescent="0.25">
      <c r="A4889" s="103">
        <v>38286</v>
      </c>
      <c r="B4889" s="103" t="s">
        <v>4546</v>
      </c>
      <c r="C4889" s="105">
        <v>10.5</v>
      </c>
    </row>
    <row r="4890" spans="1:3" x14ac:dyDescent="0.25">
      <c r="A4890" s="103">
        <v>42724</v>
      </c>
      <c r="B4890" s="103" t="s">
        <v>1750</v>
      </c>
      <c r="C4890" s="105">
        <v>48.5</v>
      </c>
    </row>
    <row r="4891" spans="1:3" x14ac:dyDescent="0.25">
      <c r="A4891" s="103">
        <v>42077</v>
      </c>
      <c r="B4891" s="103" t="s">
        <v>4547</v>
      </c>
      <c r="C4891" s="105">
        <v>19</v>
      </c>
    </row>
    <row r="4892" spans="1:3" x14ac:dyDescent="0.25">
      <c r="A4892" s="103">
        <v>23363</v>
      </c>
      <c r="B4892" s="103" t="s">
        <v>4548</v>
      </c>
      <c r="C4892" s="105">
        <v>18.8</v>
      </c>
    </row>
    <row r="4893" spans="1:3" x14ac:dyDescent="0.25">
      <c r="A4893" s="103" t="s">
        <v>4549</v>
      </c>
      <c r="B4893" s="103" t="s">
        <v>4550</v>
      </c>
      <c r="C4893" s="105">
        <v>1</v>
      </c>
    </row>
    <row r="4894" spans="1:3" x14ac:dyDescent="0.25">
      <c r="A4894" s="103">
        <v>45743</v>
      </c>
      <c r="B4894" s="103" t="s">
        <v>1869</v>
      </c>
      <c r="C4894" s="105">
        <v>6.74</v>
      </c>
    </row>
    <row r="4895" spans="1:3" x14ac:dyDescent="0.25">
      <c r="A4895" s="103">
        <v>37048</v>
      </c>
      <c r="B4895" s="103" t="s">
        <v>894</v>
      </c>
      <c r="C4895" s="105">
        <v>25</v>
      </c>
    </row>
    <row r="4896" spans="1:3" x14ac:dyDescent="0.25">
      <c r="A4896" s="103">
        <v>45911</v>
      </c>
      <c r="B4896" s="103" t="s">
        <v>1899</v>
      </c>
      <c r="C4896" s="105">
        <v>3.38</v>
      </c>
    </row>
    <row r="4897" spans="1:3" x14ac:dyDescent="0.25">
      <c r="A4897" s="103">
        <v>12687</v>
      </c>
      <c r="B4897" s="103" t="s">
        <v>3856</v>
      </c>
      <c r="C4897" s="105">
        <v>6.42</v>
      </c>
    </row>
    <row r="4898" spans="1:3" x14ac:dyDescent="0.25">
      <c r="A4898" s="103">
        <v>42544</v>
      </c>
      <c r="B4898" s="103" t="s">
        <v>1880</v>
      </c>
      <c r="C4898" s="105">
        <v>13</v>
      </c>
    </row>
    <row r="4899" spans="1:3" x14ac:dyDescent="0.25">
      <c r="A4899" s="103">
        <v>24185</v>
      </c>
      <c r="B4899" s="103" t="s">
        <v>2366</v>
      </c>
      <c r="C4899" s="105">
        <v>34</v>
      </c>
    </row>
    <row r="4900" spans="1:3" x14ac:dyDescent="0.25">
      <c r="A4900" s="103">
        <v>45966</v>
      </c>
      <c r="B4900" s="103" t="s">
        <v>4551</v>
      </c>
      <c r="C4900" s="105">
        <v>12.190000000000001</v>
      </c>
    </row>
    <row r="4901" spans="1:3" x14ac:dyDescent="0.25">
      <c r="A4901" s="103">
        <v>44338</v>
      </c>
      <c r="B4901" s="103" t="s">
        <v>1859</v>
      </c>
      <c r="C4901" s="105">
        <v>60</v>
      </c>
    </row>
    <row r="4902" spans="1:3" x14ac:dyDescent="0.25">
      <c r="A4902" s="103">
        <v>19841</v>
      </c>
      <c r="B4902" s="103" t="s">
        <v>761</v>
      </c>
      <c r="C4902" s="105">
        <v>10</v>
      </c>
    </row>
    <row r="4903" spans="1:3" x14ac:dyDescent="0.25">
      <c r="A4903" s="103">
        <v>13521</v>
      </c>
      <c r="B4903" s="103" t="s">
        <v>1955</v>
      </c>
      <c r="C4903" s="105">
        <v>0.77600000000000002</v>
      </c>
    </row>
    <row r="4904" spans="1:3" x14ac:dyDescent="0.25">
      <c r="A4904" s="103">
        <v>43975</v>
      </c>
      <c r="B4904" s="103" t="s">
        <v>2085</v>
      </c>
      <c r="C4904" s="105">
        <v>27.160000000000004</v>
      </c>
    </row>
    <row r="4905" spans="1:3" x14ac:dyDescent="0.25">
      <c r="A4905" s="103">
        <v>29757</v>
      </c>
      <c r="B4905" s="103" t="s">
        <v>4552</v>
      </c>
      <c r="C4905" s="105">
        <v>23.73</v>
      </c>
    </row>
    <row r="4906" spans="1:3" x14ac:dyDescent="0.25">
      <c r="A4906" s="103">
        <v>19755</v>
      </c>
      <c r="B4906" s="103" t="s">
        <v>676</v>
      </c>
      <c r="C4906" s="105">
        <v>9.5</v>
      </c>
    </row>
    <row r="4907" spans="1:3" x14ac:dyDescent="0.25">
      <c r="A4907" s="103">
        <v>11556</v>
      </c>
      <c r="B4907" s="103" t="s">
        <v>4553</v>
      </c>
      <c r="C4907" s="105">
        <v>6.32</v>
      </c>
    </row>
    <row r="4908" spans="1:3" x14ac:dyDescent="0.25">
      <c r="A4908" s="103">
        <v>11546</v>
      </c>
      <c r="B4908" s="103" t="s">
        <v>4554</v>
      </c>
      <c r="C4908" s="105">
        <v>7.33</v>
      </c>
    </row>
    <row r="4909" spans="1:3" x14ac:dyDescent="0.25">
      <c r="A4909" s="103">
        <v>41235</v>
      </c>
      <c r="B4909" s="103" t="s">
        <v>4555</v>
      </c>
      <c r="C4909" s="105">
        <v>20.94</v>
      </c>
    </row>
    <row r="4910" spans="1:3" x14ac:dyDescent="0.25">
      <c r="A4910" s="103">
        <v>33780</v>
      </c>
      <c r="B4910" s="103" t="s">
        <v>4556</v>
      </c>
      <c r="C4910" s="105">
        <v>12.190000000000001</v>
      </c>
    </row>
    <row r="4911" spans="1:3" x14ac:dyDescent="0.25">
      <c r="A4911" s="103">
        <v>19774</v>
      </c>
      <c r="B4911" s="103" t="s">
        <v>695</v>
      </c>
      <c r="C4911" s="105">
        <v>9.5</v>
      </c>
    </row>
    <row r="4912" spans="1:3" x14ac:dyDescent="0.25">
      <c r="A4912" s="103">
        <v>46632</v>
      </c>
      <c r="B4912" s="103" t="s">
        <v>4237</v>
      </c>
      <c r="C4912" s="105">
        <v>44</v>
      </c>
    </row>
    <row r="4913" spans="1:3" x14ac:dyDescent="0.25">
      <c r="A4913" s="103">
        <v>24546</v>
      </c>
      <c r="B4913" s="103" t="s">
        <v>2044</v>
      </c>
      <c r="C4913" s="105">
        <v>8.0400000000000009</v>
      </c>
    </row>
    <row r="4914" spans="1:3" x14ac:dyDescent="0.25">
      <c r="A4914" s="103">
        <v>29865</v>
      </c>
      <c r="B4914" s="103" t="s">
        <v>2283</v>
      </c>
      <c r="C4914" s="105">
        <v>4.5299999999999994</v>
      </c>
    </row>
    <row r="4915" spans="1:3" x14ac:dyDescent="0.25">
      <c r="A4915" s="103">
        <v>24417</v>
      </c>
      <c r="B4915" s="103" t="s">
        <v>3491</v>
      </c>
      <c r="C4915" s="105">
        <v>19.190000000000001</v>
      </c>
    </row>
    <row r="4916" spans="1:3" x14ac:dyDescent="0.25">
      <c r="A4916" s="103">
        <v>24027</v>
      </c>
      <c r="B4916" s="103" t="s">
        <v>4557</v>
      </c>
      <c r="C4916" s="105">
        <v>21.96</v>
      </c>
    </row>
    <row r="4917" spans="1:3" x14ac:dyDescent="0.25">
      <c r="A4917" s="103">
        <v>1064</v>
      </c>
      <c r="B4917" s="103" t="s">
        <v>4558</v>
      </c>
      <c r="C4917" s="105">
        <v>2.2000000000000002</v>
      </c>
    </row>
    <row r="4918" spans="1:3" x14ac:dyDescent="0.25">
      <c r="A4918" s="103">
        <v>43213</v>
      </c>
      <c r="B4918" s="103" t="s">
        <v>4559</v>
      </c>
      <c r="C4918" s="105">
        <v>26.5</v>
      </c>
    </row>
    <row r="4919" spans="1:3" x14ac:dyDescent="0.25">
      <c r="A4919" s="103">
        <v>43124</v>
      </c>
      <c r="B4919" s="103" t="s">
        <v>2129</v>
      </c>
      <c r="C4919" s="105">
        <v>4.5</v>
      </c>
    </row>
    <row r="4920" spans="1:3" x14ac:dyDescent="0.25">
      <c r="A4920" s="103">
        <v>36535</v>
      </c>
      <c r="B4920" s="103" t="s">
        <v>4301</v>
      </c>
      <c r="C4920" s="105">
        <v>19.190000000000001</v>
      </c>
    </row>
    <row r="4921" spans="1:3" x14ac:dyDescent="0.25">
      <c r="A4921" s="103">
        <v>35992</v>
      </c>
      <c r="B4921" s="103" t="s">
        <v>1864</v>
      </c>
      <c r="C4921" s="105">
        <v>45.5</v>
      </c>
    </row>
    <row r="4922" spans="1:3" x14ac:dyDescent="0.25">
      <c r="A4922" s="103">
        <v>11574</v>
      </c>
      <c r="B4922" s="103" t="s">
        <v>2341</v>
      </c>
      <c r="C4922" s="105">
        <v>2.8600000000000003</v>
      </c>
    </row>
    <row r="4923" spans="1:3" x14ac:dyDescent="0.25">
      <c r="A4923" s="103">
        <v>44370</v>
      </c>
      <c r="B4923" s="103" t="s">
        <v>2048</v>
      </c>
      <c r="C4923" s="105">
        <v>7.94</v>
      </c>
    </row>
    <row r="4924" spans="1:3" x14ac:dyDescent="0.25">
      <c r="A4924" s="103">
        <v>43606</v>
      </c>
      <c r="B4924" s="103" t="s">
        <v>1878</v>
      </c>
      <c r="C4924" s="105">
        <v>18</v>
      </c>
    </row>
    <row r="4925" spans="1:3" x14ac:dyDescent="0.25">
      <c r="A4925" s="103">
        <v>25955</v>
      </c>
      <c r="B4925" s="103" t="s">
        <v>4560</v>
      </c>
      <c r="C4925" s="105">
        <v>23.73</v>
      </c>
    </row>
    <row r="4926" spans="1:3" x14ac:dyDescent="0.25">
      <c r="A4926" s="103">
        <v>7373</v>
      </c>
      <c r="B4926" s="103" t="s">
        <v>4561</v>
      </c>
      <c r="C4926" s="105">
        <v>18.399999999999999</v>
      </c>
    </row>
    <row r="4927" spans="1:3" x14ac:dyDescent="0.25">
      <c r="A4927" s="103">
        <v>43122</v>
      </c>
      <c r="B4927" s="103" t="s">
        <v>2129</v>
      </c>
      <c r="C4927" s="105">
        <v>5</v>
      </c>
    </row>
    <row r="4928" spans="1:3" x14ac:dyDescent="0.25">
      <c r="A4928" s="103">
        <v>30410</v>
      </c>
      <c r="B4928" s="103" t="s">
        <v>2044</v>
      </c>
      <c r="C4928" s="105">
        <v>6.8400000000000007</v>
      </c>
    </row>
    <row r="4929" spans="1:3" x14ac:dyDescent="0.25">
      <c r="A4929" s="103">
        <v>29169</v>
      </c>
      <c r="B4929" s="103" t="s">
        <v>3147</v>
      </c>
      <c r="C4929" s="105">
        <v>25.93</v>
      </c>
    </row>
    <row r="4930" spans="1:3" x14ac:dyDescent="0.25">
      <c r="A4930" s="103">
        <v>29096</v>
      </c>
      <c r="B4930" s="103" t="s">
        <v>4562</v>
      </c>
      <c r="C4930" s="105">
        <v>12.6</v>
      </c>
    </row>
    <row r="4931" spans="1:3" x14ac:dyDescent="0.25">
      <c r="A4931" s="103">
        <v>38381</v>
      </c>
      <c r="B4931" s="103" t="s">
        <v>1009</v>
      </c>
      <c r="C4931" s="105">
        <v>18.5</v>
      </c>
    </row>
    <row r="4932" spans="1:3" x14ac:dyDescent="0.25">
      <c r="A4932" s="103" t="s">
        <v>4563</v>
      </c>
      <c r="B4932" s="103" t="s">
        <v>3427</v>
      </c>
      <c r="C4932" s="105">
        <v>4.0999999999999996</v>
      </c>
    </row>
    <row r="4933" spans="1:3" x14ac:dyDescent="0.25">
      <c r="A4933" s="103">
        <v>46608</v>
      </c>
      <c r="B4933" s="103" t="s">
        <v>3399</v>
      </c>
      <c r="C4933" s="105">
        <v>44</v>
      </c>
    </row>
    <row r="4934" spans="1:3" x14ac:dyDescent="0.25">
      <c r="A4934" s="103">
        <v>43206</v>
      </c>
      <c r="B4934" s="103" t="s">
        <v>4564</v>
      </c>
      <c r="C4934" s="105">
        <v>26.5</v>
      </c>
    </row>
    <row r="4935" spans="1:3" x14ac:dyDescent="0.25">
      <c r="A4935" s="103">
        <v>39906</v>
      </c>
      <c r="B4935" s="103" t="s">
        <v>1423</v>
      </c>
      <c r="C4935" s="105">
        <v>49.5</v>
      </c>
    </row>
    <row r="4936" spans="1:3" x14ac:dyDescent="0.25">
      <c r="A4936" s="103">
        <v>37522</v>
      </c>
      <c r="B4936" s="103" t="s">
        <v>4565</v>
      </c>
      <c r="C4936" s="105">
        <v>19.5</v>
      </c>
    </row>
    <row r="4937" spans="1:3" x14ac:dyDescent="0.25">
      <c r="A4937" s="103">
        <v>37013</v>
      </c>
      <c r="B4937" s="103" t="s">
        <v>859</v>
      </c>
      <c r="C4937" s="105">
        <v>26.5</v>
      </c>
    </row>
    <row r="4938" spans="1:3" x14ac:dyDescent="0.25">
      <c r="A4938" s="103">
        <v>46227</v>
      </c>
      <c r="B4938" s="103" t="s">
        <v>4306</v>
      </c>
      <c r="C4938" s="105">
        <v>44</v>
      </c>
    </row>
    <row r="4939" spans="1:3" x14ac:dyDescent="0.25">
      <c r="A4939" s="103">
        <v>42824</v>
      </c>
      <c r="B4939" s="103" t="s">
        <v>4566</v>
      </c>
      <c r="C4939" s="105">
        <v>33.5</v>
      </c>
    </row>
    <row r="4940" spans="1:3" x14ac:dyDescent="0.25">
      <c r="A4940" s="103">
        <v>24340</v>
      </c>
      <c r="B4940" s="103" t="s">
        <v>4567</v>
      </c>
      <c r="C4940" s="105">
        <v>19.190000000000001</v>
      </c>
    </row>
    <row r="4941" spans="1:3" x14ac:dyDescent="0.25">
      <c r="A4941" s="103">
        <v>43444</v>
      </c>
      <c r="B4941" s="103" t="s">
        <v>2066</v>
      </c>
      <c r="C4941" s="105">
        <v>30.5</v>
      </c>
    </row>
    <row r="4942" spans="1:3" x14ac:dyDescent="0.25">
      <c r="A4942" s="103">
        <v>41412</v>
      </c>
      <c r="B4942" s="103" t="s">
        <v>4568</v>
      </c>
      <c r="C4942" s="105">
        <v>22</v>
      </c>
    </row>
    <row r="4943" spans="1:3" x14ac:dyDescent="0.25">
      <c r="A4943" s="103">
        <v>38572</v>
      </c>
      <c r="B4943" s="103" t="s">
        <v>1050</v>
      </c>
      <c r="C4943" s="105">
        <v>19</v>
      </c>
    </row>
    <row r="4944" spans="1:3" x14ac:dyDescent="0.25">
      <c r="A4944" s="103">
        <v>37030</v>
      </c>
      <c r="B4944" s="103" t="s">
        <v>876</v>
      </c>
      <c r="C4944" s="105">
        <v>26</v>
      </c>
    </row>
    <row r="4945" spans="1:3" x14ac:dyDescent="0.25">
      <c r="A4945" s="103">
        <v>45221</v>
      </c>
      <c r="B4945" s="103" t="s">
        <v>2002</v>
      </c>
      <c r="C4945" s="105">
        <v>23.3</v>
      </c>
    </row>
    <row r="4946" spans="1:3" x14ac:dyDescent="0.25">
      <c r="A4946" s="103">
        <v>33082</v>
      </c>
      <c r="B4946" s="103" t="s">
        <v>4569</v>
      </c>
      <c r="C4946" s="105">
        <v>17.190000000000001</v>
      </c>
    </row>
    <row r="4947" spans="1:3" x14ac:dyDescent="0.25">
      <c r="A4947" s="103">
        <v>13920</v>
      </c>
      <c r="B4947" s="103" t="s">
        <v>4570</v>
      </c>
      <c r="C4947" s="105">
        <v>17.3</v>
      </c>
    </row>
    <row r="4948" spans="1:3" x14ac:dyDescent="0.25">
      <c r="A4948" s="103" t="s">
        <v>383</v>
      </c>
      <c r="B4948" s="103" t="s">
        <v>3289</v>
      </c>
      <c r="C4948" s="105">
        <v>4.67</v>
      </c>
    </row>
    <row r="4949" spans="1:3" x14ac:dyDescent="0.25">
      <c r="A4949" s="106">
        <v>1000000000</v>
      </c>
      <c r="B4949" s="103" t="s">
        <v>1899</v>
      </c>
      <c r="C4949" s="105">
        <v>3.38</v>
      </c>
    </row>
    <row r="4950" spans="1:3" x14ac:dyDescent="0.25">
      <c r="A4950" s="103" t="s">
        <v>4571</v>
      </c>
      <c r="B4950" s="103" t="s">
        <v>4572</v>
      </c>
      <c r="C4950" s="105">
        <v>12.709999999999999</v>
      </c>
    </row>
    <row r="4951" spans="1:3" x14ac:dyDescent="0.25">
      <c r="A4951" s="103">
        <v>42688</v>
      </c>
      <c r="B4951" s="103" t="s">
        <v>1714</v>
      </c>
      <c r="C4951" s="105">
        <v>49.5</v>
      </c>
    </row>
    <row r="4952" spans="1:3" x14ac:dyDescent="0.25">
      <c r="A4952" s="103">
        <v>42344</v>
      </c>
      <c r="B4952" s="103" t="s">
        <v>1620</v>
      </c>
      <c r="C4952" s="105">
        <v>29.5</v>
      </c>
    </row>
    <row r="4953" spans="1:3" x14ac:dyDescent="0.25">
      <c r="A4953" s="103">
        <v>49063</v>
      </c>
      <c r="B4953" s="103" t="s">
        <v>3435</v>
      </c>
      <c r="C4953" s="105">
        <v>9.6</v>
      </c>
    </row>
    <row r="4954" spans="1:3" x14ac:dyDescent="0.25">
      <c r="A4954" s="103">
        <v>44803</v>
      </c>
      <c r="B4954" s="103" t="s">
        <v>1919</v>
      </c>
      <c r="C4954" s="105">
        <v>80</v>
      </c>
    </row>
    <row r="4955" spans="1:3" x14ac:dyDescent="0.25">
      <c r="A4955" s="103">
        <v>12645</v>
      </c>
      <c r="B4955" s="103" t="s">
        <v>3762</v>
      </c>
      <c r="C4955" s="105">
        <v>6.07</v>
      </c>
    </row>
    <row r="4956" spans="1:3" x14ac:dyDescent="0.25">
      <c r="A4956" s="103">
        <v>13571</v>
      </c>
      <c r="B4956" s="103" t="s">
        <v>4573</v>
      </c>
      <c r="C4956" s="105">
        <v>31.456</v>
      </c>
    </row>
    <row r="4957" spans="1:3" x14ac:dyDescent="0.25">
      <c r="A4957" s="103">
        <v>12667</v>
      </c>
      <c r="B4957" s="103" t="s">
        <v>4574</v>
      </c>
      <c r="C4957" s="105">
        <v>5.46</v>
      </c>
    </row>
    <row r="4958" spans="1:3" x14ac:dyDescent="0.25">
      <c r="A4958" s="103">
        <v>43130</v>
      </c>
      <c r="B4958" s="103" t="s">
        <v>2129</v>
      </c>
      <c r="C4958" s="105">
        <v>4.5</v>
      </c>
    </row>
    <row r="4959" spans="1:3" x14ac:dyDescent="0.25">
      <c r="A4959" s="103">
        <v>38301</v>
      </c>
      <c r="B4959" s="103" t="s">
        <v>4575</v>
      </c>
      <c r="C4959" s="105">
        <v>12</v>
      </c>
    </row>
    <row r="4960" spans="1:3" x14ac:dyDescent="0.25">
      <c r="A4960" s="103">
        <v>8983</v>
      </c>
      <c r="B4960" s="103" t="s">
        <v>3042</v>
      </c>
      <c r="C4960" s="105">
        <v>6.42</v>
      </c>
    </row>
    <row r="4961" spans="1:3" x14ac:dyDescent="0.25">
      <c r="A4961" s="103">
        <v>44186</v>
      </c>
      <c r="B4961" s="103" t="s">
        <v>1913</v>
      </c>
      <c r="C4961" s="105">
        <v>5.17</v>
      </c>
    </row>
    <row r="4962" spans="1:3" x14ac:dyDescent="0.25">
      <c r="A4962" s="103">
        <v>8979</v>
      </c>
      <c r="B4962" s="103" t="s">
        <v>4576</v>
      </c>
      <c r="C4962" s="105">
        <v>0.43200000000000005</v>
      </c>
    </row>
    <row r="4963" spans="1:3" x14ac:dyDescent="0.25">
      <c r="A4963" s="103">
        <v>46907</v>
      </c>
      <c r="B4963" s="103" t="s">
        <v>1793</v>
      </c>
      <c r="C4963" s="105">
        <v>48.3</v>
      </c>
    </row>
    <row r="4964" spans="1:3" x14ac:dyDescent="0.25">
      <c r="A4964" s="103">
        <v>39641</v>
      </c>
      <c r="B4964" s="103" t="s">
        <v>3348</v>
      </c>
      <c r="C4964" s="105">
        <v>44</v>
      </c>
    </row>
    <row r="4965" spans="1:3" x14ac:dyDescent="0.25">
      <c r="A4965" s="103">
        <v>21581</v>
      </c>
      <c r="B4965" s="103" t="s">
        <v>4560</v>
      </c>
      <c r="C4965" s="105">
        <v>21.96</v>
      </c>
    </row>
    <row r="4966" spans="1:3" x14ac:dyDescent="0.25">
      <c r="A4966" s="103">
        <v>23187</v>
      </c>
      <c r="B4966" s="103" t="s">
        <v>4577</v>
      </c>
      <c r="C4966" s="105">
        <v>9.379999999999999</v>
      </c>
    </row>
    <row r="4967" spans="1:3" x14ac:dyDescent="0.25">
      <c r="A4967" s="103">
        <v>12537</v>
      </c>
      <c r="B4967" s="103" t="s">
        <v>2846</v>
      </c>
      <c r="C4967" s="105">
        <v>6.07</v>
      </c>
    </row>
    <row r="4968" spans="1:3" x14ac:dyDescent="0.25">
      <c r="A4968" s="103" t="s">
        <v>4578</v>
      </c>
      <c r="B4968" s="103" t="s">
        <v>4579</v>
      </c>
      <c r="C4968" s="105">
        <v>4.0999999999999996</v>
      </c>
    </row>
    <row r="4969" spans="1:3" x14ac:dyDescent="0.25">
      <c r="A4969" s="103">
        <v>43661</v>
      </c>
      <c r="B4969" s="103" t="s">
        <v>1878</v>
      </c>
      <c r="C4969" s="105">
        <v>16</v>
      </c>
    </row>
    <row r="4970" spans="1:3" x14ac:dyDescent="0.25">
      <c r="A4970" s="103">
        <v>12804</v>
      </c>
      <c r="B4970" s="103" t="s">
        <v>2756</v>
      </c>
      <c r="C4970" s="105">
        <v>21.05</v>
      </c>
    </row>
    <row r="4971" spans="1:3" x14ac:dyDescent="0.25">
      <c r="A4971" s="103">
        <v>10862</v>
      </c>
      <c r="B4971" s="103" t="s">
        <v>1963</v>
      </c>
      <c r="C4971" s="105">
        <v>11.4</v>
      </c>
    </row>
    <row r="4972" spans="1:3" x14ac:dyDescent="0.25">
      <c r="A4972" s="103" t="s">
        <v>285</v>
      </c>
      <c r="B4972" s="103" t="s">
        <v>2960</v>
      </c>
      <c r="C4972" s="105">
        <v>29.2</v>
      </c>
    </row>
    <row r="4973" spans="1:3" x14ac:dyDescent="0.25">
      <c r="A4973" s="103" t="s">
        <v>4580</v>
      </c>
      <c r="B4973" s="103" t="s">
        <v>3966</v>
      </c>
      <c r="C4973" s="105">
        <v>12.55</v>
      </c>
    </row>
    <row r="4974" spans="1:3" x14ac:dyDescent="0.25">
      <c r="A4974" s="103">
        <v>46324</v>
      </c>
      <c r="B4974" s="103" t="s">
        <v>1885</v>
      </c>
      <c r="C4974" s="105">
        <v>44</v>
      </c>
    </row>
    <row r="4975" spans="1:3" x14ac:dyDescent="0.25">
      <c r="A4975" s="103">
        <v>25064</v>
      </c>
      <c r="B4975" s="103" t="s">
        <v>4581</v>
      </c>
      <c r="C4975" s="105">
        <v>17.41</v>
      </c>
    </row>
    <row r="4976" spans="1:3" x14ac:dyDescent="0.25">
      <c r="A4976" s="103">
        <v>42876</v>
      </c>
      <c r="B4976" s="103" t="s">
        <v>4582</v>
      </c>
      <c r="C4976" s="105">
        <v>33</v>
      </c>
    </row>
    <row r="4977" spans="1:3" x14ac:dyDescent="0.25">
      <c r="A4977" s="103">
        <v>25012</v>
      </c>
      <c r="B4977" s="103" t="s">
        <v>4583</v>
      </c>
      <c r="C4977" s="105">
        <v>11.440000000000001</v>
      </c>
    </row>
    <row r="4978" spans="1:3" x14ac:dyDescent="0.25">
      <c r="A4978" s="103">
        <v>19357</v>
      </c>
      <c r="B4978" s="103" t="s">
        <v>4584</v>
      </c>
      <c r="C4978" s="105">
        <v>29.03</v>
      </c>
    </row>
    <row r="4979" spans="1:3" x14ac:dyDescent="0.25">
      <c r="A4979" s="103">
        <v>13913</v>
      </c>
      <c r="B4979" s="103" t="s">
        <v>4585</v>
      </c>
      <c r="C4979" s="105">
        <v>17.3</v>
      </c>
    </row>
    <row r="4980" spans="1:3" x14ac:dyDescent="0.25">
      <c r="A4980" s="103" t="s">
        <v>425</v>
      </c>
      <c r="B4980" s="103" t="s">
        <v>1911</v>
      </c>
      <c r="C4980" s="105">
        <v>18</v>
      </c>
    </row>
    <row r="4981" spans="1:3" x14ac:dyDescent="0.25">
      <c r="A4981" s="103" t="s">
        <v>4586</v>
      </c>
      <c r="B4981" s="103" t="s">
        <v>3656</v>
      </c>
      <c r="C4981" s="105">
        <v>5.17</v>
      </c>
    </row>
    <row r="4982" spans="1:3" x14ac:dyDescent="0.25">
      <c r="A4982" s="103">
        <v>49571</v>
      </c>
      <c r="B4982" s="103" t="s">
        <v>4587</v>
      </c>
      <c r="C4982" s="105">
        <v>804.48</v>
      </c>
    </row>
    <row r="4983" spans="1:3" x14ac:dyDescent="0.25">
      <c r="A4983" s="103">
        <v>43113</v>
      </c>
      <c r="B4983" s="103" t="s">
        <v>2129</v>
      </c>
      <c r="C4983" s="105">
        <v>5</v>
      </c>
    </row>
    <row r="4984" spans="1:3" x14ac:dyDescent="0.25">
      <c r="A4984" s="103">
        <v>18956</v>
      </c>
      <c r="B4984" s="103" t="s">
        <v>651</v>
      </c>
      <c r="C4984" s="105">
        <v>39.269999999999996</v>
      </c>
    </row>
    <row r="4985" spans="1:3" x14ac:dyDescent="0.25">
      <c r="A4985" s="103">
        <v>34408</v>
      </c>
      <c r="B4985" s="103" t="s">
        <v>2782</v>
      </c>
      <c r="C4985" s="105">
        <v>34</v>
      </c>
    </row>
    <row r="4986" spans="1:3" x14ac:dyDescent="0.25">
      <c r="A4986" s="103">
        <v>6467</v>
      </c>
      <c r="B4986" s="103" t="s">
        <v>1985</v>
      </c>
      <c r="C4986" s="105">
        <v>6.07</v>
      </c>
    </row>
    <row r="4987" spans="1:3" x14ac:dyDescent="0.25">
      <c r="A4987" s="103">
        <v>45137</v>
      </c>
      <c r="B4987" s="103" t="s">
        <v>2002</v>
      </c>
      <c r="C4987" s="105">
        <v>25.36</v>
      </c>
    </row>
    <row r="4988" spans="1:3" x14ac:dyDescent="0.25">
      <c r="A4988" s="103">
        <v>38739</v>
      </c>
      <c r="B4988" s="103" t="s">
        <v>2148</v>
      </c>
      <c r="C4988" s="105">
        <v>44</v>
      </c>
    </row>
    <row r="4989" spans="1:3" x14ac:dyDescent="0.25">
      <c r="A4989" s="103">
        <v>32988</v>
      </c>
      <c r="B4989" s="103" t="s">
        <v>2708</v>
      </c>
      <c r="C4989" s="105">
        <v>17.009999999999998</v>
      </c>
    </row>
    <row r="4990" spans="1:3" x14ac:dyDescent="0.25">
      <c r="A4990" s="103">
        <v>19847</v>
      </c>
      <c r="B4990" s="103" t="s">
        <v>767</v>
      </c>
      <c r="C4990" s="105">
        <v>9</v>
      </c>
    </row>
    <row r="4991" spans="1:3" x14ac:dyDescent="0.25">
      <c r="A4991" s="103">
        <v>14576</v>
      </c>
      <c r="B4991" s="103" t="s">
        <v>4361</v>
      </c>
      <c r="C4991" s="105">
        <v>6.07</v>
      </c>
    </row>
    <row r="4992" spans="1:3" x14ac:dyDescent="0.25">
      <c r="A4992" s="103">
        <v>46949</v>
      </c>
      <c r="B4992" s="103" t="s">
        <v>4588</v>
      </c>
      <c r="C4992" s="105">
        <v>2.82</v>
      </c>
    </row>
    <row r="4993" spans="1:3" x14ac:dyDescent="0.25">
      <c r="A4993" s="103">
        <v>44764</v>
      </c>
      <c r="B4993" s="103" t="s">
        <v>2048</v>
      </c>
      <c r="C4993" s="105">
        <v>7.94</v>
      </c>
    </row>
    <row r="4994" spans="1:3" x14ac:dyDescent="0.25">
      <c r="A4994" s="103">
        <v>38906</v>
      </c>
      <c r="B4994" s="103" t="s">
        <v>1950</v>
      </c>
      <c r="C4994" s="105">
        <v>44</v>
      </c>
    </row>
    <row r="4995" spans="1:3" x14ac:dyDescent="0.25">
      <c r="A4995" s="103">
        <v>35721</v>
      </c>
      <c r="B4995" s="103" t="s">
        <v>1864</v>
      </c>
      <c r="C4995" s="105">
        <v>42</v>
      </c>
    </row>
    <row r="4996" spans="1:3" x14ac:dyDescent="0.25">
      <c r="A4996" s="103">
        <v>29776</v>
      </c>
      <c r="B4996" s="103" t="s">
        <v>4589</v>
      </c>
      <c r="C4996" s="105">
        <v>6.6599999999999993</v>
      </c>
    </row>
    <row r="4997" spans="1:3" x14ac:dyDescent="0.25">
      <c r="A4997" s="103">
        <v>21760</v>
      </c>
      <c r="B4997" s="103" t="s">
        <v>1907</v>
      </c>
      <c r="C4997" s="105">
        <v>6.74</v>
      </c>
    </row>
    <row r="4998" spans="1:3" x14ac:dyDescent="0.25">
      <c r="A4998" s="103">
        <v>11758</v>
      </c>
      <c r="B4998" s="103" t="s">
        <v>3089</v>
      </c>
      <c r="C4998" s="105">
        <v>2.8600000000000003</v>
      </c>
    </row>
    <row r="4999" spans="1:3" x14ac:dyDescent="0.25">
      <c r="A4999" s="103" t="s">
        <v>4590</v>
      </c>
      <c r="B4999" s="103" t="s">
        <v>4591</v>
      </c>
      <c r="C4999" s="105">
        <v>49.5</v>
      </c>
    </row>
    <row r="5000" spans="1:3" x14ac:dyDescent="0.25">
      <c r="A5000" s="103">
        <v>45685</v>
      </c>
      <c r="B5000" s="103" t="s">
        <v>1869</v>
      </c>
      <c r="C5000" s="105">
        <v>7.44</v>
      </c>
    </row>
    <row r="5001" spans="1:3" x14ac:dyDescent="0.25">
      <c r="A5001" s="103">
        <v>38205</v>
      </c>
      <c r="B5001" s="103" t="s">
        <v>4592</v>
      </c>
      <c r="C5001" s="105">
        <v>10.5</v>
      </c>
    </row>
    <row r="5002" spans="1:3" x14ac:dyDescent="0.25">
      <c r="A5002" s="103">
        <v>24524</v>
      </c>
      <c r="B5002" s="103" t="s">
        <v>2044</v>
      </c>
      <c r="C5002" s="105">
        <v>7.5400000000000009</v>
      </c>
    </row>
    <row r="5003" spans="1:3" x14ac:dyDescent="0.25">
      <c r="A5003" s="103">
        <v>2783</v>
      </c>
      <c r="B5003" s="103" t="s">
        <v>493</v>
      </c>
      <c r="C5003" s="105">
        <v>28.07</v>
      </c>
    </row>
    <row r="5004" spans="1:3" x14ac:dyDescent="0.25">
      <c r="A5004" s="103">
        <v>38015</v>
      </c>
      <c r="B5004" s="103" t="s">
        <v>4593</v>
      </c>
      <c r="C5004" s="105">
        <v>13</v>
      </c>
    </row>
    <row r="5005" spans="1:3" x14ac:dyDescent="0.25">
      <c r="A5005" s="103">
        <v>18865</v>
      </c>
      <c r="B5005" s="103" t="s">
        <v>648</v>
      </c>
      <c r="C5005" s="105">
        <v>17.84</v>
      </c>
    </row>
    <row r="5006" spans="1:3" x14ac:dyDescent="0.25">
      <c r="A5006" s="103">
        <v>42719</v>
      </c>
      <c r="B5006" s="103" t="s">
        <v>1745</v>
      </c>
      <c r="C5006" s="105">
        <v>48.5</v>
      </c>
    </row>
    <row r="5007" spans="1:3" x14ac:dyDescent="0.25">
      <c r="A5007" s="103">
        <v>46633</v>
      </c>
      <c r="B5007" s="103" t="s">
        <v>4594</v>
      </c>
      <c r="C5007" s="105">
        <v>44</v>
      </c>
    </row>
    <row r="5008" spans="1:3" x14ac:dyDescent="0.25">
      <c r="A5008" s="103">
        <v>44878</v>
      </c>
      <c r="B5008" s="103" t="s">
        <v>1919</v>
      </c>
      <c r="C5008" s="105">
        <v>80</v>
      </c>
    </row>
    <row r="5009" spans="1:3" x14ac:dyDescent="0.25">
      <c r="A5009" s="103">
        <v>32051</v>
      </c>
      <c r="B5009" s="103" t="s">
        <v>2091</v>
      </c>
      <c r="C5009" s="105">
        <v>15.219999999999999</v>
      </c>
    </row>
    <row r="5010" spans="1:3" x14ac:dyDescent="0.25">
      <c r="A5010" s="103">
        <v>21574</v>
      </c>
      <c r="B5010" s="103" t="s">
        <v>4263</v>
      </c>
      <c r="C5010" s="105">
        <v>21.96</v>
      </c>
    </row>
    <row r="5011" spans="1:3" x14ac:dyDescent="0.25">
      <c r="A5011" s="103">
        <v>32293</v>
      </c>
      <c r="B5011" s="103" t="s">
        <v>2712</v>
      </c>
      <c r="C5011" s="105">
        <v>16.72</v>
      </c>
    </row>
    <row r="5012" spans="1:3" x14ac:dyDescent="0.25">
      <c r="A5012" s="103">
        <v>39872</v>
      </c>
      <c r="B5012" s="103" t="s">
        <v>1389</v>
      </c>
      <c r="C5012" s="105">
        <v>48.5</v>
      </c>
    </row>
    <row r="5013" spans="1:3" x14ac:dyDescent="0.25">
      <c r="A5013" s="103">
        <v>24196</v>
      </c>
      <c r="B5013" s="103" t="s">
        <v>4595</v>
      </c>
      <c r="C5013" s="105">
        <v>17.649999999999999</v>
      </c>
    </row>
    <row r="5014" spans="1:3" x14ac:dyDescent="0.25">
      <c r="A5014" s="103">
        <v>20254</v>
      </c>
      <c r="B5014" s="103" t="s">
        <v>2349</v>
      </c>
      <c r="C5014" s="105">
        <v>14.35</v>
      </c>
    </row>
    <row r="5015" spans="1:3" x14ac:dyDescent="0.25">
      <c r="A5015" s="103">
        <v>5287</v>
      </c>
      <c r="B5015" s="103" t="s">
        <v>4083</v>
      </c>
      <c r="C5015" s="105">
        <v>2.8600000000000003</v>
      </c>
    </row>
    <row r="5016" spans="1:3" x14ac:dyDescent="0.25">
      <c r="A5016" s="103" t="s">
        <v>413</v>
      </c>
      <c r="B5016" s="103" t="s">
        <v>4596</v>
      </c>
      <c r="C5016" s="105">
        <v>18</v>
      </c>
    </row>
    <row r="5017" spans="1:3" x14ac:dyDescent="0.25">
      <c r="A5017" s="103">
        <v>42287</v>
      </c>
      <c r="B5017" s="103" t="s">
        <v>1563</v>
      </c>
      <c r="C5017" s="105">
        <v>29.5</v>
      </c>
    </row>
    <row r="5018" spans="1:3" x14ac:dyDescent="0.25">
      <c r="A5018" s="103">
        <v>18790</v>
      </c>
      <c r="B5018" s="103" t="s">
        <v>2980</v>
      </c>
      <c r="C5018" s="105">
        <v>18.740000000000002</v>
      </c>
    </row>
    <row r="5019" spans="1:3" x14ac:dyDescent="0.25">
      <c r="A5019" s="103" t="s">
        <v>4597</v>
      </c>
      <c r="B5019" s="103" t="s">
        <v>4598</v>
      </c>
      <c r="C5019" s="105">
        <v>1</v>
      </c>
    </row>
    <row r="5020" spans="1:3" x14ac:dyDescent="0.25">
      <c r="A5020" s="103">
        <v>44632</v>
      </c>
      <c r="B5020" s="103" t="s">
        <v>1859</v>
      </c>
      <c r="C5020" s="105">
        <v>44</v>
      </c>
    </row>
    <row r="5021" spans="1:3" x14ac:dyDescent="0.25">
      <c r="A5021" s="103">
        <v>43342</v>
      </c>
      <c r="B5021" s="103" t="s">
        <v>4599</v>
      </c>
      <c r="C5021" s="105">
        <v>26.5</v>
      </c>
    </row>
    <row r="5022" spans="1:3" x14ac:dyDescent="0.25">
      <c r="A5022" s="103">
        <v>7350</v>
      </c>
      <c r="B5022" s="103" t="s">
        <v>4600</v>
      </c>
      <c r="C5022" s="105">
        <v>2.8600000000000003</v>
      </c>
    </row>
    <row r="5023" spans="1:3" x14ac:dyDescent="0.25">
      <c r="A5023" s="103">
        <v>10905</v>
      </c>
      <c r="B5023" s="103" t="s">
        <v>1873</v>
      </c>
      <c r="C5023" s="105">
        <v>4.62</v>
      </c>
    </row>
    <row r="5024" spans="1:3" x14ac:dyDescent="0.25">
      <c r="A5024" s="103" t="s">
        <v>4601</v>
      </c>
      <c r="B5024" s="103" t="s">
        <v>4602</v>
      </c>
      <c r="C5024" s="105">
        <v>6.9099999999999993</v>
      </c>
    </row>
    <row r="5025" spans="1:3" x14ac:dyDescent="0.25">
      <c r="A5025" s="103">
        <v>38564</v>
      </c>
      <c r="B5025" s="103" t="s">
        <v>1042</v>
      </c>
      <c r="C5025" s="105">
        <v>21</v>
      </c>
    </row>
    <row r="5026" spans="1:3" x14ac:dyDescent="0.25">
      <c r="A5026" s="103">
        <v>35572</v>
      </c>
      <c r="B5026" s="103" t="s">
        <v>4603</v>
      </c>
      <c r="C5026" s="105">
        <v>24.15</v>
      </c>
    </row>
    <row r="5027" spans="1:3" x14ac:dyDescent="0.25">
      <c r="A5027" s="103">
        <v>33433</v>
      </c>
      <c r="B5027" s="103" t="s">
        <v>2815</v>
      </c>
      <c r="C5027" s="105">
        <v>15.219999999999999</v>
      </c>
    </row>
    <row r="5028" spans="1:3" x14ac:dyDescent="0.25">
      <c r="A5028" s="103">
        <v>31918</v>
      </c>
      <c r="B5028" s="103" t="s">
        <v>2337</v>
      </c>
      <c r="C5028" s="105">
        <v>15.219999999999999</v>
      </c>
    </row>
    <row r="5029" spans="1:3" x14ac:dyDescent="0.25">
      <c r="A5029" s="103">
        <v>13087</v>
      </c>
      <c r="B5029" s="103" t="s">
        <v>2204</v>
      </c>
      <c r="C5029" s="105">
        <v>18.399999999999999</v>
      </c>
    </row>
    <row r="5030" spans="1:3" x14ac:dyDescent="0.25">
      <c r="A5030" s="103">
        <v>7511</v>
      </c>
      <c r="B5030" s="103" t="s">
        <v>4604</v>
      </c>
      <c r="C5030" s="105">
        <v>38.450000000000003</v>
      </c>
    </row>
    <row r="5031" spans="1:3" x14ac:dyDescent="0.25">
      <c r="A5031" s="103">
        <v>44137</v>
      </c>
      <c r="B5031" s="103" t="s">
        <v>4605</v>
      </c>
      <c r="C5031" s="105">
        <v>60</v>
      </c>
    </row>
    <row r="5032" spans="1:3" x14ac:dyDescent="0.25">
      <c r="A5032" s="103">
        <v>31628</v>
      </c>
      <c r="B5032" s="103" t="s">
        <v>3575</v>
      </c>
      <c r="C5032" s="105">
        <v>4.0999999999999996</v>
      </c>
    </row>
    <row r="5033" spans="1:3" x14ac:dyDescent="0.25">
      <c r="A5033" s="103">
        <v>11652</v>
      </c>
      <c r="B5033" s="103" t="s">
        <v>2033</v>
      </c>
      <c r="C5033" s="105">
        <v>2.8600000000000003</v>
      </c>
    </row>
    <row r="5034" spans="1:3" x14ac:dyDescent="0.25">
      <c r="A5034" s="103">
        <v>31787</v>
      </c>
      <c r="B5034" s="103" t="s">
        <v>4606</v>
      </c>
      <c r="C5034" s="105">
        <v>12.6</v>
      </c>
    </row>
    <row r="5035" spans="1:3" x14ac:dyDescent="0.25">
      <c r="A5035" s="103">
        <v>35185</v>
      </c>
      <c r="B5035" s="103" t="s">
        <v>4607</v>
      </c>
      <c r="C5035" s="105">
        <v>14</v>
      </c>
    </row>
    <row r="5036" spans="1:3" x14ac:dyDescent="0.25">
      <c r="A5036" s="103">
        <v>33022</v>
      </c>
      <c r="B5036" s="103" t="s">
        <v>4608</v>
      </c>
      <c r="C5036" s="105">
        <v>4.0999999999999996</v>
      </c>
    </row>
    <row r="5037" spans="1:3" x14ac:dyDescent="0.25">
      <c r="A5037" s="103">
        <v>2846</v>
      </c>
      <c r="B5037" s="103" t="s">
        <v>1870</v>
      </c>
      <c r="C5037" s="105">
        <v>6.07</v>
      </c>
    </row>
    <row r="5038" spans="1:3" x14ac:dyDescent="0.25">
      <c r="A5038" s="103">
        <v>46327</v>
      </c>
      <c r="B5038" s="103" t="s">
        <v>1885</v>
      </c>
      <c r="C5038" s="105">
        <v>44</v>
      </c>
    </row>
    <row r="5039" spans="1:3" x14ac:dyDescent="0.25">
      <c r="A5039" s="103">
        <v>43308</v>
      </c>
      <c r="B5039" s="103" t="s">
        <v>4609</v>
      </c>
      <c r="C5039" s="105">
        <v>26.5</v>
      </c>
    </row>
    <row r="5040" spans="1:3" x14ac:dyDescent="0.25">
      <c r="A5040" s="103">
        <v>20119</v>
      </c>
      <c r="B5040" s="103" t="s">
        <v>4610</v>
      </c>
      <c r="C5040" s="105">
        <v>16.190000000000001</v>
      </c>
    </row>
    <row r="5041" spans="1:3" x14ac:dyDescent="0.25">
      <c r="A5041" s="103">
        <v>11695</v>
      </c>
      <c r="B5041" s="103" t="s">
        <v>4611</v>
      </c>
      <c r="C5041" s="105">
        <v>3.04</v>
      </c>
    </row>
    <row r="5042" spans="1:3" x14ac:dyDescent="0.25">
      <c r="A5042" s="103">
        <v>21598</v>
      </c>
      <c r="B5042" s="103" t="s">
        <v>4487</v>
      </c>
      <c r="C5042" s="105">
        <v>21.96</v>
      </c>
    </row>
    <row r="5043" spans="1:3" x14ac:dyDescent="0.25">
      <c r="A5043" s="103">
        <v>12716</v>
      </c>
      <c r="B5043" s="103" t="s">
        <v>2807</v>
      </c>
      <c r="C5043" s="105">
        <v>6.42</v>
      </c>
    </row>
    <row r="5044" spans="1:3" x14ac:dyDescent="0.25">
      <c r="A5044" s="103">
        <v>45572</v>
      </c>
      <c r="B5044" s="103" t="s">
        <v>1890</v>
      </c>
      <c r="C5044" s="105">
        <v>7.44</v>
      </c>
    </row>
    <row r="5045" spans="1:3" x14ac:dyDescent="0.25">
      <c r="A5045" s="103">
        <v>14568</v>
      </c>
      <c r="B5045" s="103" t="s">
        <v>4612</v>
      </c>
      <c r="C5045" s="105">
        <v>34.08</v>
      </c>
    </row>
    <row r="5046" spans="1:3" x14ac:dyDescent="0.25">
      <c r="A5046" s="103">
        <v>49059</v>
      </c>
      <c r="B5046" s="103" t="s">
        <v>3435</v>
      </c>
      <c r="C5046" s="105">
        <v>9.6</v>
      </c>
    </row>
    <row r="5047" spans="1:3" x14ac:dyDescent="0.25">
      <c r="A5047" s="103">
        <v>38433</v>
      </c>
      <c r="B5047" s="103" t="s">
        <v>1877</v>
      </c>
      <c r="C5047" s="105">
        <v>9.5</v>
      </c>
    </row>
    <row r="5048" spans="1:3" x14ac:dyDescent="0.25">
      <c r="A5048" s="103">
        <v>11807</v>
      </c>
      <c r="B5048" s="103" t="s">
        <v>2126</v>
      </c>
      <c r="C5048" s="105">
        <v>2.8600000000000003</v>
      </c>
    </row>
    <row r="5049" spans="1:3" x14ac:dyDescent="0.25">
      <c r="A5049" s="103">
        <v>162</v>
      </c>
      <c r="B5049" s="103" t="s">
        <v>4613</v>
      </c>
      <c r="C5049" s="105">
        <v>46.510000000000005</v>
      </c>
    </row>
    <row r="5050" spans="1:3" x14ac:dyDescent="0.25">
      <c r="A5050" s="103">
        <v>43400</v>
      </c>
      <c r="B5050" s="103" t="s">
        <v>1938</v>
      </c>
      <c r="C5050" s="105">
        <v>5.17</v>
      </c>
    </row>
    <row r="5051" spans="1:3" x14ac:dyDescent="0.25">
      <c r="A5051" s="103">
        <v>35473</v>
      </c>
      <c r="B5051" s="103" t="s">
        <v>4614</v>
      </c>
      <c r="C5051" s="105">
        <v>28.78</v>
      </c>
    </row>
    <row r="5052" spans="1:3" x14ac:dyDescent="0.25">
      <c r="A5052" s="103">
        <v>26241</v>
      </c>
      <c r="B5052" s="103" t="s">
        <v>3928</v>
      </c>
      <c r="C5052" s="105">
        <v>21.96</v>
      </c>
    </row>
    <row r="5053" spans="1:3" x14ac:dyDescent="0.25">
      <c r="A5053" s="103">
        <v>24351</v>
      </c>
      <c r="B5053" s="103" t="s">
        <v>1917</v>
      </c>
      <c r="C5053" s="105">
        <v>24.19</v>
      </c>
    </row>
    <row r="5054" spans="1:3" x14ac:dyDescent="0.25">
      <c r="A5054" s="103">
        <v>39983</v>
      </c>
      <c r="B5054" s="103" t="s">
        <v>4615</v>
      </c>
      <c r="C5054" s="105">
        <v>22.5</v>
      </c>
    </row>
    <row r="5055" spans="1:3" x14ac:dyDescent="0.25">
      <c r="A5055" s="103">
        <v>30709</v>
      </c>
      <c r="B5055" s="103" t="s">
        <v>4616</v>
      </c>
      <c r="C5055" s="105">
        <v>4.96</v>
      </c>
    </row>
    <row r="5056" spans="1:3" x14ac:dyDescent="0.25">
      <c r="A5056" s="103">
        <v>13472</v>
      </c>
      <c r="B5056" s="103" t="s">
        <v>4617</v>
      </c>
      <c r="C5056" s="105">
        <v>8.23</v>
      </c>
    </row>
    <row r="5057" spans="1:3" x14ac:dyDescent="0.25">
      <c r="A5057" s="103">
        <v>46655</v>
      </c>
      <c r="B5057" s="103" t="s">
        <v>4618</v>
      </c>
      <c r="C5057" s="105">
        <v>44</v>
      </c>
    </row>
    <row r="5058" spans="1:3" x14ac:dyDescent="0.25">
      <c r="A5058" s="103">
        <v>43259</v>
      </c>
      <c r="B5058" s="103" t="s">
        <v>4619</v>
      </c>
      <c r="C5058" s="105">
        <v>25.5</v>
      </c>
    </row>
    <row r="5059" spans="1:3" x14ac:dyDescent="0.25">
      <c r="A5059" s="103">
        <v>39812</v>
      </c>
      <c r="B5059" s="103" t="s">
        <v>1329</v>
      </c>
      <c r="C5059" s="105">
        <v>48.5</v>
      </c>
    </row>
    <row r="5060" spans="1:3" x14ac:dyDescent="0.25">
      <c r="A5060" s="103">
        <v>19505</v>
      </c>
      <c r="B5060" s="103" t="s">
        <v>1899</v>
      </c>
      <c r="C5060" s="105">
        <v>4.21</v>
      </c>
    </row>
    <row r="5061" spans="1:3" x14ac:dyDescent="0.25">
      <c r="A5061" s="103">
        <v>42743</v>
      </c>
      <c r="B5061" s="103" t="s">
        <v>1769</v>
      </c>
      <c r="C5061" s="105">
        <v>49.5</v>
      </c>
    </row>
    <row r="5062" spans="1:3" x14ac:dyDescent="0.25">
      <c r="A5062" s="103">
        <v>39290</v>
      </c>
      <c r="B5062" s="103" t="s">
        <v>4620</v>
      </c>
      <c r="C5062" s="105">
        <v>49.5</v>
      </c>
    </row>
    <row r="5063" spans="1:3" x14ac:dyDescent="0.25">
      <c r="A5063" s="103">
        <v>35940</v>
      </c>
      <c r="B5063" s="103" t="s">
        <v>1864</v>
      </c>
      <c r="C5063" s="105">
        <v>45</v>
      </c>
    </row>
    <row r="5064" spans="1:3" x14ac:dyDescent="0.25">
      <c r="A5064" s="103">
        <v>5712</v>
      </c>
      <c r="B5064" s="103" t="s">
        <v>4621</v>
      </c>
      <c r="C5064" s="105">
        <v>8.120000000000001</v>
      </c>
    </row>
    <row r="5065" spans="1:3" x14ac:dyDescent="0.25">
      <c r="A5065" s="103" t="s">
        <v>253</v>
      </c>
      <c r="B5065" s="103" t="s">
        <v>4622</v>
      </c>
      <c r="C5065" s="105">
        <v>0.9</v>
      </c>
    </row>
    <row r="5066" spans="1:3" x14ac:dyDescent="0.25">
      <c r="A5066" s="103">
        <v>44774</v>
      </c>
      <c r="B5066" s="103" t="s">
        <v>1890</v>
      </c>
      <c r="C5066" s="105">
        <v>7.94</v>
      </c>
    </row>
    <row r="5067" spans="1:3" x14ac:dyDescent="0.25">
      <c r="A5067" s="103">
        <v>43923</v>
      </c>
      <c r="B5067" s="103" t="s">
        <v>4623</v>
      </c>
      <c r="C5067" s="105">
        <v>8</v>
      </c>
    </row>
    <row r="5068" spans="1:3" x14ac:dyDescent="0.25">
      <c r="A5068" s="103">
        <v>39423</v>
      </c>
      <c r="B5068" s="103" t="s">
        <v>1276</v>
      </c>
      <c r="C5068" s="105">
        <v>17</v>
      </c>
    </row>
    <row r="5069" spans="1:3" x14ac:dyDescent="0.25">
      <c r="A5069" s="103">
        <v>14527</v>
      </c>
      <c r="B5069" s="103" t="s">
        <v>4624</v>
      </c>
      <c r="C5069" s="105">
        <v>0.74</v>
      </c>
    </row>
    <row r="5070" spans="1:3" x14ac:dyDescent="0.25">
      <c r="A5070" s="103">
        <v>12715</v>
      </c>
      <c r="B5070" s="103" t="s">
        <v>2807</v>
      </c>
      <c r="C5070" s="105">
        <v>6.07</v>
      </c>
    </row>
    <row r="5071" spans="1:3" x14ac:dyDescent="0.25">
      <c r="A5071" s="103">
        <v>44673</v>
      </c>
      <c r="B5071" s="103" t="s">
        <v>1859</v>
      </c>
      <c r="C5071" s="105">
        <v>44</v>
      </c>
    </row>
    <row r="5072" spans="1:3" x14ac:dyDescent="0.25">
      <c r="A5072" s="103">
        <v>44066</v>
      </c>
      <c r="B5072" s="103" t="s">
        <v>4625</v>
      </c>
      <c r="C5072" s="105">
        <v>60</v>
      </c>
    </row>
    <row r="5073" spans="1:3" x14ac:dyDescent="0.25">
      <c r="A5073" s="103">
        <v>33073</v>
      </c>
      <c r="B5073" s="103" t="s">
        <v>2603</v>
      </c>
      <c r="C5073" s="105">
        <v>18.899999999999999</v>
      </c>
    </row>
    <row r="5074" spans="1:3" x14ac:dyDescent="0.25">
      <c r="A5074" s="103">
        <v>8829</v>
      </c>
      <c r="B5074" s="103" t="s">
        <v>2821</v>
      </c>
      <c r="C5074" s="105">
        <v>14.7</v>
      </c>
    </row>
    <row r="5075" spans="1:3" x14ac:dyDescent="0.25">
      <c r="A5075" s="103">
        <v>50966</v>
      </c>
      <c r="B5075" s="103" t="s">
        <v>2826</v>
      </c>
      <c r="C5075" s="105">
        <v>15.7</v>
      </c>
    </row>
    <row r="5076" spans="1:3" x14ac:dyDescent="0.25">
      <c r="A5076" s="103">
        <v>39905</v>
      </c>
      <c r="B5076" s="103" t="s">
        <v>1422</v>
      </c>
      <c r="C5076" s="105">
        <v>49.5</v>
      </c>
    </row>
    <row r="5077" spans="1:3" x14ac:dyDescent="0.25">
      <c r="A5077" s="103">
        <v>37295</v>
      </c>
      <c r="B5077" s="103" t="s">
        <v>4626</v>
      </c>
      <c r="C5077" s="105">
        <v>19</v>
      </c>
    </row>
    <row r="5078" spans="1:3" x14ac:dyDescent="0.25">
      <c r="A5078" s="103">
        <v>12816</v>
      </c>
      <c r="B5078" s="103" t="s">
        <v>3020</v>
      </c>
      <c r="C5078" s="105">
        <v>16.419999999999998</v>
      </c>
    </row>
    <row r="5079" spans="1:3" x14ac:dyDescent="0.25">
      <c r="A5079" s="103">
        <v>10857</v>
      </c>
      <c r="B5079" s="103" t="s">
        <v>2679</v>
      </c>
      <c r="C5079" s="105">
        <v>17.39</v>
      </c>
    </row>
    <row r="5080" spans="1:3" x14ac:dyDescent="0.25">
      <c r="A5080" s="103">
        <v>5708</v>
      </c>
      <c r="B5080" s="103" t="s">
        <v>3112</v>
      </c>
      <c r="C5080" s="105">
        <v>8.120000000000001</v>
      </c>
    </row>
    <row r="5081" spans="1:3" x14ac:dyDescent="0.25">
      <c r="A5081" s="103">
        <v>46774</v>
      </c>
      <c r="B5081" s="103" t="s">
        <v>1898</v>
      </c>
      <c r="C5081" s="105">
        <v>4.32</v>
      </c>
    </row>
    <row r="5082" spans="1:3" x14ac:dyDescent="0.25">
      <c r="A5082" s="103">
        <v>43575</v>
      </c>
      <c r="B5082" s="103" t="s">
        <v>1938</v>
      </c>
      <c r="C5082" s="105">
        <v>5.17</v>
      </c>
    </row>
    <row r="5083" spans="1:3" x14ac:dyDescent="0.25">
      <c r="A5083" s="103">
        <v>39908</v>
      </c>
      <c r="B5083" s="103" t="s">
        <v>1425</v>
      </c>
      <c r="C5083" s="105">
        <v>49.5</v>
      </c>
    </row>
    <row r="5084" spans="1:3" x14ac:dyDescent="0.25">
      <c r="A5084" s="103">
        <v>35741</v>
      </c>
      <c r="B5084" s="103" t="s">
        <v>1864</v>
      </c>
      <c r="C5084" s="105">
        <v>42</v>
      </c>
    </row>
    <row r="5085" spans="1:3" x14ac:dyDescent="0.25">
      <c r="A5085" s="103">
        <v>33005</v>
      </c>
      <c r="B5085" s="103" t="s">
        <v>4191</v>
      </c>
      <c r="C5085" s="105">
        <v>17.190000000000001</v>
      </c>
    </row>
    <row r="5086" spans="1:3" x14ac:dyDescent="0.25">
      <c r="A5086" s="103">
        <v>19293</v>
      </c>
      <c r="B5086" s="103" t="s">
        <v>1899</v>
      </c>
      <c r="C5086" s="105">
        <v>3.38</v>
      </c>
    </row>
    <row r="5087" spans="1:3" x14ac:dyDescent="0.25">
      <c r="A5087" s="103">
        <v>36142</v>
      </c>
      <c r="B5087" s="103" t="s">
        <v>1864</v>
      </c>
      <c r="C5087" s="105">
        <v>45</v>
      </c>
    </row>
    <row r="5088" spans="1:3" x14ac:dyDescent="0.25">
      <c r="A5088" s="103">
        <v>34193</v>
      </c>
      <c r="B5088" s="103" t="s">
        <v>1879</v>
      </c>
      <c r="C5088" s="105">
        <v>34</v>
      </c>
    </row>
    <row r="5089" spans="1:3" x14ac:dyDescent="0.25">
      <c r="A5089" s="103">
        <v>39050</v>
      </c>
      <c r="B5089" s="103" t="s">
        <v>4627</v>
      </c>
      <c r="C5089" s="105">
        <v>51</v>
      </c>
    </row>
    <row r="5090" spans="1:3" x14ac:dyDescent="0.25">
      <c r="A5090" s="103">
        <v>37069</v>
      </c>
      <c r="B5090" s="103" t="s">
        <v>915</v>
      </c>
      <c r="C5090" s="105">
        <v>24.5</v>
      </c>
    </row>
    <row r="5091" spans="1:3" x14ac:dyDescent="0.25">
      <c r="A5091" s="103">
        <v>32657</v>
      </c>
      <c r="B5091" s="103" t="s">
        <v>4628</v>
      </c>
      <c r="C5091" s="105">
        <v>26.99</v>
      </c>
    </row>
    <row r="5092" spans="1:3" x14ac:dyDescent="0.25">
      <c r="A5092" s="103">
        <v>2678</v>
      </c>
      <c r="B5092" s="103" t="s">
        <v>490</v>
      </c>
      <c r="C5092" s="105">
        <v>33.6</v>
      </c>
    </row>
    <row r="5093" spans="1:3" x14ac:dyDescent="0.25">
      <c r="A5093" s="103">
        <v>36133</v>
      </c>
      <c r="B5093" s="103" t="s">
        <v>1864</v>
      </c>
      <c r="C5093" s="105">
        <v>45</v>
      </c>
    </row>
    <row r="5094" spans="1:3" x14ac:dyDescent="0.25">
      <c r="A5094" s="103">
        <v>74323</v>
      </c>
      <c r="B5094" s="103" t="s">
        <v>4629</v>
      </c>
      <c r="C5094" s="105">
        <v>4.67</v>
      </c>
    </row>
    <row r="5095" spans="1:3" x14ac:dyDescent="0.25">
      <c r="A5095" s="103">
        <v>39956</v>
      </c>
      <c r="B5095" s="103" t="s">
        <v>4630</v>
      </c>
      <c r="C5095" s="105">
        <v>8</v>
      </c>
    </row>
    <row r="5096" spans="1:3" x14ac:dyDescent="0.25">
      <c r="A5096" s="103">
        <v>5682</v>
      </c>
      <c r="B5096" s="103" t="s">
        <v>1946</v>
      </c>
      <c r="C5096" s="105">
        <v>6.07</v>
      </c>
    </row>
    <row r="5097" spans="1:3" x14ac:dyDescent="0.25">
      <c r="A5097" s="103">
        <v>41928</v>
      </c>
      <c r="B5097" s="103" t="s">
        <v>4631</v>
      </c>
      <c r="C5097" s="105">
        <v>26.5</v>
      </c>
    </row>
    <row r="5098" spans="1:3" x14ac:dyDescent="0.25">
      <c r="A5098" s="103">
        <v>13835</v>
      </c>
      <c r="B5098" s="103" t="s">
        <v>4632</v>
      </c>
      <c r="C5098" s="105">
        <v>8.67</v>
      </c>
    </row>
    <row r="5099" spans="1:3" x14ac:dyDescent="0.25">
      <c r="A5099" s="103">
        <v>10036</v>
      </c>
      <c r="B5099" s="103" t="s">
        <v>4633</v>
      </c>
      <c r="C5099" s="105">
        <v>32.260000000000005</v>
      </c>
    </row>
    <row r="5100" spans="1:3" x14ac:dyDescent="0.25">
      <c r="A5100" s="103">
        <v>5055</v>
      </c>
      <c r="B5100" s="103" t="s">
        <v>4634</v>
      </c>
      <c r="C5100" s="105">
        <v>13.02</v>
      </c>
    </row>
    <row r="5101" spans="1:3" x14ac:dyDescent="0.25">
      <c r="A5101" s="103" t="s">
        <v>4635</v>
      </c>
      <c r="B5101" s="103" t="s">
        <v>4636</v>
      </c>
      <c r="C5101" s="105">
        <v>63.73</v>
      </c>
    </row>
    <row r="5102" spans="1:3" x14ac:dyDescent="0.25">
      <c r="A5102" s="103">
        <v>37262</v>
      </c>
      <c r="B5102" s="103" t="s">
        <v>4637</v>
      </c>
      <c r="C5102" s="105">
        <v>23.5</v>
      </c>
    </row>
    <row r="5103" spans="1:3" x14ac:dyDescent="0.25">
      <c r="A5103" s="103">
        <v>24477</v>
      </c>
      <c r="B5103" s="103" t="s">
        <v>2044</v>
      </c>
      <c r="C5103" s="105">
        <v>6.8400000000000007</v>
      </c>
    </row>
    <row r="5104" spans="1:3" x14ac:dyDescent="0.25">
      <c r="A5104" s="103">
        <v>38029</v>
      </c>
      <c r="B5104" s="103" t="s">
        <v>4638</v>
      </c>
      <c r="C5104" s="105">
        <v>18</v>
      </c>
    </row>
    <row r="5105" spans="1:3" x14ac:dyDescent="0.25">
      <c r="A5105" s="103">
        <v>1564</v>
      </c>
      <c r="B5105" s="103" t="s">
        <v>1928</v>
      </c>
      <c r="C5105" s="105">
        <v>10.98</v>
      </c>
    </row>
    <row r="5106" spans="1:3" x14ac:dyDescent="0.25">
      <c r="A5106" s="103">
        <v>44808</v>
      </c>
      <c r="B5106" s="103" t="s">
        <v>1919</v>
      </c>
      <c r="C5106" s="105">
        <v>80</v>
      </c>
    </row>
    <row r="5107" spans="1:3" x14ac:dyDescent="0.25">
      <c r="A5107" s="103">
        <v>21773</v>
      </c>
      <c r="B5107" s="103" t="s">
        <v>1907</v>
      </c>
      <c r="C5107" s="105">
        <v>7.44</v>
      </c>
    </row>
    <row r="5108" spans="1:3" x14ac:dyDescent="0.25">
      <c r="A5108" s="103">
        <v>19117</v>
      </c>
      <c r="B5108" s="103" t="s">
        <v>4639</v>
      </c>
      <c r="C5108" s="105">
        <v>8.120000000000001</v>
      </c>
    </row>
    <row r="5109" spans="1:3" x14ac:dyDescent="0.25">
      <c r="A5109" s="103">
        <v>44317</v>
      </c>
      <c r="B5109" s="103" t="s">
        <v>1859</v>
      </c>
      <c r="C5109" s="105">
        <v>60</v>
      </c>
    </row>
    <row r="5110" spans="1:3" x14ac:dyDescent="0.25">
      <c r="A5110" s="103">
        <v>41747</v>
      </c>
      <c r="B5110" s="103" t="s">
        <v>1860</v>
      </c>
      <c r="C5110" s="105">
        <v>32</v>
      </c>
    </row>
    <row r="5111" spans="1:3" x14ac:dyDescent="0.25">
      <c r="A5111" s="103">
        <v>37239</v>
      </c>
      <c r="B5111" s="103" t="s">
        <v>4640</v>
      </c>
      <c r="C5111" s="105">
        <v>22.5</v>
      </c>
    </row>
    <row r="5112" spans="1:3" x14ac:dyDescent="0.25">
      <c r="A5112" s="103">
        <v>17034</v>
      </c>
      <c r="B5112" s="103" t="s">
        <v>2496</v>
      </c>
      <c r="C5112" s="105">
        <v>66.92</v>
      </c>
    </row>
    <row r="5113" spans="1:3" x14ac:dyDescent="0.25">
      <c r="A5113" s="103" t="s">
        <v>350</v>
      </c>
      <c r="B5113" s="103" t="s">
        <v>4641</v>
      </c>
      <c r="C5113" s="105">
        <v>2.5</v>
      </c>
    </row>
    <row r="5114" spans="1:3" x14ac:dyDescent="0.25">
      <c r="A5114" s="103">
        <v>44394</v>
      </c>
      <c r="B5114" s="103" t="s">
        <v>2048</v>
      </c>
      <c r="C5114" s="105">
        <v>7.94</v>
      </c>
    </row>
    <row r="5115" spans="1:3" x14ac:dyDescent="0.25">
      <c r="A5115" s="103">
        <v>42476</v>
      </c>
      <c r="B5115" s="103" t="s">
        <v>1880</v>
      </c>
      <c r="C5115" s="105">
        <v>12</v>
      </c>
    </row>
    <row r="5116" spans="1:3" x14ac:dyDescent="0.25">
      <c r="A5116" s="103">
        <v>36146</v>
      </c>
      <c r="B5116" s="103" t="s">
        <v>1864</v>
      </c>
      <c r="C5116" s="105">
        <v>45</v>
      </c>
    </row>
    <row r="5117" spans="1:3" x14ac:dyDescent="0.25">
      <c r="A5117" s="103">
        <v>14998</v>
      </c>
      <c r="B5117" s="103" t="s">
        <v>2436</v>
      </c>
      <c r="C5117" s="105">
        <v>15.95</v>
      </c>
    </row>
    <row r="5118" spans="1:3" x14ac:dyDescent="0.25">
      <c r="A5118" s="103">
        <v>47991</v>
      </c>
      <c r="B5118" s="103" t="s">
        <v>2436</v>
      </c>
      <c r="C5118" s="105">
        <v>25.169999999999998</v>
      </c>
    </row>
    <row r="5119" spans="1:3" x14ac:dyDescent="0.25">
      <c r="A5119" s="103">
        <v>45219</v>
      </c>
      <c r="B5119" s="103" t="s">
        <v>2002</v>
      </c>
      <c r="C5119" s="105">
        <v>23.3</v>
      </c>
    </row>
    <row r="5120" spans="1:3" x14ac:dyDescent="0.25">
      <c r="A5120" s="103">
        <v>11865</v>
      </c>
      <c r="B5120" s="103" t="s">
        <v>4642</v>
      </c>
      <c r="C5120" s="105">
        <v>4.3</v>
      </c>
    </row>
    <row r="5121" spans="1:3" x14ac:dyDescent="0.25">
      <c r="A5121" s="103">
        <v>11833</v>
      </c>
      <c r="B5121" s="103" t="s">
        <v>4643</v>
      </c>
      <c r="C5121" s="105">
        <v>4.3</v>
      </c>
    </row>
    <row r="5122" spans="1:3" x14ac:dyDescent="0.25">
      <c r="A5122" s="103">
        <v>7788</v>
      </c>
      <c r="B5122" s="103" t="s">
        <v>4644</v>
      </c>
      <c r="C5122" s="105">
        <v>37.880000000000003</v>
      </c>
    </row>
    <row r="5123" spans="1:3" x14ac:dyDescent="0.25">
      <c r="A5123" s="103">
        <v>38448</v>
      </c>
      <c r="B5123" s="103" t="s">
        <v>1877</v>
      </c>
      <c r="C5123" s="105">
        <v>9.5</v>
      </c>
    </row>
    <row r="5124" spans="1:3" x14ac:dyDescent="0.25">
      <c r="A5124" s="103">
        <v>38384</v>
      </c>
      <c r="B5124" s="103" t="s">
        <v>1012</v>
      </c>
      <c r="C5124" s="105">
        <v>18.5</v>
      </c>
    </row>
    <row r="5125" spans="1:3" x14ac:dyDescent="0.25">
      <c r="A5125" s="103">
        <v>12591</v>
      </c>
      <c r="B5125" s="103" t="s">
        <v>4645</v>
      </c>
      <c r="C5125" s="105">
        <v>6.87</v>
      </c>
    </row>
    <row r="5126" spans="1:3" x14ac:dyDescent="0.25">
      <c r="A5126" s="103">
        <v>41471</v>
      </c>
      <c r="B5126" s="103" t="s">
        <v>2750</v>
      </c>
      <c r="C5126" s="105">
        <v>22</v>
      </c>
    </row>
    <row r="5127" spans="1:3" x14ac:dyDescent="0.25">
      <c r="A5127" s="103">
        <v>19245</v>
      </c>
      <c r="B5127" s="103" t="s">
        <v>1899</v>
      </c>
      <c r="C5127" s="105">
        <v>3.38</v>
      </c>
    </row>
    <row r="5128" spans="1:3" x14ac:dyDescent="0.25">
      <c r="A5128" s="103">
        <v>12566</v>
      </c>
      <c r="B5128" s="103" t="s">
        <v>2785</v>
      </c>
      <c r="C5128" s="105">
        <v>6.87</v>
      </c>
    </row>
    <row r="5129" spans="1:3" x14ac:dyDescent="0.25">
      <c r="A5129" s="103">
        <v>42055</v>
      </c>
      <c r="B5129" s="103" t="s">
        <v>4646</v>
      </c>
      <c r="C5129" s="105">
        <v>20.5</v>
      </c>
    </row>
    <row r="5130" spans="1:3" x14ac:dyDescent="0.25">
      <c r="A5130" s="103">
        <v>39948</v>
      </c>
      <c r="B5130" s="103" t="s">
        <v>1465</v>
      </c>
      <c r="C5130" s="105">
        <v>50.5</v>
      </c>
    </row>
    <row r="5131" spans="1:3" x14ac:dyDescent="0.25">
      <c r="A5131" s="103">
        <v>31115</v>
      </c>
      <c r="B5131" s="103" t="s">
        <v>2487</v>
      </c>
      <c r="C5131" s="105">
        <v>12.190000000000001</v>
      </c>
    </row>
    <row r="5132" spans="1:3" x14ac:dyDescent="0.25">
      <c r="A5132" s="103">
        <v>44461</v>
      </c>
      <c r="B5132" s="103" t="s">
        <v>2085</v>
      </c>
      <c r="C5132" s="105">
        <v>27.160000000000004</v>
      </c>
    </row>
    <row r="5133" spans="1:3" x14ac:dyDescent="0.25">
      <c r="A5133" s="103">
        <v>27529</v>
      </c>
      <c r="B5133" s="103" t="s">
        <v>2609</v>
      </c>
      <c r="C5133" s="105">
        <v>14.540000000000001</v>
      </c>
    </row>
    <row r="5134" spans="1:3" x14ac:dyDescent="0.25">
      <c r="A5134" s="103">
        <v>11822</v>
      </c>
      <c r="B5134" s="103" t="s">
        <v>4647</v>
      </c>
      <c r="C5134" s="105">
        <v>4.3</v>
      </c>
    </row>
    <row r="5135" spans="1:3" x14ac:dyDescent="0.25">
      <c r="A5135" s="103">
        <v>38635</v>
      </c>
      <c r="B5135" s="103" t="s">
        <v>4648</v>
      </c>
      <c r="C5135" s="105">
        <v>44</v>
      </c>
    </row>
    <row r="5136" spans="1:3" x14ac:dyDescent="0.25">
      <c r="A5136" s="103">
        <v>38602</v>
      </c>
      <c r="B5136" s="103" t="s">
        <v>4649</v>
      </c>
      <c r="C5136" s="105">
        <v>44</v>
      </c>
    </row>
    <row r="5137" spans="1:3" x14ac:dyDescent="0.25">
      <c r="A5137" s="103">
        <v>38059</v>
      </c>
      <c r="B5137" s="103" t="s">
        <v>4650</v>
      </c>
      <c r="C5137" s="105">
        <v>14</v>
      </c>
    </row>
    <row r="5138" spans="1:3" x14ac:dyDescent="0.25">
      <c r="A5138" s="103">
        <v>30329</v>
      </c>
      <c r="B5138" s="103" t="s">
        <v>4651</v>
      </c>
      <c r="C5138" s="105">
        <v>4.96</v>
      </c>
    </row>
    <row r="5139" spans="1:3" x14ac:dyDescent="0.25">
      <c r="A5139" s="103">
        <v>19219</v>
      </c>
      <c r="B5139" s="103" t="s">
        <v>3065</v>
      </c>
      <c r="C5139" s="105">
        <v>4.2299999999999995</v>
      </c>
    </row>
    <row r="5140" spans="1:3" x14ac:dyDescent="0.25">
      <c r="A5140" s="103">
        <v>17562</v>
      </c>
      <c r="B5140" s="103" t="s">
        <v>2548</v>
      </c>
      <c r="C5140" s="105">
        <v>4.7880000000000003</v>
      </c>
    </row>
    <row r="5141" spans="1:3" x14ac:dyDescent="0.25">
      <c r="A5141" s="103">
        <v>16127</v>
      </c>
      <c r="B5141" s="103" t="s">
        <v>2507</v>
      </c>
      <c r="C5141" s="105">
        <v>30.76</v>
      </c>
    </row>
    <row r="5142" spans="1:3" x14ac:dyDescent="0.25">
      <c r="A5142" s="103">
        <v>49091</v>
      </c>
      <c r="B5142" s="103" t="s">
        <v>3441</v>
      </c>
      <c r="C5142" s="105">
        <v>59.7</v>
      </c>
    </row>
    <row r="5143" spans="1:3" x14ac:dyDescent="0.25">
      <c r="A5143" s="103">
        <v>38153</v>
      </c>
      <c r="B5143" s="103" t="s">
        <v>4652</v>
      </c>
      <c r="C5143" s="105">
        <v>8</v>
      </c>
    </row>
    <row r="5144" spans="1:3" x14ac:dyDescent="0.25">
      <c r="A5144" s="103">
        <v>35332</v>
      </c>
      <c r="B5144" s="103" t="s">
        <v>4653</v>
      </c>
      <c r="C5144" s="105">
        <v>12.6</v>
      </c>
    </row>
    <row r="5145" spans="1:3" x14ac:dyDescent="0.25">
      <c r="A5145" s="103" t="s">
        <v>256</v>
      </c>
      <c r="B5145" s="103" t="s">
        <v>257</v>
      </c>
      <c r="C5145" s="105">
        <v>75</v>
      </c>
    </row>
    <row r="5146" spans="1:3" x14ac:dyDescent="0.25">
      <c r="A5146" s="103">
        <v>45686</v>
      </c>
      <c r="B5146" s="103" t="s">
        <v>2048</v>
      </c>
      <c r="C5146" s="105">
        <v>6.74</v>
      </c>
    </row>
    <row r="5147" spans="1:3" x14ac:dyDescent="0.25">
      <c r="A5147" s="103">
        <v>44230</v>
      </c>
      <c r="B5147" s="103" t="s">
        <v>1859</v>
      </c>
      <c r="C5147" s="105">
        <v>60</v>
      </c>
    </row>
    <row r="5148" spans="1:3" x14ac:dyDescent="0.25">
      <c r="A5148" s="103">
        <v>28269</v>
      </c>
      <c r="B5148" s="103" t="s">
        <v>4654</v>
      </c>
      <c r="C5148" s="105">
        <v>23.73</v>
      </c>
    </row>
    <row r="5149" spans="1:3" x14ac:dyDescent="0.25">
      <c r="A5149" s="103">
        <v>46698</v>
      </c>
      <c r="B5149" s="103" t="s">
        <v>4655</v>
      </c>
      <c r="C5149" s="105">
        <v>44</v>
      </c>
    </row>
    <row r="5150" spans="1:3" x14ac:dyDescent="0.25">
      <c r="A5150" s="103">
        <v>45667</v>
      </c>
      <c r="B5150" s="103" t="s">
        <v>2398</v>
      </c>
      <c r="C5150" s="105">
        <v>4.0999999999999996</v>
      </c>
    </row>
    <row r="5151" spans="1:3" x14ac:dyDescent="0.25">
      <c r="A5151" s="103">
        <v>44089</v>
      </c>
      <c r="B5151" s="103" t="s">
        <v>4656</v>
      </c>
      <c r="C5151" s="105">
        <v>60</v>
      </c>
    </row>
    <row r="5152" spans="1:3" x14ac:dyDescent="0.25">
      <c r="A5152" s="103">
        <v>41337</v>
      </c>
      <c r="B5152" s="103" t="s">
        <v>1899</v>
      </c>
      <c r="C5152" s="105">
        <v>3.38</v>
      </c>
    </row>
    <row r="5153" spans="1:3" x14ac:dyDescent="0.25">
      <c r="A5153" s="103">
        <v>33157</v>
      </c>
      <c r="B5153" s="103" t="s">
        <v>2303</v>
      </c>
      <c r="C5153" s="105">
        <v>15.219999999999999</v>
      </c>
    </row>
    <row r="5154" spans="1:3" x14ac:dyDescent="0.25">
      <c r="A5154" s="103">
        <v>43970</v>
      </c>
      <c r="B5154" s="103" t="s">
        <v>2085</v>
      </c>
      <c r="C5154" s="105">
        <v>27.160000000000004</v>
      </c>
    </row>
    <row r="5155" spans="1:3" x14ac:dyDescent="0.25">
      <c r="A5155" s="103">
        <v>39861</v>
      </c>
      <c r="B5155" s="103" t="s">
        <v>1378</v>
      </c>
      <c r="C5155" s="105">
        <v>48.5</v>
      </c>
    </row>
    <row r="5156" spans="1:3" x14ac:dyDescent="0.25">
      <c r="A5156" s="103">
        <v>16178</v>
      </c>
      <c r="B5156" s="103" t="s">
        <v>4657</v>
      </c>
      <c r="C5156" s="105">
        <v>2.8600000000000003</v>
      </c>
    </row>
    <row r="5157" spans="1:3" x14ac:dyDescent="0.25">
      <c r="A5157" s="103">
        <v>12710</v>
      </c>
      <c r="B5157" s="103" t="s">
        <v>2425</v>
      </c>
      <c r="C5157" s="105">
        <v>6.87</v>
      </c>
    </row>
    <row r="5158" spans="1:3" x14ac:dyDescent="0.25">
      <c r="A5158" s="103">
        <v>44621</v>
      </c>
      <c r="B5158" s="103" t="s">
        <v>1859</v>
      </c>
      <c r="C5158" s="105">
        <v>44</v>
      </c>
    </row>
    <row r="5159" spans="1:3" x14ac:dyDescent="0.25">
      <c r="A5159" s="103">
        <v>25007</v>
      </c>
      <c r="B5159" s="103" t="s">
        <v>822</v>
      </c>
      <c r="C5159" s="105">
        <v>9.370000000000001</v>
      </c>
    </row>
    <row r="5160" spans="1:3" x14ac:dyDescent="0.25">
      <c r="A5160" s="103">
        <v>4244</v>
      </c>
      <c r="B5160" s="103" t="s">
        <v>4094</v>
      </c>
      <c r="C5160" s="105">
        <v>6.32</v>
      </c>
    </row>
    <row r="5161" spans="1:3" x14ac:dyDescent="0.25">
      <c r="A5161" s="103">
        <v>1133</v>
      </c>
      <c r="B5161" s="103" t="s">
        <v>471</v>
      </c>
      <c r="C5161" s="105">
        <v>0.59000000000000008</v>
      </c>
    </row>
    <row r="5162" spans="1:3" x14ac:dyDescent="0.25">
      <c r="A5162" s="103">
        <v>39418</v>
      </c>
      <c r="B5162" s="103" t="s">
        <v>1271</v>
      </c>
      <c r="C5162" s="105">
        <v>16</v>
      </c>
    </row>
    <row r="5163" spans="1:3" x14ac:dyDescent="0.25">
      <c r="A5163" s="103">
        <v>39248</v>
      </c>
      <c r="B5163" s="103" t="s">
        <v>4658</v>
      </c>
      <c r="C5163" s="105">
        <v>50</v>
      </c>
    </row>
    <row r="5164" spans="1:3" x14ac:dyDescent="0.25">
      <c r="A5164" s="103">
        <v>39090</v>
      </c>
      <c r="B5164" s="103" t="s">
        <v>4659</v>
      </c>
      <c r="C5164" s="105">
        <v>52.5</v>
      </c>
    </row>
    <row r="5165" spans="1:3" x14ac:dyDescent="0.25">
      <c r="A5165" s="103">
        <v>14818</v>
      </c>
      <c r="B5165" s="103" t="s">
        <v>2436</v>
      </c>
      <c r="C5165" s="105">
        <v>15.95</v>
      </c>
    </row>
    <row r="5166" spans="1:3" x14ac:dyDescent="0.25">
      <c r="A5166" s="103">
        <v>12638</v>
      </c>
      <c r="B5166" s="103" t="s">
        <v>2931</v>
      </c>
      <c r="C5166" s="105">
        <v>6.42</v>
      </c>
    </row>
    <row r="5167" spans="1:3" x14ac:dyDescent="0.25">
      <c r="A5167" s="103">
        <v>44192</v>
      </c>
      <c r="B5167" s="103" t="s">
        <v>1913</v>
      </c>
      <c r="C5167" s="105">
        <v>5.17</v>
      </c>
    </row>
    <row r="5168" spans="1:3" x14ac:dyDescent="0.25">
      <c r="A5168" s="103">
        <v>10519</v>
      </c>
      <c r="B5168" s="103" t="s">
        <v>569</v>
      </c>
      <c r="C5168" s="105">
        <v>16.919999999999998</v>
      </c>
    </row>
    <row r="5169" spans="1:3" x14ac:dyDescent="0.25">
      <c r="A5169" s="103">
        <v>44911</v>
      </c>
      <c r="B5169" s="103" t="s">
        <v>1919</v>
      </c>
      <c r="C5169" s="105">
        <v>80</v>
      </c>
    </row>
    <row r="5170" spans="1:3" x14ac:dyDescent="0.25">
      <c r="A5170" s="103">
        <v>43783</v>
      </c>
      <c r="B5170" s="103" t="s">
        <v>2085</v>
      </c>
      <c r="C5170" s="105">
        <v>27.160000000000004</v>
      </c>
    </row>
    <row r="5171" spans="1:3" x14ac:dyDescent="0.25">
      <c r="A5171" s="103">
        <v>39806</v>
      </c>
      <c r="B5171" s="103" t="s">
        <v>1323</v>
      </c>
      <c r="C5171" s="105">
        <v>49.5</v>
      </c>
    </row>
    <row r="5172" spans="1:3" x14ac:dyDescent="0.25">
      <c r="A5172" s="103">
        <v>7514</v>
      </c>
      <c r="B5172" s="103" t="s">
        <v>3100</v>
      </c>
      <c r="C5172" s="105">
        <v>38.450000000000003</v>
      </c>
    </row>
    <row r="5173" spans="1:3" x14ac:dyDescent="0.25">
      <c r="A5173" s="103">
        <v>39600</v>
      </c>
      <c r="B5173" s="103" t="s">
        <v>4660</v>
      </c>
      <c r="C5173" s="105">
        <v>22</v>
      </c>
    </row>
    <row r="5174" spans="1:3" x14ac:dyDescent="0.25">
      <c r="A5174" s="103">
        <v>50279</v>
      </c>
      <c r="B5174" s="103" t="s">
        <v>4661</v>
      </c>
      <c r="C5174" s="105">
        <v>15.73</v>
      </c>
    </row>
    <row r="5175" spans="1:3" x14ac:dyDescent="0.25">
      <c r="A5175" s="103">
        <v>21703</v>
      </c>
      <c r="B5175" s="103" t="s">
        <v>1907</v>
      </c>
      <c r="C5175" s="105">
        <v>6.74</v>
      </c>
    </row>
    <row r="5176" spans="1:3" x14ac:dyDescent="0.25">
      <c r="A5176" s="103">
        <v>13525</v>
      </c>
      <c r="B5176" s="103" t="s">
        <v>1955</v>
      </c>
      <c r="C5176" s="105">
        <v>1.3960000000000001</v>
      </c>
    </row>
    <row r="5177" spans="1:3" x14ac:dyDescent="0.25">
      <c r="A5177" s="103">
        <v>12586</v>
      </c>
      <c r="B5177" s="103" t="s">
        <v>4662</v>
      </c>
      <c r="C5177" s="105">
        <v>6.87</v>
      </c>
    </row>
    <row r="5178" spans="1:3" x14ac:dyDescent="0.25">
      <c r="A5178" s="103">
        <v>46742</v>
      </c>
      <c r="B5178" s="103" t="s">
        <v>2140</v>
      </c>
      <c r="C5178" s="105">
        <v>44</v>
      </c>
    </row>
    <row r="5179" spans="1:3" x14ac:dyDescent="0.25">
      <c r="A5179" s="103">
        <v>44247</v>
      </c>
      <c r="B5179" s="103" t="s">
        <v>1859</v>
      </c>
      <c r="C5179" s="105">
        <v>60</v>
      </c>
    </row>
    <row r="5180" spans="1:3" x14ac:dyDescent="0.25">
      <c r="A5180" s="103">
        <v>41617</v>
      </c>
      <c r="B5180" s="103" t="s">
        <v>1860</v>
      </c>
      <c r="C5180" s="105">
        <v>33</v>
      </c>
    </row>
    <row r="5181" spans="1:3" x14ac:dyDescent="0.25">
      <c r="A5181" s="103">
        <v>35235</v>
      </c>
      <c r="B5181" s="103" t="s">
        <v>1907</v>
      </c>
      <c r="C5181" s="105">
        <v>7.44</v>
      </c>
    </row>
    <row r="5182" spans="1:3" x14ac:dyDescent="0.25">
      <c r="A5182" s="103">
        <v>32800</v>
      </c>
      <c r="B5182" s="103" t="s">
        <v>4663</v>
      </c>
      <c r="C5182" s="105">
        <v>4.0999999999999996</v>
      </c>
    </row>
    <row r="5183" spans="1:3" x14ac:dyDescent="0.25">
      <c r="A5183" s="103">
        <v>6157</v>
      </c>
      <c r="B5183" s="103" t="s">
        <v>1964</v>
      </c>
      <c r="C5183" s="105">
        <v>16.690000000000001</v>
      </c>
    </row>
    <row r="5184" spans="1:3" x14ac:dyDescent="0.25">
      <c r="A5184" s="103">
        <v>14497</v>
      </c>
      <c r="B5184" s="103" t="s">
        <v>4664</v>
      </c>
      <c r="C5184" s="105">
        <v>60.5</v>
      </c>
    </row>
    <row r="5185" spans="1:3" x14ac:dyDescent="0.25">
      <c r="A5185" s="103">
        <v>44294</v>
      </c>
      <c r="B5185" s="103" t="s">
        <v>1859</v>
      </c>
      <c r="C5185" s="105">
        <v>60</v>
      </c>
    </row>
    <row r="5186" spans="1:3" x14ac:dyDescent="0.25">
      <c r="A5186" s="103">
        <v>37478</v>
      </c>
      <c r="B5186" s="103" t="s">
        <v>4665</v>
      </c>
      <c r="C5186" s="105">
        <v>21.5</v>
      </c>
    </row>
    <row r="5187" spans="1:3" x14ac:dyDescent="0.25">
      <c r="A5187" s="103">
        <v>43917</v>
      </c>
      <c r="B5187" s="103" t="s">
        <v>4666</v>
      </c>
      <c r="C5187" s="105">
        <v>8</v>
      </c>
    </row>
    <row r="5188" spans="1:3" x14ac:dyDescent="0.25">
      <c r="A5188" s="103">
        <v>42475</v>
      </c>
      <c r="B5188" s="103" t="s">
        <v>1880</v>
      </c>
      <c r="C5188" s="105">
        <v>12</v>
      </c>
    </row>
    <row r="5189" spans="1:3" x14ac:dyDescent="0.25">
      <c r="A5189" s="103">
        <v>37127</v>
      </c>
      <c r="B5189" s="103" t="s">
        <v>973</v>
      </c>
      <c r="C5189" s="105">
        <v>29.5</v>
      </c>
    </row>
    <row r="5190" spans="1:3" x14ac:dyDescent="0.25">
      <c r="A5190" s="103">
        <v>44206</v>
      </c>
      <c r="B5190" s="103" t="s">
        <v>1859</v>
      </c>
      <c r="C5190" s="105">
        <v>60</v>
      </c>
    </row>
    <row r="5191" spans="1:3" x14ac:dyDescent="0.25">
      <c r="A5191" s="103">
        <v>27590</v>
      </c>
      <c r="B5191" s="103" t="s">
        <v>4667</v>
      </c>
      <c r="C5191" s="105">
        <v>12.6</v>
      </c>
    </row>
    <row r="5192" spans="1:3" x14ac:dyDescent="0.25">
      <c r="A5192" s="103">
        <v>46710</v>
      </c>
      <c r="B5192" s="103" t="s">
        <v>2246</v>
      </c>
      <c r="C5192" s="105">
        <v>44</v>
      </c>
    </row>
    <row r="5193" spans="1:3" x14ac:dyDescent="0.25">
      <c r="A5193" s="103">
        <v>32191</v>
      </c>
      <c r="B5193" s="103" t="s">
        <v>2424</v>
      </c>
      <c r="C5193" s="105">
        <v>15.219999999999999</v>
      </c>
    </row>
    <row r="5194" spans="1:3" x14ac:dyDescent="0.25">
      <c r="A5194" s="103">
        <v>11536</v>
      </c>
      <c r="B5194" s="103" t="s">
        <v>3741</v>
      </c>
      <c r="C5194" s="105">
        <v>7.33</v>
      </c>
    </row>
    <row r="5195" spans="1:3" x14ac:dyDescent="0.25">
      <c r="A5195" s="103">
        <v>43941</v>
      </c>
      <c r="B5195" s="103" t="s">
        <v>4668</v>
      </c>
      <c r="C5195" s="105">
        <v>8</v>
      </c>
    </row>
    <row r="5196" spans="1:3" x14ac:dyDescent="0.25">
      <c r="A5196" s="103">
        <v>32758</v>
      </c>
      <c r="B5196" s="103" t="s">
        <v>2044</v>
      </c>
      <c r="C5196" s="105">
        <v>6.8400000000000007</v>
      </c>
    </row>
    <row r="5197" spans="1:3" x14ac:dyDescent="0.25">
      <c r="A5197" s="103">
        <v>44183</v>
      </c>
      <c r="B5197" s="103" t="s">
        <v>1913</v>
      </c>
      <c r="C5197" s="105">
        <v>5.17</v>
      </c>
    </row>
    <row r="5198" spans="1:3" x14ac:dyDescent="0.25">
      <c r="A5198" s="103">
        <v>43844</v>
      </c>
      <c r="B5198" s="103" t="s">
        <v>4669</v>
      </c>
      <c r="C5198" s="105">
        <v>8</v>
      </c>
    </row>
    <row r="5199" spans="1:3" x14ac:dyDescent="0.25">
      <c r="A5199" s="103">
        <v>21725</v>
      </c>
      <c r="B5199" s="103" t="s">
        <v>1907</v>
      </c>
      <c r="C5199" s="105">
        <v>7.44</v>
      </c>
    </row>
    <row r="5200" spans="1:3" x14ac:dyDescent="0.25">
      <c r="A5200" s="103">
        <v>45309</v>
      </c>
      <c r="B5200" s="103" t="s">
        <v>3282</v>
      </c>
      <c r="C5200" s="105">
        <v>2079</v>
      </c>
    </row>
    <row r="5201" spans="1:3" x14ac:dyDescent="0.25">
      <c r="A5201" s="103">
        <v>43896</v>
      </c>
      <c r="B5201" s="103" t="s">
        <v>4670</v>
      </c>
      <c r="C5201" s="105">
        <v>8</v>
      </c>
    </row>
    <row r="5202" spans="1:3" x14ac:dyDescent="0.25">
      <c r="A5202" s="103">
        <v>35697</v>
      </c>
      <c r="B5202" s="103" t="s">
        <v>1899</v>
      </c>
      <c r="C5202" s="105">
        <v>3.94</v>
      </c>
    </row>
    <row r="5203" spans="1:3" x14ac:dyDescent="0.25">
      <c r="A5203" s="103">
        <v>47776</v>
      </c>
      <c r="B5203" s="103" t="s">
        <v>4671</v>
      </c>
      <c r="C5203" s="105">
        <v>6.1</v>
      </c>
    </row>
    <row r="5204" spans="1:3" x14ac:dyDescent="0.25">
      <c r="A5204" s="103">
        <v>44310</v>
      </c>
      <c r="B5204" s="103" t="s">
        <v>1859</v>
      </c>
      <c r="C5204" s="105">
        <v>60</v>
      </c>
    </row>
    <row r="5205" spans="1:3" x14ac:dyDescent="0.25">
      <c r="A5205" s="103">
        <v>43638</v>
      </c>
      <c r="B5205" s="103" t="s">
        <v>1878</v>
      </c>
      <c r="C5205" s="105">
        <v>16</v>
      </c>
    </row>
    <row r="5206" spans="1:3" x14ac:dyDescent="0.25">
      <c r="A5206" s="103">
        <v>18643</v>
      </c>
      <c r="B5206" s="103" t="s">
        <v>628</v>
      </c>
      <c r="C5206" s="105">
        <v>19.5</v>
      </c>
    </row>
    <row r="5207" spans="1:3" x14ac:dyDescent="0.25">
      <c r="A5207" s="103">
        <v>15048</v>
      </c>
      <c r="B5207" s="103" t="s">
        <v>4672</v>
      </c>
      <c r="C5207" s="105">
        <v>0.32</v>
      </c>
    </row>
    <row r="5208" spans="1:3" x14ac:dyDescent="0.25">
      <c r="A5208" s="103">
        <v>10786</v>
      </c>
      <c r="B5208" s="103" t="s">
        <v>4673</v>
      </c>
      <c r="C5208" s="105">
        <v>37.21</v>
      </c>
    </row>
    <row r="5209" spans="1:3" x14ac:dyDescent="0.25">
      <c r="A5209" s="103">
        <v>16763</v>
      </c>
      <c r="B5209" s="103" t="s">
        <v>2859</v>
      </c>
      <c r="C5209" s="105">
        <v>14.540000000000001</v>
      </c>
    </row>
    <row r="5210" spans="1:3" x14ac:dyDescent="0.25">
      <c r="A5210" s="103">
        <v>45925</v>
      </c>
      <c r="B5210" s="103" t="s">
        <v>4674</v>
      </c>
      <c r="C5210" s="105">
        <v>21.43</v>
      </c>
    </row>
    <row r="5211" spans="1:3" x14ac:dyDescent="0.25">
      <c r="A5211" s="103">
        <v>4845</v>
      </c>
      <c r="B5211" s="103" t="s">
        <v>4675</v>
      </c>
      <c r="C5211" s="105">
        <v>8.120000000000001</v>
      </c>
    </row>
    <row r="5212" spans="1:3" x14ac:dyDescent="0.25">
      <c r="A5212" s="103">
        <v>42996</v>
      </c>
      <c r="B5212" s="103" t="s">
        <v>1869</v>
      </c>
      <c r="C5212" s="105">
        <v>6.74</v>
      </c>
    </row>
    <row r="5213" spans="1:3" x14ac:dyDescent="0.25">
      <c r="A5213" s="103">
        <v>42542</v>
      </c>
      <c r="B5213" s="103" t="s">
        <v>1880</v>
      </c>
      <c r="C5213" s="105">
        <v>12</v>
      </c>
    </row>
    <row r="5214" spans="1:3" x14ac:dyDescent="0.25">
      <c r="A5214" s="103">
        <v>42058</v>
      </c>
      <c r="B5214" s="103" t="s">
        <v>4676</v>
      </c>
      <c r="C5214" s="105">
        <v>20.5</v>
      </c>
    </row>
    <row r="5215" spans="1:3" x14ac:dyDescent="0.25">
      <c r="A5215" s="103" t="s">
        <v>202</v>
      </c>
      <c r="B5215" s="103" t="s">
        <v>4677</v>
      </c>
      <c r="C5215" s="105">
        <v>0.9</v>
      </c>
    </row>
    <row r="5216" spans="1:3" x14ac:dyDescent="0.25">
      <c r="A5216" s="103">
        <v>44174</v>
      </c>
      <c r="B5216" s="103" t="s">
        <v>1913</v>
      </c>
      <c r="C5216" s="105">
        <v>5.17</v>
      </c>
    </row>
    <row r="5217" spans="1:3" x14ac:dyDescent="0.25">
      <c r="A5217" s="103">
        <v>42934</v>
      </c>
      <c r="B5217" s="103" t="s">
        <v>4678</v>
      </c>
      <c r="C5217" s="105">
        <v>33</v>
      </c>
    </row>
    <row r="5218" spans="1:3" x14ac:dyDescent="0.25">
      <c r="A5218" s="103">
        <v>32987</v>
      </c>
      <c r="B5218" s="103" t="s">
        <v>4679</v>
      </c>
      <c r="C5218" s="105">
        <v>4.5299999999999994</v>
      </c>
    </row>
    <row r="5219" spans="1:3" x14ac:dyDescent="0.25">
      <c r="A5219" s="103" t="s">
        <v>370</v>
      </c>
      <c r="B5219" s="103" t="s">
        <v>1906</v>
      </c>
      <c r="C5219" s="105">
        <v>4.67</v>
      </c>
    </row>
    <row r="5220" spans="1:3" x14ac:dyDescent="0.25">
      <c r="A5220" s="103">
        <v>43288</v>
      </c>
      <c r="B5220" s="103" t="s">
        <v>4680</v>
      </c>
      <c r="C5220" s="105">
        <v>26.5</v>
      </c>
    </row>
    <row r="5221" spans="1:3" x14ac:dyDescent="0.25">
      <c r="A5221" s="103">
        <v>41882</v>
      </c>
      <c r="B5221" s="103" t="s">
        <v>3602</v>
      </c>
      <c r="C5221" s="105">
        <v>42</v>
      </c>
    </row>
    <row r="5222" spans="1:3" x14ac:dyDescent="0.25">
      <c r="A5222" s="103">
        <v>37128</v>
      </c>
      <c r="B5222" s="103" t="s">
        <v>974</v>
      </c>
      <c r="C5222" s="105">
        <v>26.5</v>
      </c>
    </row>
    <row r="5223" spans="1:3" x14ac:dyDescent="0.25">
      <c r="A5223" s="103">
        <v>19586</v>
      </c>
      <c r="B5223" s="103" t="s">
        <v>1890</v>
      </c>
      <c r="C5223" s="105">
        <v>6.74</v>
      </c>
    </row>
    <row r="5224" spans="1:3" x14ac:dyDescent="0.25">
      <c r="A5224" s="103">
        <v>4787</v>
      </c>
      <c r="B5224" s="103" t="s">
        <v>2132</v>
      </c>
      <c r="C5224" s="105">
        <v>9.92</v>
      </c>
    </row>
    <row r="5225" spans="1:3" x14ac:dyDescent="0.25">
      <c r="A5225" s="103">
        <v>44588</v>
      </c>
      <c r="B5225" s="103" t="s">
        <v>1890</v>
      </c>
      <c r="C5225" s="105">
        <v>7.94</v>
      </c>
    </row>
    <row r="5226" spans="1:3" x14ac:dyDescent="0.25">
      <c r="A5226" s="103">
        <v>42264</v>
      </c>
      <c r="B5226" s="103" t="s">
        <v>1540</v>
      </c>
      <c r="C5226" s="105">
        <v>27.5</v>
      </c>
    </row>
    <row r="5227" spans="1:3" x14ac:dyDescent="0.25">
      <c r="A5227" s="103">
        <v>18787</v>
      </c>
      <c r="B5227" s="103" t="s">
        <v>2048</v>
      </c>
      <c r="C5227" s="105">
        <v>7.8599999999999994</v>
      </c>
    </row>
    <row r="5228" spans="1:3" x14ac:dyDescent="0.25">
      <c r="A5228" s="103">
        <v>32802</v>
      </c>
      <c r="B5228" s="103" t="s">
        <v>4681</v>
      </c>
      <c r="C5228" s="105">
        <v>23.73</v>
      </c>
    </row>
    <row r="5229" spans="1:3" x14ac:dyDescent="0.25">
      <c r="A5229" s="103">
        <v>29160</v>
      </c>
      <c r="B5229" s="103" t="s">
        <v>1907</v>
      </c>
      <c r="C5229" s="105">
        <v>6.74</v>
      </c>
    </row>
    <row r="5230" spans="1:3" x14ac:dyDescent="0.25">
      <c r="A5230" s="103">
        <v>45116</v>
      </c>
      <c r="B5230" s="103" t="s">
        <v>2002</v>
      </c>
      <c r="C5230" s="105">
        <v>25.36</v>
      </c>
    </row>
    <row r="5231" spans="1:3" x14ac:dyDescent="0.25">
      <c r="A5231" s="103">
        <v>44209</v>
      </c>
      <c r="B5231" s="103" t="s">
        <v>1859</v>
      </c>
      <c r="C5231" s="105">
        <v>60</v>
      </c>
    </row>
    <row r="5232" spans="1:3" x14ac:dyDescent="0.25">
      <c r="A5232" s="103">
        <v>43018</v>
      </c>
      <c r="B5232" s="103" t="s">
        <v>2129</v>
      </c>
      <c r="C5232" s="105">
        <v>4.5</v>
      </c>
    </row>
    <row r="5233" spans="1:3" x14ac:dyDescent="0.25">
      <c r="A5233" s="103">
        <v>23797</v>
      </c>
      <c r="B5233" s="103" t="s">
        <v>2366</v>
      </c>
      <c r="C5233" s="105">
        <v>34</v>
      </c>
    </row>
    <row r="5234" spans="1:3" x14ac:dyDescent="0.25">
      <c r="A5234" s="103">
        <v>3949</v>
      </c>
      <c r="B5234" s="103" t="s">
        <v>3159</v>
      </c>
      <c r="C5234" s="105">
        <v>6.32</v>
      </c>
    </row>
    <row r="5235" spans="1:3" x14ac:dyDescent="0.25">
      <c r="A5235" s="103">
        <v>36602</v>
      </c>
      <c r="B5235" s="103" t="s">
        <v>4682</v>
      </c>
      <c r="C5235" s="105">
        <v>9.32</v>
      </c>
    </row>
    <row r="5236" spans="1:3" x14ac:dyDescent="0.25">
      <c r="A5236" s="103">
        <v>15071</v>
      </c>
      <c r="B5236" s="103" t="s">
        <v>4683</v>
      </c>
      <c r="C5236" s="105">
        <v>49.5</v>
      </c>
    </row>
    <row r="5237" spans="1:3" x14ac:dyDescent="0.25">
      <c r="A5237" s="103">
        <v>46971</v>
      </c>
      <c r="B5237" s="103" t="s">
        <v>3910</v>
      </c>
      <c r="C5237" s="105">
        <v>52.5</v>
      </c>
    </row>
    <row r="5238" spans="1:3" x14ac:dyDescent="0.25">
      <c r="A5238" s="103">
        <v>27863</v>
      </c>
      <c r="B5238" s="103" t="s">
        <v>2366</v>
      </c>
      <c r="C5238" s="105">
        <v>34</v>
      </c>
    </row>
    <row r="5239" spans="1:3" x14ac:dyDescent="0.25">
      <c r="A5239" s="103">
        <v>21765</v>
      </c>
      <c r="B5239" s="103" t="s">
        <v>1907</v>
      </c>
      <c r="C5239" s="105">
        <v>7.44</v>
      </c>
    </row>
    <row r="5240" spans="1:3" x14ac:dyDescent="0.25">
      <c r="A5240" s="103">
        <v>4864</v>
      </c>
      <c r="B5240" s="103" t="s">
        <v>1870</v>
      </c>
      <c r="C5240" s="105">
        <v>6.07</v>
      </c>
    </row>
    <row r="5241" spans="1:3" x14ac:dyDescent="0.25">
      <c r="A5241" s="103">
        <v>43535</v>
      </c>
      <c r="B5241" s="103" t="s">
        <v>2066</v>
      </c>
      <c r="C5241" s="105">
        <v>29.5</v>
      </c>
    </row>
    <row r="5242" spans="1:3" x14ac:dyDescent="0.25">
      <c r="A5242" s="103">
        <v>12740</v>
      </c>
      <c r="B5242" s="103" t="s">
        <v>4684</v>
      </c>
      <c r="C5242" s="105">
        <v>6.87</v>
      </c>
    </row>
    <row r="5243" spans="1:3" x14ac:dyDescent="0.25">
      <c r="A5243" s="103">
        <v>44030</v>
      </c>
      <c r="B5243" s="103" t="s">
        <v>4685</v>
      </c>
      <c r="C5243" s="105">
        <v>60</v>
      </c>
    </row>
    <row r="5244" spans="1:3" x14ac:dyDescent="0.25">
      <c r="A5244" s="103">
        <v>42220</v>
      </c>
      <c r="B5244" s="103" t="s">
        <v>1496</v>
      </c>
      <c r="C5244" s="105">
        <v>29.5</v>
      </c>
    </row>
    <row r="5245" spans="1:3" x14ac:dyDescent="0.25">
      <c r="A5245" s="103">
        <v>39914</v>
      </c>
      <c r="B5245" s="103" t="s">
        <v>1431</v>
      </c>
      <c r="C5245" s="105">
        <v>49.5</v>
      </c>
    </row>
    <row r="5246" spans="1:3" x14ac:dyDescent="0.25">
      <c r="A5246" s="103">
        <v>30360</v>
      </c>
      <c r="B5246" s="103" t="s">
        <v>3075</v>
      </c>
      <c r="C5246" s="105">
        <v>25.93</v>
      </c>
    </row>
    <row r="5247" spans="1:3" x14ac:dyDescent="0.25">
      <c r="A5247" s="103">
        <v>19081</v>
      </c>
      <c r="B5247" s="103" t="s">
        <v>1890</v>
      </c>
      <c r="C5247" s="105">
        <v>7.8599999999999994</v>
      </c>
    </row>
    <row r="5248" spans="1:3" x14ac:dyDescent="0.25">
      <c r="A5248" s="103" t="s">
        <v>102</v>
      </c>
      <c r="B5248" s="103" t="s">
        <v>103</v>
      </c>
      <c r="C5248" s="105">
        <v>19.100000000000001</v>
      </c>
    </row>
    <row r="5249" spans="1:3" x14ac:dyDescent="0.25">
      <c r="A5249" s="103">
        <v>7523</v>
      </c>
      <c r="B5249" s="103" t="s">
        <v>4686</v>
      </c>
      <c r="C5249" s="105">
        <v>20.990000000000002</v>
      </c>
    </row>
    <row r="5250" spans="1:3" x14ac:dyDescent="0.25">
      <c r="A5250" s="103">
        <v>46738</v>
      </c>
      <c r="B5250" s="103" t="s">
        <v>1884</v>
      </c>
      <c r="C5250" s="105">
        <v>44</v>
      </c>
    </row>
    <row r="5251" spans="1:3" x14ac:dyDescent="0.25">
      <c r="A5251" s="103">
        <v>45016</v>
      </c>
      <c r="B5251" s="103" t="s">
        <v>1869</v>
      </c>
      <c r="C5251" s="105">
        <v>7.94</v>
      </c>
    </row>
    <row r="5252" spans="1:3" x14ac:dyDescent="0.25">
      <c r="A5252" s="103">
        <v>44599</v>
      </c>
      <c r="B5252" s="103" t="s">
        <v>1890</v>
      </c>
      <c r="C5252" s="105">
        <v>7.94</v>
      </c>
    </row>
    <row r="5253" spans="1:3" x14ac:dyDescent="0.25">
      <c r="A5253" s="103">
        <v>43446</v>
      </c>
      <c r="B5253" s="103" t="s">
        <v>2066</v>
      </c>
      <c r="C5253" s="105">
        <v>30.5</v>
      </c>
    </row>
    <row r="5254" spans="1:3" x14ac:dyDescent="0.25">
      <c r="A5254" s="103">
        <v>39038</v>
      </c>
      <c r="B5254" s="103" t="s">
        <v>4687</v>
      </c>
      <c r="C5254" s="105">
        <v>51.5</v>
      </c>
    </row>
    <row r="5255" spans="1:3" x14ac:dyDescent="0.25">
      <c r="A5255" s="103">
        <v>33810</v>
      </c>
      <c r="B5255" s="103" t="s">
        <v>2677</v>
      </c>
      <c r="C5255" s="105">
        <v>4.0999999999999996</v>
      </c>
    </row>
    <row r="5256" spans="1:3" x14ac:dyDescent="0.25">
      <c r="A5256" s="103">
        <v>36186</v>
      </c>
      <c r="B5256" s="103" t="s">
        <v>1864</v>
      </c>
      <c r="C5256" s="105">
        <v>45</v>
      </c>
    </row>
    <row r="5257" spans="1:3" x14ac:dyDescent="0.25">
      <c r="A5257" s="103">
        <v>32291</v>
      </c>
      <c r="B5257" s="103" t="s">
        <v>4688</v>
      </c>
      <c r="C5257" s="105">
        <v>4.0999999999999996</v>
      </c>
    </row>
    <row r="5258" spans="1:3" x14ac:dyDescent="0.25">
      <c r="A5258" s="103">
        <v>16088</v>
      </c>
      <c r="B5258" s="103" t="s">
        <v>3121</v>
      </c>
      <c r="C5258" s="105">
        <v>6.07</v>
      </c>
    </row>
    <row r="5259" spans="1:3" x14ac:dyDescent="0.25">
      <c r="A5259" s="103">
        <v>8531</v>
      </c>
      <c r="B5259" s="103" t="s">
        <v>560</v>
      </c>
      <c r="C5259" s="105">
        <v>27.5</v>
      </c>
    </row>
    <row r="5260" spans="1:3" x14ac:dyDescent="0.25">
      <c r="A5260" s="103">
        <v>42504</v>
      </c>
      <c r="B5260" s="103" t="s">
        <v>1880</v>
      </c>
      <c r="C5260" s="105">
        <v>11</v>
      </c>
    </row>
    <row r="5261" spans="1:3" x14ac:dyDescent="0.25">
      <c r="A5261" s="103">
        <v>37049</v>
      </c>
      <c r="B5261" s="103" t="s">
        <v>895</v>
      </c>
      <c r="C5261" s="105">
        <v>25</v>
      </c>
    </row>
    <row r="5262" spans="1:3" x14ac:dyDescent="0.25">
      <c r="A5262" s="103">
        <v>35722</v>
      </c>
      <c r="B5262" s="103" t="s">
        <v>1864</v>
      </c>
      <c r="C5262" s="105">
        <v>42</v>
      </c>
    </row>
    <row r="5263" spans="1:3" x14ac:dyDescent="0.25">
      <c r="A5263" s="103">
        <v>11809</v>
      </c>
      <c r="B5263" s="103" t="s">
        <v>2126</v>
      </c>
      <c r="C5263" s="105">
        <v>2.8600000000000003</v>
      </c>
    </row>
    <row r="5264" spans="1:3" x14ac:dyDescent="0.25">
      <c r="A5264" s="103">
        <v>8665</v>
      </c>
      <c r="B5264" s="103" t="s">
        <v>3480</v>
      </c>
      <c r="C5264" s="105">
        <v>6.07</v>
      </c>
    </row>
    <row r="5265" spans="1:3" x14ac:dyDescent="0.25">
      <c r="A5265" s="103">
        <v>20182</v>
      </c>
      <c r="B5265" s="103" t="s">
        <v>4689</v>
      </c>
      <c r="C5265" s="105">
        <v>15.36</v>
      </c>
    </row>
    <row r="5266" spans="1:3" x14ac:dyDescent="0.25">
      <c r="A5266" s="103">
        <v>38067</v>
      </c>
      <c r="B5266" s="103" t="s">
        <v>4690</v>
      </c>
      <c r="C5266" s="105">
        <v>13</v>
      </c>
    </row>
    <row r="5267" spans="1:3" x14ac:dyDescent="0.25">
      <c r="A5267" s="103">
        <v>11824</v>
      </c>
      <c r="B5267" s="103" t="s">
        <v>4691</v>
      </c>
      <c r="C5267" s="105">
        <v>4.3</v>
      </c>
    </row>
    <row r="5268" spans="1:3" x14ac:dyDescent="0.25">
      <c r="A5268" s="103">
        <v>50348</v>
      </c>
      <c r="B5268" s="103" t="s">
        <v>4692</v>
      </c>
      <c r="C5268" s="105">
        <v>17.369999999999997</v>
      </c>
    </row>
    <row r="5269" spans="1:3" x14ac:dyDescent="0.25">
      <c r="A5269" s="103">
        <v>43295</v>
      </c>
      <c r="B5269" s="103" t="s">
        <v>4693</v>
      </c>
      <c r="C5269" s="105">
        <v>25.5</v>
      </c>
    </row>
    <row r="5270" spans="1:3" x14ac:dyDescent="0.25">
      <c r="A5270" s="103">
        <v>39315</v>
      </c>
      <c r="B5270" s="103" t="s">
        <v>4694</v>
      </c>
      <c r="C5270" s="105">
        <v>49.5</v>
      </c>
    </row>
    <row r="5271" spans="1:3" x14ac:dyDescent="0.25">
      <c r="A5271" s="103">
        <v>13526</v>
      </c>
      <c r="B5271" s="103" t="s">
        <v>1955</v>
      </c>
      <c r="C5271" s="105">
        <v>1.69</v>
      </c>
    </row>
    <row r="5272" spans="1:3" x14ac:dyDescent="0.25">
      <c r="A5272" s="103">
        <v>2062</v>
      </c>
      <c r="B5272" s="103" t="s">
        <v>4695</v>
      </c>
      <c r="C5272" s="105">
        <v>2.8600000000000003</v>
      </c>
    </row>
    <row r="5273" spans="1:3" x14ac:dyDescent="0.25">
      <c r="A5273" s="103">
        <v>45708</v>
      </c>
      <c r="B5273" s="103" t="s">
        <v>2048</v>
      </c>
      <c r="C5273" s="105">
        <v>7.44</v>
      </c>
    </row>
    <row r="5274" spans="1:3" x14ac:dyDescent="0.25">
      <c r="A5274" s="103">
        <v>43597</v>
      </c>
      <c r="B5274" s="103" t="s">
        <v>1938</v>
      </c>
      <c r="C5274" s="105">
        <v>5.17</v>
      </c>
    </row>
    <row r="5275" spans="1:3" x14ac:dyDescent="0.25">
      <c r="A5275" s="103">
        <v>39590</v>
      </c>
      <c r="B5275" s="103" t="s">
        <v>4696</v>
      </c>
      <c r="C5275" s="105">
        <v>2.8600000000000003</v>
      </c>
    </row>
    <row r="5276" spans="1:3" x14ac:dyDescent="0.25">
      <c r="A5276" s="103">
        <v>25066</v>
      </c>
      <c r="B5276" s="103" t="s">
        <v>4697</v>
      </c>
      <c r="C5276" s="105">
        <v>19.190000000000001</v>
      </c>
    </row>
    <row r="5277" spans="1:3" x14ac:dyDescent="0.25">
      <c r="A5277" s="103">
        <v>14494</v>
      </c>
      <c r="B5277" s="103" t="s">
        <v>4374</v>
      </c>
      <c r="C5277" s="105">
        <v>19.350000000000001</v>
      </c>
    </row>
    <row r="5278" spans="1:3" x14ac:dyDescent="0.25">
      <c r="A5278" s="103">
        <v>39719</v>
      </c>
      <c r="B5278" s="103" t="s">
        <v>1890</v>
      </c>
      <c r="C5278" s="105">
        <v>6.74</v>
      </c>
    </row>
    <row r="5279" spans="1:3" x14ac:dyDescent="0.25">
      <c r="A5279" s="103">
        <v>24514</v>
      </c>
      <c r="B5279" s="103" t="s">
        <v>2044</v>
      </c>
      <c r="C5279" s="105">
        <v>7.5400000000000009</v>
      </c>
    </row>
    <row r="5280" spans="1:3" x14ac:dyDescent="0.25">
      <c r="A5280" s="103">
        <v>49089</v>
      </c>
      <c r="B5280" s="103" t="s">
        <v>3441</v>
      </c>
      <c r="C5280" s="105">
        <v>59.7</v>
      </c>
    </row>
    <row r="5281" spans="1:3" x14ac:dyDescent="0.25">
      <c r="A5281" s="103">
        <v>35704</v>
      </c>
      <c r="B5281" s="103" t="s">
        <v>1864</v>
      </c>
      <c r="C5281" s="105">
        <v>42</v>
      </c>
    </row>
    <row r="5282" spans="1:3" x14ac:dyDescent="0.25">
      <c r="A5282" s="103">
        <v>44817</v>
      </c>
      <c r="B5282" s="103" t="s">
        <v>1919</v>
      </c>
      <c r="C5282" s="105">
        <v>80</v>
      </c>
    </row>
    <row r="5283" spans="1:3" x14ac:dyDescent="0.25">
      <c r="A5283" s="103">
        <v>43826</v>
      </c>
      <c r="B5283" s="103" t="s">
        <v>4698</v>
      </c>
      <c r="C5283" s="105">
        <v>8</v>
      </c>
    </row>
    <row r="5284" spans="1:3" x14ac:dyDescent="0.25">
      <c r="A5284" s="103">
        <v>38715</v>
      </c>
      <c r="B5284" s="103" t="s">
        <v>1965</v>
      </c>
      <c r="C5284" s="105">
        <v>44</v>
      </c>
    </row>
    <row r="5285" spans="1:3" x14ac:dyDescent="0.25">
      <c r="A5285" s="103">
        <v>38326</v>
      </c>
      <c r="B5285" s="103" t="s">
        <v>4699</v>
      </c>
      <c r="C5285" s="105">
        <v>10.5</v>
      </c>
    </row>
    <row r="5286" spans="1:3" x14ac:dyDescent="0.25">
      <c r="A5286" s="103">
        <v>12698</v>
      </c>
      <c r="B5286" s="103" t="s">
        <v>1866</v>
      </c>
      <c r="C5286" s="105">
        <v>6.07</v>
      </c>
    </row>
    <row r="5287" spans="1:3" x14ac:dyDescent="0.25">
      <c r="A5287" s="103">
        <v>12557</v>
      </c>
      <c r="B5287" s="103" t="s">
        <v>2165</v>
      </c>
      <c r="C5287" s="105">
        <v>6.87</v>
      </c>
    </row>
    <row r="5288" spans="1:3" x14ac:dyDescent="0.25">
      <c r="A5288" s="103">
        <v>6528</v>
      </c>
      <c r="B5288" s="103" t="s">
        <v>1946</v>
      </c>
      <c r="C5288" s="105">
        <v>6.07</v>
      </c>
    </row>
    <row r="5289" spans="1:3" x14ac:dyDescent="0.25">
      <c r="A5289" s="103">
        <v>49051</v>
      </c>
      <c r="B5289" s="103" t="s">
        <v>4282</v>
      </c>
      <c r="C5289" s="105">
        <v>9.6</v>
      </c>
    </row>
    <row r="5290" spans="1:3" x14ac:dyDescent="0.25">
      <c r="A5290" s="103">
        <v>44018</v>
      </c>
      <c r="B5290" s="103" t="s">
        <v>4700</v>
      </c>
      <c r="C5290" s="105">
        <v>60</v>
      </c>
    </row>
    <row r="5291" spans="1:3" x14ac:dyDescent="0.25">
      <c r="A5291" s="103">
        <v>23971</v>
      </c>
      <c r="B5291" s="103" t="s">
        <v>4701</v>
      </c>
      <c r="C5291" s="105">
        <v>24.15</v>
      </c>
    </row>
    <row r="5292" spans="1:3" x14ac:dyDescent="0.25">
      <c r="A5292" s="103">
        <v>16267</v>
      </c>
      <c r="B5292" s="103" t="s">
        <v>4702</v>
      </c>
      <c r="C5292" s="105">
        <v>2.77</v>
      </c>
    </row>
    <row r="5293" spans="1:3" x14ac:dyDescent="0.25">
      <c r="A5293" s="103">
        <v>45211</v>
      </c>
      <c r="B5293" s="103" t="s">
        <v>2002</v>
      </c>
      <c r="C5293" s="105">
        <v>23.3</v>
      </c>
    </row>
    <row r="5294" spans="1:3" x14ac:dyDescent="0.25">
      <c r="A5294" s="103">
        <v>12448</v>
      </c>
      <c r="B5294" s="103" t="s">
        <v>4703</v>
      </c>
      <c r="C5294" s="105">
        <v>8.89</v>
      </c>
    </row>
    <row r="5295" spans="1:3" x14ac:dyDescent="0.25">
      <c r="A5295" s="103">
        <v>2939</v>
      </c>
      <c r="B5295" s="103" t="s">
        <v>1921</v>
      </c>
      <c r="C5295" s="105">
        <v>21.05</v>
      </c>
    </row>
    <row r="5296" spans="1:3" x14ac:dyDescent="0.25">
      <c r="A5296" s="103">
        <v>37309</v>
      </c>
      <c r="B5296" s="103" t="s">
        <v>4704</v>
      </c>
      <c r="C5296" s="105">
        <v>24</v>
      </c>
    </row>
    <row r="5297" spans="1:3" x14ac:dyDescent="0.25">
      <c r="A5297" s="103">
        <v>36487</v>
      </c>
      <c r="B5297" s="103" t="s">
        <v>846</v>
      </c>
      <c r="C5297" s="105">
        <v>17.11</v>
      </c>
    </row>
    <row r="5298" spans="1:3" x14ac:dyDescent="0.25">
      <c r="A5298" s="103">
        <v>45169</v>
      </c>
      <c r="B5298" s="103" t="s">
        <v>2002</v>
      </c>
      <c r="C5298" s="105">
        <v>25.36</v>
      </c>
    </row>
    <row r="5299" spans="1:3" x14ac:dyDescent="0.25">
      <c r="A5299" s="103">
        <v>39839</v>
      </c>
      <c r="B5299" s="103" t="s">
        <v>1356</v>
      </c>
      <c r="C5299" s="105">
        <v>49.5</v>
      </c>
    </row>
    <row r="5300" spans="1:3" x14ac:dyDescent="0.25">
      <c r="A5300" s="103">
        <v>23351</v>
      </c>
      <c r="B5300" s="103" t="s">
        <v>4705</v>
      </c>
      <c r="C5300" s="105">
        <v>27.07</v>
      </c>
    </row>
    <row r="5301" spans="1:3" x14ac:dyDescent="0.25">
      <c r="A5301" s="103">
        <v>13756</v>
      </c>
      <c r="B5301" s="103" t="s">
        <v>4706</v>
      </c>
      <c r="C5301" s="105">
        <v>5.89</v>
      </c>
    </row>
    <row r="5302" spans="1:3" x14ac:dyDescent="0.25">
      <c r="A5302" s="103">
        <v>74347</v>
      </c>
      <c r="B5302" s="103" t="s">
        <v>4707</v>
      </c>
      <c r="C5302" s="105">
        <v>4.67</v>
      </c>
    </row>
    <row r="5303" spans="1:3" x14ac:dyDescent="0.25">
      <c r="A5303" s="103">
        <v>39281</v>
      </c>
      <c r="B5303" s="103" t="s">
        <v>4708</v>
      </c>
      <c r="C5303" s="105">
        <v>49.5</v>
      </c>
    </row>
    <row r="5304" spans="1:3" x14ac:dyDescent="0.25">
      <c r="A5304" s="103">
        <v>24337</v>
      </c>
      <c r="B5304" s="103" t="s">
        <v>4709</v>
      </c>
      <c r="C5304" s="105">
        <v>19.190000000000001</v>
      </c>
    </row>
    <row r="5305" spans="1:3" x14ac:dyDescent="0.25">
      <c r="A5305" s="103">
        <v>42033</v>
      </c>
      <c r="B5305" s="103" t="s">
        <v>4149</v>
      </c>
      <c r="C5305" s="105">
        <v>19</v>
      </c>
    </row>
    <row r="5306" spans="1:3" x14ac:dyDescent="0.25">
      <c r="A5306" s="103">
        <v>39592</v>
      </c>
      <c r="B5306" s="103" t="s">
        <v>4710</v>
      </c>
      <c r="C5306" s="105">
        <v>26.5</v>
      </c>
    </row>
    <row r="5307" spans="1:3" x14ac:dyDescent="0.25">
      <c r="A5307" s="103">
        <v>37301</v>
      </c>
      <c r="B5307" s="103" t="s">
        <v>4711</v>
      </c>
      <c r="C5307" s="105">
        <v>22</v>
      </c>
    </row>
    <row r="5308" spans="1:3" x14ac:dyDescent="0.25">
      <c r="A5308" s="103">
        <v>34673</v>
      </c>
      <c r="B5308" s="103" t="s">
        <v>4712</v>
      </c>
      <c r="C5308" s="105">
        <v>10.33</v>
      </c>
    </row>
    <row r="5309" spans="1:3" x14ac:dyDescent="0.25">
      <c r="A5309" s="103">
        <v>31991</v>
      </c>
      <c r="B5309" s="103" t="s">
        <v>4465</v>
      </c>
      <c r="C5309" s="105">
        <v>15.219999999999999</v>
      </c>
    </row>
    <row r="5310" spans="1:3" x14ac:dyDescent="0.25">
      <c r="A5310" s="103">
        <v>12918</v>
      </c>
      <c r="B5310" s="103" t="s">
        <v>1946</v>
      </c>
      <c r="C5310" s="105">
        <v>6.07</v>
      </c>
    </row>
    <row r="5311" spans="1:3" x14ac:dyDescent="0.25">
      <c r="A5311" s="103">
        <v>46342</v>
      </c>
      <c r="B5311" s="103" t="s">
        <v>2125</v>
      </c>
      <c r="C5311" s="105">
        <v>44</v>
      </c>
    </row>
    <row r="5312" spans="1:3" x14ac:dyDescent="0.25">
      <c r="A5312" s="103">
        <v>41285</v>
      </c>
      <c r="B5312" s="103" t="s">
        <v>4713</v>
      </c>
      <c r="C5312" s="105">
        <v>24.19</v>
      </c>
    </row>
    <row r="5313" spans="1:3" x14ac:dyDescent="0.25">
      <c r="A5313" s="103">
        <v>14607</v>
      </c>
      <c r="B5313" s="103" t="s">
        <v>1944</v>
      </c>
      <c r="C5313" s="105">
        <v>23.43</v>
      </c>
    </row>
    <row r="5314" spans="1:3" x14ac:dyDescent="0.25">
      <c r="A5314" s="103" t="s">
        <v>266</v>
      </c>
      <c r="B5314" s="103" t="s">
        <v>267</v>
      </c>
      <c r="C5314" s="105">
        <v>740</v>
      </c>
    </row>
    <row r="5315" spans="1:3" x14ac:dyDescent="0.25">
      <c r="A5315" s="103">
        <v>43808</v>
      </c>
      <c r="B5315" s="103" t="s">
        <v>4714</v>
      </c>
      <c r="C5315" s="105">
        <v>8</v>
      </c>
    </row>
    <row r="5316" spans="1:3" x14ac:dyDescent="0.25">
      <c r="A5316" s="103">
        <v>43423</v>
      </c>
      <c r="B5316" s="103" t="s">
        <v>2066</v>
      </c>
      <c r="C5316" s="105">
        <v>30.5</v>
      </c>
    </row>
    <row r="5317" spans="1:3" x14ac:dyDescent="0.25">
      <c r="A5317" s="103">
        <v>28606</v>
      </c>
      <c r="B5317" s="103" t="s">
        <v>4715</v>
      </c>
      <c r="C5317" s="105">
        <v>18.899999999999999</v>
      </c>
    </row>
    <row r="5318" spans="1:3" x14ac:dyDescent="0.25">
      <c r="A5318" s="103">
        <v>42426</v>
      </c>
      <c r="B5318" s="103" t="s">
        <v>1880</v>
      </c>
      <c r="C5318" s="105">
        <v>12</v>
      </c>
    </row>
    <row r="5319" spans="1:3" x14ac:dyDescent="0.25">
      <c r="A5319" s="103">
        <v>38234</v>
      </c>
      <c r="B5319" s="103" t="s">
        <v>4716</v>
      </c>
      <c r="C5319" s="105">
        <v>11</v>
      </c>
    </row>
    <row r="5320" spans="1:3" x14ac:dyDescent="0.25">
      <c r="A5320" s="103">
        <v>18897</v>
      </c>
      <c r="B5320" s="103" t="s">
        <v>1899</v>
      </c>
      <c r="C5320" s="105">
        <v>3.38</v>
      </c>
    </row>
    <row r="5321" spans="1:3" x14ac:dyDescent="0.25">
      <c r="A5321" s="103">
        <v>37155</v>
      </c>
      <c r="B5321" s="103" t="s">
        <v>998</v>
      </c>
      <c r="C5321" s="105">
        <v>14.8</v>
      </c>
    </row>
    <row r="5322" spans="1:3" x14ac:dyDescent="0.25">
      <c r="A5322" s="103">
        <v>36598</v>
      </c>
      <c r="B5322" s="103" t="s">
        <v>4717</v>
      </c>
      <c r="C5322" s="105">
        <v>19.190000000000001</v>
      </c>
    </row>
    <row r="5323" spans="1:3" x14ac:dyDescent="0.25">
      <c r="A5323" s="103">
        <v>22239</v>
      </c>
      <c r="B5323" s="103" t="s">
        <v>4718</v>
      </c>
      <c r="C5323" s="105">
        <v>4.0999999999999996</v>
      </c>
    </row>
    <row r="5324" spans="1:3" x14ac:dyDescent="0.25">
      <c r="A5324" s="103">
        <v>17285</v>
      </c>
      <c r="B5324" s="103" t="s">
        <v>3375</v>
      </c>
      <c r="C5324" s="105">
        <v>42</v>
      </c>
    </row>
    <row r="5325" spans="1:3" x14ac:dyDescent="0.25">
      <c r="A5325" s="103">
        <v>38916</v>
      </c>
      <c r="B5325" s="103" t="s">
        <v>2246</v>
      </c>
      <c r="C5325" s="105">
        <v>44</v>
      </c>
    </row>
    <row r="5326" spans="1:3" x14ac:dyDescent="0.25">
      <c r="A5326" s="103">
        <v>16202</v>
      </c>
      <c r="B5326" s="103" t="s">
        <v>4036</v>
      </c>
      <c r="C5326" s="105">
        <v>16.690000000000001</v>
      </c>
    </row>
    <row r="5327" spans="1:3" x14ac:dyDescent="0.25">
      <c r="A5327" s="103">
        <v>39718</v>
      </c>
      <c r="B5327" s="103" t="s">
        <v>1890</v>
      </c>
      <c r="C5327" s="105">
        <v>6.74</v>
      </c>
    </row>
    <row r="5328" spans="1:3" x14ac:dyDescent="0.25">
      <c r="A5328" s="103">
        <v>35557</v>
      </c>
      <c r="B5328" s="103" t="s">
        <v>2044</v>
      </c>
      <c r="C5328" s="105">
        <v>6.8400000000000007</v>
      </c>
    </row>
    <row r="5329" spans="1:3" x14ac:dyDescent="0.25">
      <c r="A5329" s="103">
        <v>30608</v>
      </c>
      <c r="B5329" s="103" t="s">
        <v>4719</v>
      </c>
      <c r="C5329" s="105">
        <v>14.540000000000001</v>
      </c>
    </row>
    <row r="5330" spans="1:3" x14ac:dyDescent="0.25">
      <c r="A5330" s="103">
        <v>8860</v>
      </c>
      <c r="B5330" s="103" t="s">
        <v>2234</v>
      </c>
      <c r="C5330" s="105">
        <v>27.5</v>
      </c>
    </row>
    <row r="5331" spans="1:3" x14ac:dyDescent="0.25">
      <c r="A5331" s="103">
        <v>39152</v>
      </c>
      <c r="B5331" s="103" t="s">
        <v>1155</v>
      </c>
      <c r="C5331" s="105">
        <v>16.5</v>
      </c>
    </row>
    <row r="5332" spans="1:3" x14ac:dyDescent="0.25">
      <c r="A5332" s="103">
        <v>38796</v>
      </c>
      <c r="B5332" s="103" t="s">
        <v>1124</v>
      </c>
      <c r="C5332" s="105">
        <v>18.5</v>
      </c>
    </row>
    <row r="5333" spans="1:3" x14ac:dyDescent="0.25">
      <c r="A5333" s="103">
        <v>38423</v>
      </c>
      <c r="B5333" s="103" t="s">
        <v>1877</v>
      </c>
      <c r="C5333" s="105">
        <v>9.5</v>
      </c>
    </row>
    <row r="5334" spans="1:3" x14ac:dyDescent="0.25">
      <c r="A5334" s="103">
        <v>1086</v>
      </c>
      <c r="B5334" s="103" t="s">
        <v>4720</v>
      </c>
      <c r="C5334" s="105">
        <v>12.540000000000001</v>
      </c>
    </row>
    <row r="5335" spans="1:3" x14ac:dyDescent="0.25">
      <c r="A5335" s="103">
        <v>32227</v>
      </c>
      <c r="B5335" s="103" t="s">
        <v>2972</v>
      </c>
      <c r="C5335" s="105">
        <v>15.219999999999999</v>
      </c>
    </row>
    <row r="5336" spans="1:3" x14ac:dyDescent="0.25">
      <c r="A5336" s="103">
        <v>21790</v>
      </c>
      <c r="B5336" s="103" t="s">
        <v>1907</v>
      </c>
      <c r="C5336" s="105">
        <v>7.8599999999999994</v>
      </c>
    </row>
    <row r="5337" spans="1:3" x14ac:dyDescent="0.25">
      <c r="A5337" s="103">
        <v>15679</v>
      </c>
      <c r="B5337" s="103" t="s">
        <v>4721</v>
      </c>
      <c r="C5337" s="105">
        <v>38.39</v>
      </c>
    </row>
    <row r="5338" spans="1:3" x14ac:dyDescent="0.25">
      <c r="A5338" s="103">
        <v>15292</v>
      </c>
      <c r="B5338" s="103" t="s">
        <v>4722</v>
      </c>
      <c r="C5338" s="105">
        <v>6.42</v>
      </c>
    </row>
    <row r="5339" spans="1:3" x14ac:dyDescent="0.25">
      <c r="A5339" s="103">
        <v>6795</v>
      </c>
      <c r="B5339" s="103" t="s">
        <v>4723</v>
      </c>
      <c r="C5339" s="105">
        <v>7.18</v>
      </c>
    </row>
    <row r="5340" spans="1:3" x14ac:dyDescent="0.25">
      <c r="A5340" s="103">
        <v>43794</v>
      </c>
      <c r="B5340" s="103" t="s">
        <v>2085</v>
      </c>
      <c r="C5340" s="105">
        <v>27.160000000000004</v>
      </c>
    </row>
    <row r="5341" spans="1:3" x14ac:dyDescent="0.25">
      <c r="A5341" s="103">
        <v>11564</v>
      </c>
      <c r="B5341" s="103" t="s">
        <v>4724</v>
      </c>
      <c r="C5341" s="105">
        <v>6.32</v>
      </c>
    </row>
    <row r="5342" spans="1:3" x14ac:dyDescent="0.25">
      <c r="A5342" s="103">
        <v>10887</v>
      </c>
      <c r="B5342" s="103" t="s">
        <v>2760</v>
      </c>
      <c r="C5342" s="105">
        <v>225</v>
      </c>
    </row>
    <row r="5343" spans="1:3" x14ac:dyDescent="0.25">
      <c r="A5343" s="103">
        <v>1206</v>
      </c>
      <c r="B5343" s="103" t="s">
        <v>4725</v>
      </c>
      <c r="C5343" s="105">
        <v>7.7</v>
      </c>
    </row>
    <row r="5344" spans="1:3" x14ac:dyDescent="0.25">
      <c r="A5344" s="103">
        <v>32089</v>
      </c>
      <c r="B5344" s="103" t="s">
        <v>2321</v>
      </c>
      <c r="C5344" s="105">
        <v>16.72</v>
      </c>
    </row>
    <row r="5345" spans="1:3" x14ac:dyDescent="0.25">
      <c r="A5345" s="103">
        <v>12838</v>
      </c>
      <c r="B5345" s="103" t="s">
        <v>3001</v>
      </c>
      <c r="C5345" s="105">
        <v>18.869999999999997</v>
      </c>
    </row>
    <row r="5346" spans="1:3" x14ac:dyDescent="0.25">
      <c r="A5346" s="103">
        <v>19888</v>
      </c>
      <c r="B5346" s="103" t="s">
        <v>808</v>
      </c>
      <c r="C5346" s="105">
        <v>10</v>
      </c>
    </row>
    <row r="5347" spans="1:3" x14ac:dyDescent="0.25">
      <c r="A5347" s="103">
        <v>6923</v>
      </c>
      <c r="B5347" s="103" t="s">
        <v>4726</v>
      </c>
      <c r="C5347" s="105">
        <v>21200</v>
      </c>
    </row>
    <row r="5348" spans="1:3" x14ac:dyDescent="0.25">
      <c r="A5348" s="103" t="s">
        <v>419</v>
      </c>
      <c r="B5348" s="103" t="s">
        <v>4727</v>
      </c>
      <c r="C5348" s="105">
        <v>18</v>
      </c>
    </row>
    <row r="5349" spans="1:3" x14ac:dyDescent="0.25">
      <c r="A5349" s="103">
        <v>30744</v>
      </c>
      <c r="B5349" s="103" t="s">
        <v>4728</v>
      </c>
      <c r="C5349" s="105">
        <v>14.540000000000001</v>
      </c>
    </row>
    <row r="5350" spans="1:3" x14ac:dyDescent="0.25">
      <c r="A5350" s="103">
        <v>25087</v>
      </c>
      <c r="B5350" s="103" t="s">
        <v>4729</v>
      </c>
      <c r="C5350" s="105">
        <v>11.7</v>
      </c>
    </row>
    <row r="5351" spans="1:3" x14ac:dyDescent="0.25">
      <c r="A5351" s="103" t="s">
        <v>4730</v>
      </c>
      <c r="B5351" s="103" t="s">
        <v>4731</v>
      </c>
      <c r="C5351" s="105">
        <v>4.0999999999999996</v>
      </c>
    </row>
    <row r="5352" spans="1:3" x14ac:dyDescent="0.25">
      <c r="A5352" s="103">
        <v>27520</v>
      </c>
      <c r="B5352" s="103" t="s">
        <v>4732</v>
      </c>
      <c r="C5352" s="105">
        <v>14.540000000000001</v>
      </c>
    </row>
    <row r="5353" spans="1:3" x14ac:dyDescent="0.25">
      <c r="A5353" s="103">
        <v>8832</v>
      </c>
      <c r="B5353" s="103" t="s">
        <v>2821</v>
      </c>
      <c r="C5353" s="105">
        <v>27</v>
      </c>
    </row>
    <row r="5354" spans="1:3" x14ac:dyDescent="0.25">
      <c r="A5354" s="103">
        <v>38955</v>
      </c>
      <c r="B5354" s="103" t="s">
        <v>1133</v>
      </c>
      <c r="C5354" s="105">
        <v>18.5</v>
      </c>
    </row>
    <row r="5355" spans="1:3" x14ac:dyDescent="0.25">
      <c r="A5355" s="103">
        <v>14566</v>
      </c>
      <c r="B5355" s="103" t="s">
        <v>1944</v>
      </c>
      <c r="C5355" s="105">
        <v>27.498000000000001</v>
      </c>
    </row>
    <row r="5356" spans="1:3" x14ac:dyDescent="0.25">
      <c r="A5356" s="103">
        <v>45091</v>
      </c>
      <c r="B5356" s="103" t="s">
        <v>1995</v>
      </c>
      <c r="C5356" s="105">
        <v>29.02</v>
      </c>
    </row>
    <row r="5357" spans="1:3" x14ac:dyDescent="0.25">
      <c r="A5357" s="103">
        <v>43958</v>
      </c>
      <c r="B5357" s="103" t="s">
        <v>2085</v>
      </c>
      <c r="C5357" s="105">
        <v>27.160000000000004</v>
      </c>
    </row>
    <row r="5358" spans="1:3" x14ac:dyDescent="0.25">
      <c r="A5358" s="103">
        <v>41632</v>
      </c>
      <c r="B5358" s="103" t="s">
        <v>1860</v>
      </c>
      <c r="C5358" s="105">
        <v>33</v>
      </c>
    </row>
    <row r="5359" spans="1:3" x14ac:dyDescent="0.25">
      <c r="A5359" s="103">
        <v>37407</v>
      </c>
      <c r="B5359" s="103" t="s">
        <v>4733</v>
      </c>
      <c r="C5359" s="105">
        <v>19.5</v>
      </c>
    </row>
    <row r="5360" spans="1:3" x14ac:dyDescent="0.25">
      <c r="A5360" s="103">
        <v>35915</v>
      </c>
      <c r="B5360" s="103" t="s">
        <v>1864</v>
      </c>
      <c r="C5360" s="105">
        <v>45</v>
      </c>
    </row>
    <row r="5361" spans="1:3" x14ac:dyDescent="0.25">
      <c r="A5361" s="103">
        <v>21629</v>
      </c>
      <c r="B5361" s="103" t="s">
        <v>4734</v>
      </c>
      <c r="C5361" s="105">
        <v>24.15</v>
      </c>
    </row>
    <row r="5362" spans="1:3" x14ac:dyDescent="0.25">
      <c r="A5362" s="103">
        <v>20180</v>
      </c>
      <c r="B5362" s="103" t="s">
        <v>3983</v>
      </c>
      <c r="C5362" s="105">
        <v>10.33</v>
      </c>
    </row>
    <row r="5363" spans="1:3" x14ac:dyDescent="0.25">
      <c r="A5363" s="103">
        <v>44282</v>
      </c>
      <c r="B5363" s="103" t="s">
        <v>1859</v>
      </c>
      <c r="C5363" s="105">
        <v>60</v>
      </c>
    </row>
    <row r="5364" spans="1:3" x14ac:dyDescent="0.25">
      <c r="A5364" s="103">
        <v>41711</v>
      </c>
      <c r="B5364" s="103" t="s">
        <v>1860</v>
      </c>
      <c r="C5364" s="105">
        <v>32</v>
      </c>
    </row>
    <row r="5365" spans="1:3" x14ac:dyDescent="0.25">
      <c r="A5365" s="103">
        <v>19864</v>
      </c>
      <c r="B5365" s="103" t="s">
        <v>784</v>
      </c>
      <c r="C5365" s="105">
        <v>9.5</v>
      </c>
    </row>
    <row r="5366" spans="1:3" x14ac:dyDescent="0.25">
      <c r="A5366" s="103">
        <v>41491</v>
      </c>
      <c r="B5366" s="103" t="s">
        <v>4735</v>
      </c>
      <c r="C5366" s="105">
        <v>22.5</v>
      </c>
    </row>
    <row r="5367" spans="1:3" x14ac:dyDescent="0.25">
      <c r="A5367" s="103">
        <v>39918</v>
      </c>
      <c r="B5367" s="103" t="s">
        <v>1435</v>
      </c>
      <c r="C5367" s="105">
        <v>49.5</v>
      </c>
    </row>
    <row r="5368" spans="1:3" x14ac:dyDescent="0.25">
      <c r="A5368" s="103">
        <v>39061</v>
      </c>
      <c r="B5368" s="103" t="s">
        <v>4736</v>
      </c>
      <c r="C5368" s="105">
        <v>51</v>
      </c>
    </row>
    <row r="5369" spans="1:3" x14ac:dyDescent="0.25">
      <c r="A5369" s="103">
        <v>38339</v>
      </c>
      <c r="B5369" s="103" t="s">
        <v>4737</v>
      </c>
      <c r="C5369" s="105">
        <v>12</v>
      </c>
    </row>
    <row r="5370" spans="1:3" x14ac:dyDescent="0.25">
      <c r="A5370" s="103">
        <v>19985</v>
      </c>
      <c r="B5370" s="103" t="s">
        <v>1864</v>
      </c>
      <c r="C5370" s="105">
        <v>42</v>
      </c>
    </row>
    <row r="5371" spans="1:3" x14ac:dyDescent="0.25">
      <c r="A5371" s="103">
        <v>5555</v>
      </c>
      <c r="B5371" s="103" t="s">
        <v>516</v>
      </c>
      <c r="C5371" s="105">
        <v>37</v>
      </c>
    </row>
    <row r="5372" spans="1:3" x14ac:dyDescent="0.25">
      <c r="A5372" s="103">
        <v>44852</v>
      </c>
      <c r="B5372" s="103" t="s">
        <v>1919</v>
      </c>
      <c r="C5372" s="105">
        <v>80</v>
      </c>
    </row>
    <row r="5373" spans="1:3" x14ac:dyDescent="0.25">
      <c r="A5373" s="103">
        <v>38427</v>
      </c>
      <c r="B5373" s="103" t="s">
        <v>1877</v>
      </c>
      <c r="C5373" s="105">
        <v>9.5</v>
      </c>
    </row>
    <row r="5374" spans="1:3" x14ac:dyDescent="0.25">
      <c r="A5374" s="103">
        <v>36131</v>
      </c>
      <c r="B5374" s="103" t="s">
        <v>1864</v>
      </c>
      <c r="C5374" s="105">
        <v>45</v>
      </c>
    </row>
    <row r="5375" spans="1:3" x14ac:dyDescent="0.25">
      <c r="A5375" s="103">
        <v>19770</v>
      </c>
      <c r="B5375" s="103" t="s">
        <v>691</v>
      </c>
      <c r="C5375" s="105">
        <v>9.5</v>
      </c>
    </row>
    <row r="5376" spans="1:3" x14ac:dyDescent="0.25">
      <c r="A5376" s="103">
        <v>19139</v>
      </c>
      <c r="B5376" s="103" t="s">
        <v>2483</v>
      </c>
      <c r="C5376" s="105">
        <v>34</v>
      </c>
    </row>
    <row r="5377" spans="1:3" x14ac:dyDescent="0.25">
      <c r="A5377" s="103">
        <v>16548</v>
      </c>
      <c r="B5377" s="103" t="s">
        <v>1890</v>
      </c>
      <c r="C5377" s="105">
        <v>4.8899999999999997</v>
      </c>
    </row>
    <row r="5378" spans="1:3" x14ac:dyDescent="0.25">
      <c r="A5378" s="103">
        <v>42618</v>
      </c>
      <c r="B5378" s="103" t="s">
        <v>1644</v>
      </c>
      <c r="C5378" s="105">
        <v>48.5</v>
      </c>
    </row>
    <row r="5379" spans="1:3" x14ac:dyDescent="0.25">
      <c r="A5379" s="103">
        <v>33432</v>
      </c>
      <c r="B5379" s="103" t="s">
        <v>4738</v>
      </c>
      <c r="C5379" s="105">
        <v>22.15</v>
      </c>
    </row>
    <row r="5380" spans="1:3" x14ac:dyDescent="0.25">
      <c r="A5380" s="103">
        <v>45666</v>
      </c>
      <c r="B5380" s="103" t="s">
        <v>1899</v>
      </c>
      <c r="C5380" s="105">
        <v>3.94</v>
      </c>
    </row>
    <row r="5381" spans="1:3" x14ac:dyDescent="0.25">
      <c r="A5381" s="103">
        <v>43623</v>
      </c>
      <c r="B5381" s="103" t="s">
        <v>1878</v>
      </c>
      <c r="C5381" s="105">
        <v>18</v>
      </c>
    </row>
    <row r="5382" spans="1:3" x14ac:dyDescent="0.25">
      <c r="A5382" s="103">
        <v>38222</v>
      </c>
      <c r="B5382" s="103" t="s">
        <v>4739</v>
      </c>
      <c r="C5382" s="105">
        <v>11.5</v>
      </c>
    </row>
    <row r="5383" spans="1:3" x14ac:dyDescent="0.25">
      <c r="A5383" s="103">
        <v>29113</v>
      </c>
      <c r="B5383" s="103" t="s">
        <v>4740</v>
      </c>
      <c r="C5383" s="105">
        <v>12.6</v>
      </c>
    </row>
    <row r="5384" spans="1:3" x14ac:dyDescent="0.25">
      <c r="A5384" s="103">
        <v>29903</v>
      </c>
      <c r="B5384" s="103" t="s">
        <v>4741</v>
      </c>
      <c r="C5384" s="105">
        <v>4.0999999999999996</v>
      </c>
    </row>
    <row r="5385" spans="1:3" x14ac:dyDescent="0.25">
      <c r="A5385" s="103">
        <v>29825</v>
      </c>
      <c r="B5385" s="103" t="s">
        <v>2573</v>
      </c>
      <c r="C5385" s="105">
        <v>4.0999999999999996</v>
      </c>
    </row>
    <row r="5386" spans="1:3" x14ac:dyDescent="0.25">
      <c r="A5386" s="103">
        <v>24393</v>
      </c>
      <c r="B5386" s="103" t="s">
        <v>4742</v>
      </c>
      <c r="C5386" s="105">
        <v>19.190000000000001</v>
      </c>
    </row>
    <row r="5387" spans="1:3" x14ac:dyDescent="0.25">
      <c r="A5387" s="103">
        <v>18836</v>
      </c>
      <c r="B5387" s="103" t="s">
        <v>4743</v>
      </c>
      <c r="C5387" s="105">
        <v>0.75</v>
      </c>
    </row>
    <row r="5388" spans="1:3" x14ac:dyDescent="0.25">
      <c r="A5388" s="103">
        <v>44587</v>
      </c>
      <c r="B5388" s="103" t="s">
        <v>1890</v>
      </c>
      <c r="C5388" s="105">
        <v>7.94</v>
      </c>
    </row>
    <row r="5389" spans="1:3" x14ac:dyDescent="0.25">
      <c r="A5389" s="103">
        <v>43933</v>
      </c>
      <c r="B5389" s="103" t="s">
        <v>4744</v>
      </c>
      <c r="C5389" s="105">
        <v>8</v>
      </c>
    </row>
    <row r="5390" spans="1:3" x14ac:dyDescent="0.25">
      <c r="A5390" s="103">
        <v>39348</v>
      </c>
      <c r="B5390" s="103" t="s">
        <v>4745</v>
      </c>
      <c r="C5390" s="105">
        <v>64.5</v>
      </c>
    </row>
    <row r="5391" spans="1:3" x14ac:dyDescent="0.25">
      <c r="A5391" s="103">
        <v>39289</v>
      </c>
      <c r="B5391" s="103" t="s">
        <v>4746</v>
      </c>
      <c r="C5391" s="105">
        <v>49.5</v>
      </c>
    </row>
    <row r="5392" spans="1:3" x14ac:dyDescent="0.25">
      <c r="A5392" s="103">
        <v>18949</v>
      </c>
      <c r="B5392" s="103" t="s">
        <v>1890</v>
      </c>
      <c r="C5392" s="105">
        <v>6.74</v>
      </c>
    </row>
    <row r="5393" spans="1:3" x14ac:dyDescent="0.25">
      <c r="A5393" s="103">
        <v>4026</v>
      </c>
      <c r="B5393" s="103" t="s">
        <v>4558</v>
      </c>
      <c r="C5393" s="105">
        <v>6.9099999999999993</v>
      </c>
    </row>
    <row r="5394" spans="1:3" x14ac:dyDescent="0.25">
      <c r="A5394" s="103" t="s">
        <v>457</v>
      </c>
      <c r="B5394" s="103" t="s">
        <v>458</v>
      </c>
      <c r="C5394" s="105">
        <v>2.16</v>
      </c>
    </row>
    <row r="5395" spans="1:3" x14ac:dyDescent="0.25">
      <c r="A5395" s="103">
        <v>42347</v>
      </c>
      <c r="B5395" s="103" t="s">
        <v>1623</v>
      </c>
      <c r="C5395" s="105">
        <v>29.5</v>
      </c>
    </row>
    <row r="5396" spans="1:3" x14ac:dyDescent="0.25">
      <c r="A5396" s="103">
        <v>20007</v>
      </c>
      <c r="B5396" s="103" t="s">
        <v>4747</v>
      </c>
      <c r="C5396" s="105">
        <v>8.8000000000000007</v>
      </c>
    </row>
    <row r="5397" spans="1:3" x14ac:dyDescent="0.25">
      <c r="A5397" s="103">
        <v>43284</v>
      </c>
      <c r="B5397" s="103" t="s">
        <v>4748</v>
      </c>
      <c r="C5397" s="105">
        <v>25.5</v>
      </c>
    </row>
    <row r="5398" spans="1:3" x14ac:dyDescent="0.25">
      <c r="A5398" s="103">
        <v>16106</v>
      </c>
      <c r="B5398" s="103" t="s">
        <v>2276</v>
      </c>
      <c r="C5398" s="105">
        <v>17.98</v>
      </c>
    </row>
    <row r="5399" spans="1:3" x14ac:dyDescent="0.25">
      <c r="A5399" s="103">
        <v>12761</v>
      </c>
      <c r="B5399" s="103" t="s">
        <v>3001</v>
      </c>
      <c r="C5399" s="105">
        <v>16.940000000000001</v>
      </c>
    </row>
    <row r="5400" spans="1:3" x14ac:dyDescent="0.25">
      <c r="A5400" s="103" t="s">
        <v>4749</v>
      </c>
      <c r="B5400" s="103" t="s">
        <v>4750</v>
      </c>
      <c r="C5400" s="105">
        <v>1</v>
      </c>
    </row>
    <row r="5401" spans="1:3" x14ac:dyDescent="0.25">
      <c r="A5401" s="103">
        <v>44810</v>
      </c>
      <c r="B5401" s="103" t="s">
        <v>1919</v>
      </c>
      <c r="C5401" s="105">
        <v>80</v>
      </c>
    </row>
    <row r="5402" spans="1:3" x14ac:dyDescent="0.25">
      <c r="A5402" s="103">
        <v>43579</v>
      </c>
      <c r="B5402" s="103" t="s">
        <v>1938</v>
      </c>
      <c r="C5402" s="105">
        <v>5.17</v>
      </c>
    </row>
    <row r="5403" spans="1:3" x14ac:dyDescent="0.25">
      <c r="A5403" s="103">
        <v>21630</v>
      </c>
      <c r="B5403" s="103" t="s">
        <v>4751</v>
      </c>
      <c r="C5403" s="105">
        <v>21.96</v>
      </c>
    </row>
    <row r="5404" spans="1:3" x14ac:dyDescent="0.25">
      <c r="A5404" s="103">
        <v>20142</v>
      </c>
      <c r="B5404" s="103" t="s">
        <v>3293</v>
      </c>
      <c r="C5404" s="105">
        <v>10.33</v>
      </c>
    </row>
    <row r="5405" spans="1:3" x14ac:dyDescent="0.25">
      <c r="A5405" s="103" t="s">
        <v>4752</v>
      </c>
      <c r="B5405" s="103" t="s">
        <v>4753</v>
      </c>
      <c r="C5405" s="105">
        <v>4.9700000000000006</v>
      </c>
    </row>
    <row r="5406" spans="1:3" x14ac:dyDescent="0.25">
      <c r="A5406" s="103">
        <v>44642</v>
      </c>
      <c r="B5406" s="103" t="s">
        <v>1859</v>
      </c>
      <c r="C5406" s="105">
        <v>44</v>
      </c>
    </row>
    <row r="5407" spans="1:3" x14ac:dyDescent="0.25">
      <c r="A5407" s="103">
        <v>32680</v>
      </c>
      <c r="B5407" s="103" t="s">
        <v>2044</v>
      </c>
      <c r="C5407" s="105">
        <v>6.8400000000000007</v>
      </c>
    </row>
    <row r="5408" spans="1:3" x14ac:dyDescent="0.25">
      <c r="A5408" s="103">
        <v>1066</v>
      </c>
      <c r="B5408" s="103" t="s">
        <v>4754</v>
      </c>
      <c r="C5408" s="105">
        <v>2.2000000000000002</v>
      </c>
    </row>
    <row r="5409" spans="1:3" x14ac:dyDescent="0.25">
      <c r="A5409" s="103">
        <v>35183</v>
      </c>
      <c r="B5409" s="103" t="s">
        <v>4755</v>
      </c>
      <c r="C5409" s="105">
        <v>14</v>
      </c>
    </row>
    <row r="5410" spans="1:3" x14ac:dyDescent="0.25">
      <c r="A5410" s="103">
        <v>8138</v>
      </c>
      <c r="B5410" s="103" t="s">
        <v>1964</v>
      </c>
      <c r="C5410" s="105">
        <v>18.740000000000002</v>
      </c>
    </row>
    <row r="5411" spans="1:3" x14ac:dyDescent="0.25">
      <c r="A5411" s="103">
        <v>6677</v>
      </c>
      <c r="B5411" s="103" t="s">
        <v>2298</v>
      </c>
      <c r="C5411" s="105">
        <v>6.07</v>
      </c>
    </row>
    <row r="5412" spans="1:3" x14ac:dyDescent="0.25">
      <c r="A5412" s="103">
        <v>44655</v>
      </c>
      <c r="B5412" s="103" t="s">
        <v>1859</v>
      </c>
      <c r="C5412" s="105">
        <v>44</v>
      </c>
    </row>
    <row r="5413" spans="1:3" x14ac:dyDescent="0.25">
      <c r="A5413" s="103">
        <v>39220</v>
      </c>
      <c r="B5413" s="103" t="s">
        <v>4756</v>
      </c>
      <c r="C5413" s="105">
        <v>49.5</v>
      </c>
    </row>
    <row r="5414" spans="1:3" x14ac:dyDescent="0.25">
      <c r="A5414" s="103">
        <v>27532</v>
      </c>
      <c r="B5414" s="103" t="s">
        <v>4757</v>
      </c>
      <c r="C5414" s="105">
        <v>14.540000000000001</v>
      </c>
    </row>
    <row r="5415" spans="1:3" x14ac:dyDescent="0.25">
      <c r="A5415" s="103">
        <v>17565</v>
      </c>
      <c r="B5415" s="103" t="s">
        <v>4758</v>
      </c>
      <c r="C5415" s="105">
        <v>8.7780000000000005</v>
      </c>
    </row>
    <row r="5416" spans="1:3" x14ac:dyDescent="0.25">
      <c r="A5416" s="103">
        <v>45660</v>
      </c>
      <c r="B5416" s="103" t="s">
        <v>2783</v>
      </c>
      <c r="C5416" s="105">
        <v>18.54</v>
      </c>
    </row>
    <row r="5417" spans="1:3" x14ac:dyDescent="0.25">
      <c r="A5417" s="103">
        <v>44955</v>
      </c>
      <c r="B5417" s="103" t="s">
        <v>2426</v>
      </c>
      <c r="C5417" s="105">
        <v>80</v>
      </c>
    </row>
    <row r="5418" spans="1:3" x14ac:dyDescent="0.25">
      <c r="A5418" s="103">
        <v>44689</v>
      </c>
      <c r="B5418" s="103" t="s">
        <v>1859</v>
      </c>
      <c r="C5418" s="105">
        <v>44</v>
      </c>
    </row>
    <row r="5419" spans="1:3" x14ac:dyDescent="0.25">
      <c r="A5419" s="103">
        <v>41611</v>
      </c>
      <c r="B5419" s="103" t="s">
        <v>1860</v>
      </c>
      <c r="C5419" s="105">
        <v>32</v>
      </c>
    </row>
    <row r="5420" spans="1:3" x14ac:dyDescent="0.25">
      <c r="A5420" s="103">
        <v>24282</v>
      </c>
      <c r="B5420" s="103" t="s">
        <v>4759</v>
      </c>
      <c r="C5420" s="105">
        <v>17.190000000000001</v>
      </c>
    </row>
    <row r="5421" spans="1:3" x14ac:dyDescent="0.25">
      <c r="A5421" s="103">
        <v>13159</v>
      </c>
      <c r="B5421" s="103" t="s">
        <v>2999</v>
      </c>
      <c r="C5421" s="105">
        <v>41.5</v>
      </c>
    </row>
    <row r="5422" spans="1:3" x14ac:dyDescent="0.25">
      <c r="A5422" s="103">
        <v>6390</v>
      </c>
      <c r="B5422" s="103" t="s">
        <v>3042</v>
      </c>
      <c r="C5422" s="105">
        <v>6.87</v>
      </c>
    </row>
    <row r="5423" spans="1:3" x14ac:dyDescent="0.25">
      <c r="A5423" s="103">
        <v>39367</v>
      </c>
      <c r="B5423" s="103" t="s">
        <v>1220</v>
      </c>
      <c r="C5423" s="105">
        <v>16</v>
      </c>
    </row>
    <row r="5424" spans="1:3" x14ac:dyDescent="0.25">
      <c r="A5424" s="103">
        <v>35294</v>
      </c>
      <c r="B5424" s="103" t="s">
        <v>4760</v>
      </c>
      <c r="C5424" s="105">
        <v>23.73</v>
      </c>
    </row>
    <row r="5425" spans="1:3" x14ac:dyDescent="0.25">
      <c r="A5425" s="103">
        <v>45287</v>
      </c>
      <c r="B5425" s="103" t="s">
        <v>2398</v>
      </c>
      <c r="C5425" s="105">
        <v>4.0999999999999996</v>
      </c>
    </row>
    <row r="5426" spans="1:3" x14ac:dyDescent="0.25">
      <c r="A5426" s="103">
        <v>27624</v>
      </c>
      <c r="B5426" s="103" t="s">
        <v>4481</v>
      </c>
      <c r="C5426" s="105">
        <v>12.6</v>
      </c>
    </row>
    <row r="5427" spans="1:3" x14ac:dyDescent="0.25">
      <c r="A5427" s="103">
        <v>42550</v>
      </c>
      <c r="B5427" s="103" t="s">
        <v>1880</v>
      </c>
      <c r="C5427" s="105">
        <v>13</v>
      </c>
    </row>
    <row r="5428" spans="1:3" x14ac:dyDescent="0.25">
      <c r="A5428" s="103">
        <v>45021</v>
      </c>
      <c r="B5428" s="103" t="s">
        <v>1869</v>
      </c>
      <c r="C5428" s="105">
        <v>7.94</v>
      </c>
    </row>
    <row r="5429" spans="1:3" x14ac:dyDescent="0.25">
      <c r="A5429" s="103">
        <v>34280</v>
      </c>
      <c r="B5429" s="103" t="s">
        <v>4761</v>
      </c>
      <c r="C5429" s="105">
        <v>19.64</v>
      </c>
    </row>
    <row r="5430" spans="1:3" x14ac:dyDescent="0.25">
      <c r="A5430" s="103">
        <v>13934</v>
      </c>
      <c r="B5430" s="103" t="s">
        <v>4762</v>
      </c>
      <c r="C5430" s="105">
        <v>22.669999999999998</v>
      </c>
    </row>
    <row r="5431" spans="1:3" x14ac:dyDescent="0.25">
      <c r="A5431" s="103">
        <v>12767</v>
      </c>
      <c r="B5431" s="103" t="s">
        <v>1882</v>
      </c>
      <c r="C5431" s="105">
        <v>16.940000000000001</v>
      </c>
    </row>
    <row r="5432" spans="1:3" x14ac:dyDescent="0.25">
      <c r="A5432" s="103" t="s">
        <v>220</v>
      </c>
      <c r="B5432" s="103" t="s">
        <v>4763</v>
      </c>
      <c r="C5432" s="105">
        <v>0.9</v>
      </c>
    </row>
    <row r="5433" spans="1:3" x14ac:dyDescent="0.25">
      <c r="A5433" s="103">
        <v>38724</v>
      </c>
      <c r="B5433" s="103" t="s">
        <v>1885</v>
      </c>
      <c r="C5433" s="105">
        <v>44</v>
      </c>
    </row>
    <row r="5434" spans="1:3" x14ac:dyDescent="0.25">
      <c r="A5434" s="103">
        <v>38336</v>
      </c>
      <c r="B5434" s="103" t="s">
        <v>4764</v>
      </c>
      <c r="C5434" s="105">
        <v>10.5</v>
      </c>
    </row>
    <row r="5435" spans="1:3" x14ac:dyDescent="0.25">
      <c r="A5435" s="103">
        <v>19527</v>
      </c>
      <c r="B5435" s="103" t="s">
        <v>2048</v>
      </c>
      <c r="C5435" s="105">
        <v>6.74</v>
      </c>
    </row>
    <row r="5436" spans="1:3" x14ac:dyDescent="0.25">
      <c r="A5436" s="103">
        <v>14567</v>
      </c>
      <c r="B5436" s="103" t="s">
        <v>2436</v>
      </c>
      <c r="C5436" s="105">
        <v>12.88</v>
      </c>
    </row>
    <row r="5437" spans="1:3" x14ac:dyDescent="0.25">
      <c r="A5437" s="103" t="s">
        <v>366</v>
      </c>
      <c r="B5437" s="103" t="s">
        <v>2666</v>
      </c>
      <c r="C5437" s="105">
        <v>4.67</v>
      </c>
    </row>
    <row r="5438" spans="1:3" x14ac:dyDescent="0.25">
      <c r="A5438" s="103">
        <v>24434</v>
      </c>
      <c r="B5438" s="103" t="s">
        <v>2044</v>
      </c>
      <c r="C5438" s="105">
        <v>6.8400000000000007</v>
      </c>
    </row>
    <row r="5439" spans="1:3" x14ac:dyDescent="0.25">
      <c r="A5439" s="103">
        <v>13425</v>
      </c>
      <c r="B5439" s="103" t="s">
        <v>4765</v>
      </c>
      <c r="C5439" s="105">
        <v>15.780000000000001</v>
      </c>
    </row>
    <row r="5440" spans="1:3" x14ac:dyDescent="0.25">
      <c r="A5440" s="103">
        <v>6302</v>
      </c>
      <c r="B5440" s="103" t="s">
        <v>1904</v>
      </c>
      <c r="C5440" s="105">
        <v>6.07</v>
      </c>
    </row>
    <row r="5441" spans="1:3" x14ac:dyDescent="0.25">
      <c r="A5441" s="103">
        <v>46672</v>
      </c>
      <c r="B5441" s="103" t="s">
        <v>4766</v>
      </c>
      <c r="C5441" s="105">
        <v>44</v>
      </c>
    </row>
    <row r="5442" spans="1:3" x14ac:dyDescent="0.25">
      <c r="A5442" s="103">
        <v>39270</v>
      </c>
      <c r="B5442" s="103" t="s">
        <v>4767</v>
      </c>
      <c r="C5442" s="105">
        <v>48</v>
      </c>
    </row>
    <row r="5443" spans="1:3" x14ac:dyDescent="0.25">
      <c r="A5443" s="103">
        <v>12736</v>
      </c>
      <c r="B5443" s="103" t="s">
        <v>4768</v>
      </c>
      <c r="C5443" s="105">
        <v>6.87</v>
      </c>
    </row>
    <row r="5444" spans="1:3" x14ac:dyDescent="0.25">
      <c r="A5444" s="103">
        <v>8963</v>
      </c>
      <c r="B5444" s="103" t="s">
        <v>2229</v>
      </c>
      <c r="C5444" s="105">
        <v>36.4</v>
      </c>
    </row>
    <row r="5445" spans="1:3" x14ac:dyDescent="0.25">
      <c r="A5445" s="103">
        <v>7910</v>
      </c>
      <c r="B5445" s="103" t="s">
        <v>4515</v>
      </c>
      <c r="C5445" s="105">
        <v>2.8600000000000003</v>
      </c>
    </row>
    <row r="5446" spans="1:3" x14ac:dyDescent="0.25">
      <c r="A5446" s="103">
        <v>3213</v>
      </c>
      <c r="B5446" s="103" t="s">
        <v>1870</v>
      </c>
      <c r="C5446" s="105">
        <v>6.07</v>
      </c>
    </row>
    <row r="5447" spans="1:3" x14ac:dyDescent="0.25">
      <c r="A5447" s="103">
        <v>21633</v>
      </c>
      <c r="B5447" s="103" t="s">
        <v>4412</v>
      </c>
      <c r="C5447" s="105">
        <v>24.15</v>
      </c>
    </row>
    <row r="5448" spans="1:3" x14ac:dyDescent="0.25">
      <c r="A5448" s="103">
        <v>44941</v>
      </c>
      <c r="B5448" s="103" t="s">
        <v>1919</v>
      </c>
      <c r="C5448" s="105">
        <v>80</v>
      </c>
    </row>
    <row r="5449" spans="1:3" x14ac:dyDescent="0.25">
      <c r="A5449" s="103">
        <v>43216</v>
      </c>
      <c r="B5449" s="103" t="s">
        <v>4769</v>
      </c>
      <c r="C5449" s="105">
        <v>26.5</v>
      </c>
    </row>
    <row r="5450" spans="1:3" x14ac:dyDescent="0.25">
      <c r="A5450" s="103">
        <v>36914</v>
      </c>
      <c r="B5450" s="103" t="s">
        <v>4770</v>
      </c>
      <c r="C5450" s="105">
        <v>5.9</v>
      </c>
    </row>
    <row r="5451" spans="1:3" x14ac:dyDescent="0.25">
      <c r="A5451" s="103">
        <v>31606</v>
      </c>
      <c r="B5451" s="103" t="s">
        <v>2783</v>
      </c>
      <c r="C5451" s="105">
        <v>20.72</v>
      </c>
    </row>
    <row r="5452" spans="1:3" x14ac:dyDescent="0.25">
      <c r="A5452" s="103">
        <v>38018</v>
      </c>
      <c r="B5452" s="103" t="s">
        <v>4771</v>
      </c>
      <c r="C5452" s="105">
        <v>13</v>
      </c>
    </row>
    <row r="5453" spans="1:3" x14ac:dyDescent="0.25">
      <c r="A5453" s="103">
        <v>36129</v>
      </c>
      <c r="B5453" s="103" t="s">
        <v>1864</v>
      </c>
      <c r="C5453" s="105">
        <v>44.5</v>
      </c>
    </row>
    <row r="5454" spans="1:3" x14ac:dyDescent="0.25">
      <c r="A5454" s="103">
        <v>19886</v>
      </c>
      <c r="B5454" s="103" t="s">
        <v>806</v>
      </c>
      <c r="C5454" s="105">
        <v>10</v>
      </c>
    </row>
    <row r="5455" spans="1:3" x14ac:dyDescent="0.25">
      <c r="A5455" s="103">
        <v>11688</v>
      </c>
      <c r="B5455" s="103" t="s">
        <v>2911</v>
      </c>
      <c r="C5455" s="105">
        <v>2.8600000000000003</v>
      </c>
    </row>
    <row r="5456" spans="1:3" x14ac:dyDescent="0.25">
      <c r="A5456" s="103">
        <v>1360</v>
      </c>
      <c r="B5456" s="103" t="s">
        <v>2038</v>
      </c>
      <c r="C5456" s="105">
        <v>16.940000000000001</v>
      </c>
    </row>
    <row r="5457" spans="1:3" x14ac:dyDescent="0.25">
      <c r="A5457" s="103">
        <v>45655</v>
      </c>
      <c r="B5457" s="103" t="s">
        <v>1890</v>
      </c>
      <c r="C5457" s="105">
        <v>6.74</v>
      </c>
    </row>
    <row r="5458" spans="1:3" x14ac:dyDescent="0.25">
      <c r="A5458" s="103">
        <v>43106</v>
      </c>
      <c r="B5458" s="103" t="s">
        <v>2129</v>
      </c>
      <c r="C5458" s="105">
        <v>4.5</v>
      </c>
    </row>
    <row r="5459" spans="1:3" x14ac:dyDescent="0.25">
      <c r="A5459" s="103">
        <v>41464</v>
      </c>
      <c r="B5459" s="103" t="s">
        <v>2422</v>
      </c>
      <c r="C5459" s="105">
        <v>21.5</v>
      </c>
    </row>
    <row r="5460" spans="1:3" x14ac:dyDescent="0.25">
      <c r="A5460" s="103">
        <v>36605</v>
      </c>
      <c r="B5460" s="103" t="s">
        <v>3170</v>
      </c>
      <c r="C5460" s="105">
        <v>32.049999999999997</v>
      </c>
    </row>
    <row r="5461" spans="1:3" x14ac:dyDescent="0.25">
      <c r="A5461" s="103">
        <v>13760</v>
      </c>
      <c r="B5461" s="103" t="s">
        <v>2576</v>
      </c>
      <c r="C5461" s="105">
        <v>16.690000000000001</v>
      </c>
    </row>
    <row r="5462" spans="1:3" x14ac:dyDescent="0.25">
      <c r="A5462" s="103">
        <v>46620</v>
      </c>
      <c r="B5462" s="103" t="s">
        <v>2331</v>
      </c>
      <c r="C5462" s="105">
        <v>44</v>
      </c>
    </row>
    <row r="5463" spans="1:3" x14ac:dyDescent="0.25">
      <c r="A5463" s="103">
        <v>38313</v>
      </c>
      <c r="B5463" s="103" t="s">
        <v>4772</v>
      </c>
      <c r="C5463" s="105">
        <v>12.5</v>
      </c>
    </row>
    <row r="5464" spans="1:3" x14ac:dyDescent="0.25">
      <c r="A5464" s="103">
        <v>43983</v>
      </c>
      <c r="B5464" s="103" t="s">
        <v>2085</v>
      </c>
      <c r="C5464" s="105">
        <v>27.160000000000004</v>
      </c>
    </row>
    <row r="5465" spans="1:3" x14ac:dyDescent="0.25">
      <c r="A5465" s="103">
        <v>39107</v>
      </c>
      <c r="B5465" s="103" t="s">
        <v>4773</v>
      </c>
      <c r="C5465" s="105">
        <v>52.5</v>
      </c>
    </row>
    <row r="5466" spans="1:3" x14ac:dyDescent="0.25">
      <c r="A5466" s="103">
        <v>37339</v>
      </c>
      <c r="B5466" s="103" t="s">
        <v>4774</v>
      </c>
      <c r="C5466" s="105">
        <v>22</v>
      </c>
    </row>
    <row r="5467" spans="1:3" x14ac:dyDescent="0.25">
      <c r="A5467" s="103">
        <v>33135</v>
      </c>
      <c r="B5467" s="103" t="s">
        <v>4775</v>
      </c>
      <c r="C5467" s="105">
        <v>4.96</v>
      </c>
    </row>
    <row r="5468" spans="1:3" x14ac:dyDescent="0.25">
      <c r="A5468" s="103">
        <v>32373</v>
      </c>
      <c r="B5468" s="103" t="s">
        <v>2608</v>
      </c>
      <c r="C5468" s="105">
        <v>26.99</v>
      </c>
    </row>
    <row r="5469" spans="1:3" x14ac:dyDescent="0.25">
      <c r="A5469" s="103">
        <v>21741</v>
      </c>
      <c r="B5469" s="103" t="s">
        <v>1907</v>
      </c>
      <c r="C5469" s="105">
        <v>7.8599999999999994</v>
      </c>
    </row>
    <row r="5470" spans="1:3" x14ac:dyDescent="0.25">
      <c r="A5470" s="103">
        <v>18611</v>
      </c>
      <c r="B5470" s="103" t="s">
        <v>1899</v>
      </c>
      <c r="C5470" s="105">
        <v>3.38</v>
      </c>
    </row>
    <row r="5471" spans="1:3" x14ac:dyDescent="0.25">
      <c r="A5471" s="103" t="s">
        <v>393</v>
      </c>
      <c r="B5471" s="103" t="s">
        <v>2270</v>
      </c>
      <c r="C5471" s="105">
        <v>5.9</v>
      </c>
    </row>
    <row r="5472" spans="1:3" x14ac:dyDescent="0.25">
      <c r="A5472" s="103" t="s">
        <v>4776</v>
      </c>
      <c r="B5472" s="103" t="s">
        <v>1890</v>
      </c>
      <c r="C5472" s="105">
        <v>6.74</v>
      </c>
    </row>
    <row r="5473" spans="1:3" x14ac:dyDescent="0.25">
      <c r="A5473" s="103">
        <v>45192</v>
      </c>
      <c r="B5473" s="103" t="s">
        <v>2002</v>
      </c>
      <c r="C5473" s="105">
        <v>23.3</v>
      </c>
    </row>
    <row r="5474" spans="1:3" x14ac:dyDescent="0.25">
      <c r="A5474" s="103">
        <v>35231</v>
      </c>
      <c r="B5474" s="103" t="s">
        <v>1890</v>
      </c>
      <c r="C5474" s="105">
        <v>6.74</v>
      </c>
    </row>
    <row r="5475" spans="1:3" x14ac:dyDescent="0.25">
      <c r="A5475" s="103">
        <v>16251</v>
      </c>
      <c r="B5475" s="103" t="s">
        <v>4777</v>
      </c>
      <c r="C5475" s="105">
        <v>3.3600000000000003</v>
      </c>
    </row>
    <row r="5476" spans="1:3" x14ac:dyDescent="0.25">
      <c r="A5476" s="103">
        <v>5949</v>
      </c>
      <c r="B5476" s="103" t="s">
        <v>4778</v>
      </c>
      <c r="C5476" s="105">
        <v>6.7299999999999995</v>
      </c>
    </row>
    <row r="5477" spans="1:3" x14ac:dyDescent="0.25">
      <c r="A5477" s="103">
        <v>46748</v>
      </c>
      <c r="B5477" s="103" t="s">
        <v>2140</v>
      </c>
      <c r="C5477" s="105">
        <v>44</v>
      </c>
    </row>
    <row r="5478" spans="1:3" x14ac:dyDescent="0.25">
      <c r="A5478" s="103">
        <v>11612</v>
      </c>
      <c r="B5478" s="103" t="s">
        <v>2522</v>
      </c>
      <c r="C5478" s="105">
        <v>2.8600000000000003</v>
      </c>
    </row>
    <row r="5479" spans="1:3" x14ac:dyDescent="0.25">
      <c r="A5479" s="103">
        <v>44269</v>
      </c>
      <c r="B5479" s="103" t="s">
        <v>1859</v>
      </c>
      <c r="C5479" s="105">
        <v>60</v>
      </c>
    </row>
    <row r="5480" spans="1:3" x14ac:dyDescent="0.25">
      <c r="A5480" s="103">
        <v>38950</v>
      </c>
      <c r="B5480" s="103" t="s">
        <v>3202</v>
      </c>
      <c r="C5480" s="105">
        <v>44</v>
      </c>
    </row>
    <row r="5481" spans="1:3" x14ac:dyDescent="0.25">
      <c r="A5481" s="103">
        <v>35321</v>
      </c>
      <c r="B5481" s="103" t="s">
        <v>4779</v>
      </c>
      <c r="C5481" s="105">
        <v>19.190000000000001</v>
      </c>
    </row>
    <row r="5482" spans="1:3" x14ac:dyDescent="0.25">
      <c r="A5482" s="103">
        <v>14628</v>
      </c>
      <c r="B5482" s="103" t="s">
        <v>4780</v>
      </c>
      <c r="C5482" s="105">
        <v>16.690000000000001</v>
      </c>
    </row>
    <row r="5483" spans="1:3" x14ac:dyDescent="0.25">
      <c r="A5483" s="103">
        <v>12653</v>
      </c>
      <c r="B5483" s="103" t="s">
        <v>4277</v>
      </c>
      <c r="C5483" s="105">
        <v>6.42</v>
      </c>
    </row>
    <row r="5484" spans="1:3" x14ac:dyDescent="0.25">
      <c r="A5484" s="103">
        <v>50982</v>
      </c>
      <c r="B5484" s="103" t="s">
        <v>2826</v>
      </c>
      <c r="C5484" s="105">
        <v>15.7</v>
      </c>
    </row>
    <row r="5485" spans="1:3" x14ac:dyDescent="0.25">
      <c r="A5485" s="103">
        <v>49803</v>
      </c>
      <c r="B5485" s="103" t="s">
        <v>4781</v>
      </c>
      <c r="C5485" s="105">
        <v>6.36</v>
      </c>
    </row>
    <row r="5486" spans="1:3" x14ac:dyDescent="0.25">
      <c r="A5486" s="103">
        <v>44268</v>
      </c>
      <c r="B5486" s="103" t="s">
        <v>1859</v>
      </c>
      <c r="C5486" s="105">
        <v>60</v>
      </c>
    </row>
    <row r="5487" spans="1:3" x14ac:dyDescent="0.25">
      <c r="A5487" s="103">
        <v>14978</v>
      </c>
      <c r="B5487" s="103" t="s">
        <v>1944</v>
      </c>
      <c r="C5487" s="105">
        <v>29.97</v>
      </c>
    </row>
    <row r="5488" spans="1:3" x14ac:dyDescent="0.25">
      <c r="A5488" s="103">
        <v>43577</v>
      </c>
      <c r="B5488" s="103" t="s">
        <v>1938</v>
      </c>
      <c r="C5488" s="105">
        <v>5.17</v>
      </c>
    </row>
    <row r="5489" spans="1:3" x14ac:dyDescent="0.25">
      <c r="A5489" s="103">
        <v>39366</v>
      </c>
      <c r="B5489" s="103" t="s">
        <v>1219</v>
      </c>
      <c r="C5489" s="105">
        <v>16</v>
      </c>
    </row>
    <row r="5490" spans="1:3" x14ac:dyDescent="0.25">
      <c r="A5490" s="103">
        <v>13211</v>
      </c>
      <c r="B5490" s="103" t="s">
        <v>2236</v>
      </c>
      <c r="C5490" s="105">
        <v>18.869999999999997</v>
      </c>
    </row>
    <row r="5491" spans="1:3" x14ac:dyDescent="0.25">
      <c r="A5491" s="103">
        <v>3759</v>
      </c>
      <c r="B5491" s="103" t="s">
        <v>504</v>
      </c>
      <c r="C5491" s="105">
        <v>6.4599999999999991</v>
      </c>
    </row>
    <row r="5492" spans="1:3" x14ac:dyDescent="0.25">
      <c r="A5492" s="103">
        <v>49308</v>
      </c>
      <c r="B5492" s="103" t="s">
        <v>1944</v>
      </c>
      <c r="C5492" s="105">
        <v>29.49</v>
      </c>
    </row>
    <row r="5493" spans="1:3" x14ac:dyDescent="0.25">
      <c r="A5493" s="103">
        <v>45080</v>
      </c>
      <c r="B5493" s="103" t="s">
        <v>1995</v>
      </c>
      <c r="C5493" s="105">
        <v>29.02</v>
      </c>
    </row>
    <row r="5494" spans="1:3" x14ac:dyDescent="0.25">
      <c r="A5494" s="103">
        <v>43017</v>
      </c>
      <c r="B5494" s="103" t="s">
        <v>2129</v>
      </c>
      <c r="C5494" s="105">
        <v>4.5</v>
      </c>
    </row>
    <row r="5495" spans="1:3" x14ac:dyDescent="0.25">
      <c r="A5495" s="103">
        <v>39296</v>
      </c>
      <c r="B5495" s="103" t="s">
        <v>4782</v>
      </c>
      <c r="C5495" s="105">
        <v>50</v>
      </c>
    </row>
    <row r="5496" spans="1:3" x14ac:dyDescent="0.25">
      <c r="A5496" s="103">
        <v>38472</v>
      </c>
      <c r="B5496" s="103" t="s">
        <v>1877</v>
      </c>
      <c r="C5496" s="105">
        <v>9.5</v>
      </c>
    </row>
    <row r="5497" spans="1:3" x14ac:dyDescent="0.25">
      <c r="A5497" s="103">
        <v>28519</v>
      </c>
      <c r="B5497" s="103" t="s">
        <v>4783</v>
      </c>
      <c r="C5497" s="105">
        <v>23.73</v>
      </c>
    </row>
    <row r="5498" spans="1:3" x14ac:dyDescent="0.25">
      <c r="A5498" s="103">
        <v>15305</v>
      </c>
      <c r="B5498" s="103" t="s">
        <v>4784</v>
      </c>
      <c r="C5498" s="105">
        <v>7.5299999999999994</v>
      </c>
    </row>
    <row r="5499" spans="1:3" x14ac:dyDescent="0.25">
      <c r="A5499" s="103">
        <v>13969</v>
      </c>
      <c r="B5499" s="103" t="s">
        <v>3314</v>
      </c>
      <c r="C5499" s="105">
        <v>18.869999999999997</v>
      </c>
    </row>
    <row r="5500" spans="1:3" x14ac:dyDescent="0.25">
      <c r="A5500" s="103">
        <v>31874</v>
      </c>
      <c r="B5500" s="103" t="s">
        <v>4785</v>
      </c>
      <c r="C5500" s="105">
        <v>11.36</v>
      </c>
    </row>
    <row r="5501" spans="1:3" x14ac:dyDescent="0.25">
      <c r="A5501" s="103">
        <v>24375</v>
      </c>
      <c r="B5501" s="103" t="s">
        <v>2849</v>
      </c>
      <c r="C5501" s="105">
        <v>20.94</v>
      </c>
    </row>
    <row r="5502" spans="1:3" x14ac:dyDescent="0.25">
      <c r="A5502" s="103" t="s">
        <v>4786</v>
      </c>
      <c r="B5502" s="103" t="s">
        <v>4787</v>
      </c>
      <c r="C5502" s="105">
        <v>14.26</v>
      </c>
    </row>
    <row r="5503" spans="1:3" x14ac:dyDescent="0.25">
      <c r="A5503" s="103">
        <v>43770</v>
      </c>
      <c r="B5503" s="103" t="s">
        <v>1913</v>
      </c>
      <c r="C5503" s="105">
        <v>5.17</v>
      </c>
    </row>
    <row r="5504" spans="1:3" x14ac:dyDescent="0.25">
      <c r="A5504" s="103">
        <v>37141</v>
      </c>
      <c r="B5504" s="103" t="s">
        <v>987</v>
      </c>
      <c r="C5504" s="105">
        <v>26.5</v>
      </c>
    </row>
    <row r="5505" spans="1:3" x14ac:dyDescent="0.25">
      <c r="A5505" s="103">
        <v>29357</v>
      </c>
      <c r="B5505" s="103" t="s">
        <v>3657</v>
      </c>
      <c r="C5505" s="105">
        <v>10.33</v>
      </c>
    </row>
    <row r="5506" spans="1:3" x14ac:dyDescent="0.25">
      <c r="A5506" s="103">
        <v>36167</v>
      </c>
      <c r="B5506" s="103" t="s">
        <v>1864</v>
      </c>
      <c r="C5506" s="105">
        <v>45</v>
      </c>
    </row>
    <row r="5507" spans="1:3" x14ac:dyDescent="0.25">
      <c r="A5507" s="103">
        <v>18680</v>
      </c>
      <c r="B5507" s="103" t="s">
        <v>637</v>
      </c>
      <c r="C5507" s="105">
        <v>49.5</v>
      </c>
    </row>
    <row r="5508" spans="1:3" x14ac:dyDescent="0.25">
      <c r="A5508" s="103">
        <v>17311</v>
      </c>
      <c r="B5508" s="103" t="s">
        <v>2123</v>
      </c>
      <c r="C5508" s="105">
        <v>46.33</v>
      </c>
    </row>
    <row r="5509" spans="1:3" x14ac:dyDescent="0.25">
      <c r="A5509" s="103">
        <v>42913</v>
      </c>
      <c r="B5509" s="103" t="s">
        <v>4788</v>
      </c>
      <c r="C5509" s="105">
        <v>31.5</v>
      </c>
    </row>
    <row r="5510" spans="1:3" x14ac:dyDescent="0.25">
      <c r="A5510" s="103">
        <v>41741</v>
      </c>
      <c r="B5510" s="103" t="s">
        <v>1860</v>
      </c>
      <c r="C5510" s="105">
        <v>33</v>
      </c>
    </row>
    <row r="5511" spans="1:3" x14ac:dyDescent="0.25">
      <c r="A5511" s="103">
        <v>39068</v>
      </c>
      <c r="B5511" s="103" t="s">
        <v>4789</v>
      </c>
      <c r="C5511" s="105">
        <v>52.5</v>
      </c>
    </row>
    <row r="5512" spans="1:3" x14ac:dyDescent="0.25">
      <c r="A5512" s="103">
        <v>35720</v>
      </c>
      <c r="B5512" s="103" t="s">
        <v>1864</v>
      </c>
      <c r="C5512" s="105">
        <v>42</v>
      </c>
    </row>
    <row r="5513" spans="1:3" x14ac:dyDescent="0.25">
      <c r="A5513" s="103">
        <v>29840</v>
      </c>
      <c r="B5513" s="103" t="s">
        <v>2332</v>
      </c>
      <c r="C5513" s="105">
        <v>4.96</v>
      </c>
    </row>
    <row r="5514" spans="1:3" x14ac:dyDescent="0.25">
      <c r="A5514" s="103">
        <v>50381</v>
      </c>
      <c r="B5514" s="103" t="s">
        <v>4790</v>
      </c>
      <c r="C5514" s="105">
        <v>21.72</v>
      </c>
    </row>
    <row r="5515" spans="1:3" x14ac:dyDescent="0.25">
      <c r="A5515" s="103">
        <v>39010</v>
      </c>
      <c r="B5515" s="103" t="s">
        <v>4791</v>
      </c>
      <c r="C5515" s="105">
        <v>51.5</v>
      </c>
    </row>
    <row r="5516" spans="1:3" x14ac:dyDescent="0.25">
      <c r="A5516" s="103">
        <v>38930</v>
      </c>
      <c r="B5516" s="103" t="s">
        <v>1884</v>
      </c>
      <c r="C5516" s="105">
        <v>44</v>
      </c>
    </row>
    <row r="5517" spans="1:3" x14ac:dyDescent="0.25">
      <c r="A5517" s="103">
        <v>33665</v>
      </c>
      <c r="B5517" s="103" t="s">
        <v>4792</v>
      </c>
      <c r="C5517" s="105">
        <v>9.24</v>
      </c>
    </row>
    <row r="5518" spans="1:3" x14ac:dyDescent="0.25">
      <c r="A5518" s="103">
        <v>44927</v>
      </c>
      <c r="B5518" s="103" t="s">
        <v>1919</v>
      </c>
      <c r="C5518" s="105">
        <v>80</v>
      </c>
    </row>
    <row r="5519" spans="1:3" x14ac:dyDescent="0.25">
      <c r="A5519" s="103">
        <v>38320</v>
      </c>
      <c r="B5519" s="103" t="s">
        <v>4793</v>
      </c>
      <c r="C5519" s="105">
        <v>11</v>
      </c>
    </row>
    <row r="5520" spans="1:3" x14ac:dyDescent="0.25">
      <c r="A5520" s="103">
        <v>28625</v>
      </c>
      <c r="B5520" s="103" t="s">
        <v>4794</v>
      </c>
      <c r="C5520" s="105">
        <v>17.190000000000001</v>
      </c>
    </row>
    <row r="5521" spans="1:3" x14ac:dyDescent="0.25">
      <c r="A5521" s="103">
        <v>43877</v>
      </c>
      <c r="B5521" s="103" t="s">
        <v>4795</v>
      </c>
      <c r="C5521" s="105">
        <v>8</v>
      </c>
    </row>
    <row r="5522" spans="1:3" x14ac:dyDescent="0.25">
      <c r="A5522" s="103">
        <v>33511</v>
      </c>
      <c r="B5522" s="103" t="s">
        <v>4796</v>
      </c>
      <c r="C5522" s="105">
        <v>16.72</v>
      </c>
    </row>
    <row r="5523" spans="1:3" x14ac:dyDescent="0.25">
      <c r="A5523" s="103">
        <v>47163</v>
      </c>
      <c r="B5523" s="103" t="s">
        <v>3355</v>
      </c>
      <c r="C5523" s="105">
        <v>6.6599999999999993</v>
      </c>
    </row>
    <row r="5524" spans="1:3" x14ac:dyDescent="0.25">
      <c r="A5524" s="103">
        <v>43869</v>
      </c>
      <c r="B5524" s="103" t="s">
        <v>4797</v>
      </c>
      <c r="C5524" s="105">
        <v>8</v>
      </c>
    </row>
    <row r="5525" spans="1:3" x14ac:dyDescent="0.25">
      <c r="A5525" s="103">
        <v>43142</v>
      </c>
      <c r="B5525" s="103" t="s">
        <v>2129</v>
      </c>
      <c r="C5525" s="105">
        <v>5</v>
      </c>
    </row>
    <row r="5526" spans="1:3" x14ac:dyDescent="0.25">
      <c r="A5526" s="103">
        <v>36541</v>
      </c>
      <c r="B5526" s="103" t="s">
        <v>4569</v>
      </c>
      <c r="C5526" s="105">
        <v>19.190000000000001</v>
      </c>
    </row>
    <row r="5527" spans="1:3" x14ac:dyDescent="0.25">
      <c r="A5527" s="103">
        <v>29225</v>
      </c>
      <c r="B5527" s="103" t="s">
        <v>4798</v>
      </c>
      <c r="C5527" s="105">
        <v>24.15</v>
      </c>
    </row>
    <row r="5528" spans="1:3" x14ac:dyDescent="0.25">
      <c r="A5528" s="103">
        <v>42244</v>
      </c>
      <c r="B5528" s="103" t="s">
        <v>1520</v>
      </c>
      <c r="C5528" s="105">
        <v>29.5</v>
      </c>
    </row>
    <row r="5529" spans="1:3" x14ac:dyDescent="0.25">
      <c r="A5529" s="103">
        <v>13534</v>
      </c>
      <c r="B5529" s="103" t="s">
        <v>3387</v>
      </c>
      <c r="C5529" s="105">
        <v>7.18</v>
      </c>
    </row>
    <row r="5530" spans="1:3" x14ac:dyDescent="0.25">
      <c r="A5530" s="103">
        <v>2144</v>
      </c>
      <c r="B5530" s="103" t="s">
        <v>2693</v>
      </c>
      <c r="C5530" s="105">
        <v>6.07</v>
      </c>
    </row>
    <row r="5531" spans="1:3" x14ac:dyDescent="0.25">
      <c r="A5531" s="103">
        <v>45074</v>
      </c>
      <c r="B5531" s="103" t="s">
        <v>1995</v>
      </c>
      <c r="C5531" s="105">
        <v>29.02</v>
      </c>
    </row>
    <row r="5532" spans="1:3" x14ac:dyDescent="0.25">
      <c r="A5532" s="103">
        <v>43001</v>
      </c>
      <c r="B5532" s="103" t="s">
        <v>2129</v>
      </c>
      <c r="C5532" s="105">
        <v>5</v>
      </c>
    </row>
    <row r="5533" spans="1:3" x14ac:dyDescent="0.25">
      <c r="A5533" s="103">
        <v>39206</v>
      </c>
      <c r="B5533" s="103" t="s">
        <v>4799</v>
      </c>
      <c r="C5533" s="105">
        <v>49.5</v>
      </c>
    </row>
    <row r="5534" spans="1:3" x14ac:dyDescent="0.25">
      <c r="A5534" s="103">
        <v>38892</v>
      </c>
      <c r="B5534" s="103" t="s">
        <v>4800</v>
      </c>
      <c r="C5534" s="105">
        <v>44</v>
      </c>
    </row>
    <row r="5535" spans="1:3" x14ac:dyDescent="0.25">
      <c r="A5535" s="103">
        <v>38520</v>
      </c>
      <c r="B5535" s="103" t="s">
        <v>1877</v>
      </c>
      <c r="C5535" s="105">
        <v>9.5</v>
      </c>
    </row>
    <row r="5536" spans="1:3" x14ac:dyDescent="0.25">
      <c r="A5536" s="103">
        <v>24306</v>
      </c>
      <c r="B5536" s="103" t="s">
        <v>3501</v>
      </c>
      <c r="C5536" s="105">
        <v>18.899999999999999</v>
      </c>
    </row>
    <row r="5537" spans="1:3" x14ac:dyDescent="0.25">
      <c r="A5537" s="103">
        <v>39698</v>
      </c>
      <c r="B5537" s="103" t="s">
        <v>4801</v>
      </c>
      <c r="C5537" s="105">
        <v>16.190000000000001</v>
      </c>
    </row>
    <row r="5538" spans="1:3" x14ac:dyDescent="0.25">
      <c r="A5538" s="103">
        <v>37344</v>
      </c>
      <c r="B5538" s="103" t="s">
        <v>4802</v>
      </c>
      <c r="C5538" s="105">
        <v>28.5</v>
      </c>
    </row>
    <row r="5539" spans="1:3" x14ac:dyDescent="0.25">
      <c r="A5539" s="103">
        <v>18596</v>
      </c>
      <c r="B5539" s="103" t="s">
        <v>1899</v>
      </c>
      <c r="C5539" s="105">
        <v>4.21</v>
      </c>
    </row>
    <row r="5540" spans="1:3" x14ac:dyDescent="0.25">
      <c r="A5540" s="103">
        <v>43388</v>
      </c>
      <c r="B5540" s="103" t="s">
        <v>4803</v>
      </c>
      <c r="C5540" s="105">
        <v>7.18</v>
      </c>
    </row>
    <row r="5541" spans="1:3" x14ac:dyDescent="0.25">
      <c r="A5541" s="103">
        <v>42303</v>
      </c>
      <c r="B5541" s="103" t="s">
        <v>1579</v>
      </c>
      <c r="C5541" s="105">
        <v>29.5</v>
      </c>
    </row>
    <row r="5542" spans="1:3" x14ac:dyDescent="0.25">
      <c r="A5542" s="103">
        <v>38032</v>
      </c>
      <c r="B5542" s="103" t="s">
        <v>4804</v>
      </c>
      <c r="C5542" s="105">
        <v>13</v>
      </c>
    </row>
    <row r="5543" spans="1:3" x14ac:dyDescent="0.25">
      <c r="A5543" s="103">
        <v>29855</v>
      </c>
      <c r="B5543" s="103" t="s">
        <v>4805</v>
      </c>
      <c r="C5543" s="105">
        <v>4.0999999999999996</v>
      </c>
    </row>
    <row r="5544" spans="1:3" x14ac:dyDescent="0.25">
      <c r="A5544" s="103">
        <v>8020</v>
      </c>
      <c r="B5544" s="103" t="s">
        <v>3238</v>
      </c>
      <c r="C5544" s="105">
        <v>17</v>
      </c>
    </row>
    <row r="5545" spans="1:3" x14ac:dyDescent="0.25">
      <c r="A5545" s="103">
        <v>12876</v>
      </c>
      <c r="B5545" s="103" t="s">
        <v>2756</v>
      </c>
      <c r="C5545" s="105">
        <v>22.98</v>
      </c>
    </row>
    <row r="5546" spans="1:3" x14ac:dyDescent="0.25">
      <c r="A5546" s="103">
        <v>4694</v>
      </c>
      <c r="B5546" s="103" t="s">
        <v>2038</v>
      </c>
      <c r="C5546" s="105">
        <v>17.98</v>
      </c>
    </row>
    <row r="5547" spans="1:3" x14ac:dyDescent="0.25">
      <c r="A5547" s="103">
        <v>43774</v>
      </c>
      <c r="B5547" s="103" t="s">
        <v>1913</v>
      </c>
      <c r="C5547" s="105">
        <v>5.17</v>
      </c>
    </row>
    <row r="5548" spans="1:3" x14ac:dyDescent="0.25">
      <c r="A5548" s="103">
        <v>38711</v>
      </c>
      <c r="B5548" s="103" t="s">
        <v>1965</v>
      </c>
      <c r="C5548" s="105">
        <v>44</v>
      </c>
    </row>
    <row r="5549" spans="1:3" x14ac:dyDescent="0.25">
      <c r="A5549" s="103">
        <v>38307</v>
      </c>
      <c r="B5549" s="103" t="s">
        <v>4806</v>
      </c>
      <c r="C5549" s="105">
        <v>10.5</v>
      </c>
    </row>
    <row r="5550" spans="1:3" x14ac:dyDescent="0.25">
      <c r="A5550" s="103">
        <v>37509</v>
      </c>
      <c r="B5550" s="103" t="s">
        <v>4807</v>
      </c>
      <c r="C5550" s="105">
        <v>21.5</v>
      </c>
    </row>
    <row r="5551" spans="1:3" x14ac:dyDescent="0.25">
      <c r="A5551" s="103">
        <v>74287</v>
      </c>
      <c r="B5551" s="103" t="s">
        <v>4808</v>
      </c>
      <c r="C5551" s="105">
        <v>5.9</v>
      </c>
    </row>
    <row r="5552" spans="1:3" x14ac:dyDescent="0.25">
      <c r="A5552" s="103">
        <v>24499</v>
      </c>
      <c r="B5552" s="103" t="s">
        <v>2044</v>
      </c>
      <c r="C5552" s="105">
        <v>7.5400000000000009</v>
      </c>
    </row>
    <row r="5553" spans="1:3" x14ac:dyDescent="0.25">
      <c r="A5553" s="103">
        <v>15518</v>
      </c>
      <c r="B5553" s="103" t="s">
        <v>2276</v>
      </c>
      <c r="C5553" s="105">
        <v>19.899999999999999</v>
      </c>
    </row>
    <row r="5554" spans="1:3" x14ac:dyDescent="0.25">
      <c r="A5554" s="103">
        <v>49023</v>
      </c>
      <c r="B5554" s="103" t="s">
        <v>4809</v>
      </c>
      <c r="C5554" s="105">
        <v>4.9000000000000004</v>
      </c>
    </row>
    <row r="5555" spans="1:3" x14ac:dyDescent="0.25">
      <c r="A5555" s="103">
        <v>44179</v>
      </c>
      <c r="B5555" s="103" t="s">
        <v>1913</v>
      </c>
      <c r="C5555" s="105">
        <v>5.17</v>
      </c>
    </row>
    <row r="5556" spans="1:3" x14ac:dyDescent="0.25">
      <c r="A5556" s="103">
        <v>44084</v>
      </c>
      <c r="B5556" s="103" t="s">
        <v>4810</v>
      </c>
      <c r="C5556" s="105">
        <v>60</v>
      </c>
    </row>
    <row r="5557" spans="1:3" x14ac:dyDescent="0.25">
      <c r="A5557" s="103">
        <v>44037</v>
      </c>
      <c r="B5557" s="103" t="s">
        <v>4811</v>
      </c>
      <c r="C5557" s="105">
        <v>60</v>
      </c>
    </row>
    <row r="5558" spans="1:3" x14ac:dyDescent="0.25">
      <c r="A5558" s="103">
        <v>30279</v>
      </c>
      <c r="B5558" s="103" t="s">
        <v>2044</v>
      </c>
      <c r="C5558" s="105">
        <v>6.8400000000000007</v>
      </c>
    </row>
    <row r="5559" spans="1:3" x14ac:dyDescent="0.25">
      <c r="A5559" s="103">
        <v>20020</v>
      </c>
      <c r="B5559" s="103" t="s">
        <v>4812</v>
      </c>
      <c r="C5559" s="105">
        <v>12.190000000000001</v>
      </c>
    </row>
    <row r="5560" spans="1:3" x14ac:dyDescent="0.25">
      <c r="A5560" s="103">
        <v>47381</v>
      </c>
      <c r="B5560" s="103" t="s">
        <v>1800</v>
      </c>
      <c r="C5560" s="105">
        <v>8.64</v>
      </c>
    </row>
    <row r="5561" spans="1:3" x14ac:dyDescent="0.25">
      <c r="A5561" s="103">
        <v>44390</v>
      </c>
      <c r="B5561" s="103" t="s">
        <v>2048</v>
      </c>
      <c r="C5561" s="105">
        <v>7.94</v>
      </c>
    </row>
    <row r="5562" spans="1:3" x14ac:dyDescent="0.25">
      <c r="A5562" s="103">
        <v>41524</v>
      </c>
      <c r="B5562" s="103" t="s">
        <v>2673</v>
      </c>
      <c r="C5562" s="105">
        <v>22</v>
      </c>
    </row>
    <row r="5563" spans="1:3" x14ac:dyDescent="0.25">
      <c r="A5563" s="103">
        <v>32315</v>
      </c>
      <c r="B5563" s="103" t="s">
        <v>4813</v>
      </c>
      <c r="C5563" s="105">
        <v>4.5299999999999994</v>
      </c>
    </row>
    <row r="5564" spans="1:3" x14ac:dyDescent="0.25">
      <c r="A5564" s="103">
        <v>22169</v>
      </c>
      <c r="B5564" s="103" t="s">
        <v>3320</v>
      </c>
      <c r="C5564" s="105">
        <v>21.43</v>
      </c>
    </row>
    <row r="5565" spans="1:3" x14ac:dyDescent="0.25">
      <c r="A5565" s="103">
        <v>45093</v>
      </c>
      <c r="B5565" s="103" t="s">
        <v>1995</v>
      </c>
      <c r="C5565" s="105">
        <v>29.02</v>
      </c>
    </row>
    <row r="5566" spans="1:3" x14ac:dyDescent="0.25">
      <c r="A5566" s="103">
        <v>43681</v>
      </c>
      <c r="B5566" s="103" t="s">
        <v>1878</v>
      </c>
      <c r="C5566" s="105">
        <v>16</v>
      </c>
    </row>
    <row r="5567" spans="1:3" x14ac:dyDescent="0.25">
      <c r="A5567" s="103">
        <v>39158</v>
      </c>
      <c r="B5567" s="103" t="s">
        <v>1161</v>
      </c>
      <c r="C5567" s="105">
        <v>16</v>
      </c>
    </row>
    <row r="5568" spans="1:3" x14ac:dyDescent="0.25">
      <c r="A5568" s="103">
        <v>31299</v>
      </c>
      <c r="B5568" s="103" t="s">
        <v>4814</v>
      </c>
      <c r="C5568" s="105">
        <v>4.0999999999999996</v>
      </c>
    </row>
    <row r="5569" spans="1:3" x14ac:dyDescent="0.25">
      <c r="A5569" s="103">
        <v>19651</v>
      </c>
      <c r="B5569" s="103" t="s">
        <v>3970</v>
      </c>
      <c r="C5569" s="105">
        <v>36</v>
      </c>
    </row>
    <row r="5570" spans="1:3" x14ac:dyDescent="0.25">
      <c r="A5570" s="103">
        <v>18685</v>
      </c>
      <c r="B5570" s="103" t="s">
        <v>642</v>
      </c>
      <c r="C5570" s="105">
        <v>48.5</v>
      </c>
    </row>
    <row r="5571" spans="1:3" x14ac:dyDescent="0.25">
      <c r="A5571" s="103">
        <v>17003</v>
      </c>
      <c r="B5571" s="103" t="s">
        <v>4815</v>
      </c>
      <c r="C5571" s="105">
        <v>42</v>
      </c>
    </row>
    <row r="5572" spans="1:3" x14ac:dyDescent="0.25">
      <c r="A5572" s="103">
        <v>45863</v>
      </c>
      <c r="B5572" s="103" t="s">
        <v>1899</v>
      </c>
      <c r="C5572" s="105">
        <v>3.38</v>
      </c>
    </row>
    <row r="5573" spans="1:3" x14ac:dyDescent="0.25">
      <c r="A5573" s="103">
        <v>43101</v>
      </c>
      <c r="B5573" s="103" t="s">
        <v>2129</v>
      </c>
      <c r="C5573" s="105">
        <v>5</v>
      </c>
    </row>
    <row r="5574" spans="1:3" x14ac:dyDescent="0.25">
      <c r="A5574" s="103">
        <v>37503</v>
      </c>
      <c r="B5574" s="103" t="s">
        <v>4816</v>
      </c>
      <c r="C5574" s="105">
        <v>19.5</v>
      </c>
    </row>
    <row r="5575" spans="1:3" x14ac:dyDescent="0.25">
      <c r="A5575" s="103">
        <v>34843</v>
      </c>
      <c r="B5575" s="103" t="s">
        <v>4817</v>
      </c>
      <c r="C5575" s="105">
        <v>4.0999999999999996</v>
      </c>
    </row>
    <row r="5576" spans="1:3" x14ac:dyDescent="0.25">
      <c r="A5576" s="103">
        <v>42677</v>
      </c>
      <c r="B5576" s="103" t="s">
        <v>1703</v>
      </c>
      <c r="C5576" s="105">
        <v>49.5</v>
      </c>
    </row>
    <row r="5577" spans="1:3" x14ac:dyDescent="0.25">
      <c r="A5577" s="103">
        <v>37475</v>
      </c>
      <c r="B5577" s="103" t="s">
        <v>4818</v>
      </c>
      <c r="C5577" s="105">
        <v>21.5</v>
      </c>
    </row>
    <row r="5578" spans="1:3" x14ac:dyDescent="0.25">
      <c r="A5578" s="103">
        <v>42141</v>
      </c>
      <c r="B5578" s="103" t="s">
        <v>3339</v>
      </c>
      <c r="C5578" s="105">
        <v>19.5</v>
      </c>
    </row>
    <row r="5579" spans="1:3" x14ac:dyDescent="0.25">
      <c r="A5579" s="103">
        <v>32989</v>
      </c>
      <c r="B5579" s="103" t="s">
        <v>2708</v>
      </c>
      <c r="C5579" s="105">
        <v>15.219999999999999</v>
      </c>
    </row>
    <row r="5580" spans="1:3" x14ac:dyDescent="0.25">
      <c r="A5580" s="103">
        <v>24326</v>
      </c>
      <c r="B5580" s="103" t="s">
        <v>4295</v>
      </c>
      <c r="C5580" s="105">
        <v>19.190000000000001</v>
      </c>
    </row>
    <row r="5581" spans="1:3" x14ac:dyDescent="0.25">
      <c r="A5581" s="103">
        <v>37097</v>
      </c>
      <c r="B5581" s="103" t="s">
        <v>943</v>
      </c>
      <c r="C5581" s="105">
        <v>25.5</v>
      </c>
    </row>
    <row r="5582" spans="1:3" x14ac:dyDescent="0.25">
      <c r="A5582" s="103">
        <v>30331</v>
      </c>
      <c r="B5582" s="103" t="s">
        <v>4819</v>
      </c>
      <c r="C5582" s="105">
        <v>4.0999999999999996</v>
      </c>
    </row>
    <row r="5583" spans="1:3" x14ac:dyDescent="0.25">
      <c r="A5583" s="103">
        <v>26329</v>
      </c>
      <c r="B5583" s="103" t="s">
        <v>4820</v>
      </c>
      <c r="C5583" s="105">
        <v>21.96</v>
      </c>
    </row>
    <row r="5584" spans="1:3" x14ac:dyDescent="0.25">
      <c r="A5584" s="103">
        <v>11852</v>
      </c>
      <c r="B5584" s="103" t="s">
        <v>4821</v>
      </c>
      <c r="C5584" s="105">
        <v>4.3</v>
      </c>
    </row>
    <row r="5585" spans="1:3" x14ac:dyDescent="0.25">
      <c r="A5585" s="103" t="s">
        <v>4822</v>
      </c>
      <c r="B5585" s="103" t="s">
        <v>4823</v>
      </c>
      <c r="C5585" s="105">
        <v>4.76</v>
      </c>
    </row>
    <row r="5586" spans="1:3" x14ac:dyDescent="0.25">
      <c r="A5586" s="103" t="s">
        <v>4824</v>
      </c>
      <c r="B5586" s="103" t="s">
        <v>4825</v>
      </c>
      <c r="C5586" s="105">
        <v>4.6899999999999995</v>
      </c>
    </row>
    <row r="5587" spans="1:3" x14ac:dyDescent="0.25">
      <c r="A5587" s="103">
        <v>27636</v>
      </c>
      <c r="B5587" s="103" t="s">
        <v>4826</v>
      </c>
      <c r="C5587" s="105">
        <v>12.6</v>
      </c>
    </row>
    <row r="5588" spans="1:3" x14ac:dyDescent="0.25">
      <c r="A5588" s="103">
        <v>21775</v>
      </c>
      <c r="B5588" s="103" t="s">
        <v>1907</v>
      </c>
      <c r="C5588" s="105">
        <v>6.74</v>
      </c>
    </row>
    <row r="5589" spans="1:3" x14ac:dyDescent="0.25">
      <c r="A5589" s="103">
        <v>15001</v>
      </c>
      <c r="B5589" s="103" t="s">
        <v>2436</v>
      </c>
      <c r="C5589" s="105">
        <v>17.36</v>
      </c>
    </row>
    <row r="5590" spans="1:3" x14ac:dyDescent="0.25">
      <c r="A5590" s="103">
        <v>13721</v>
      </c>
      <c r="B5590" s="103" t="s">
        <v>4827</v>
      </c>
      <c r="C5590" s="105">
        <v>4.3</v>
      </c>
    </row>
    <row r="5591" spans="1:3" x14ac:dyDescent="0.25">
      <c r="A5591" s="103">
        <v>45617</v>
      </c>
      <c r="B5591" s="103" t="s">
        <v>3463</v>
      </c>
      <c r="C5591" s="105">
        <v>9.24</v>
      </c>
    </row>
    <row r="5592" spans="1:3" x14ac:dyDescent="0.25">
      <c r="A5592" s="103">
        <v>38954</v>
      </c>
      <c r="B5592" s="103" t="s">
        <v>1132</v>
      </c>
      <c r="C5592" s="105">
        <v>18.5</v>
      </c>
    </row>
    <row r="5593" spans="1:3" x14ac:dyDescent="0.25">
      <c r="A5593" s="103">
        <v>45933</v>
      </c>
      <c r="B5593" s="103" t="s">
        <v>2934</v>
      </c>
      <c r="C5593" s="105">
        <v>0.81600000000000006</v>
      </c>
    </row>
    <row r="5594" spans="1:3" x14ac:dyDescent="0.25">
      <c r="A5594" s="103">
        <v>43971</v>
      </c>
      <c r="B5594" s="103" t="s">
        <v>2085</v>
      </c>
      <c r="C5594" s="105">
        <v>27.160000000000004</v>
      </c>
    </row>
    <row r="5595" spans="1:3" x14ac:dyDescent="0.25">
      <c r="A5595" s="103">
        <v>39233</v>
      </c>
      <c r="B5595" s="103" t="s">
        <v>4828</v>
      </c>
      <c r="C5595" s="105">
        <v>49.5</v>
      </c>
    </row>
    <row r="5596" spans="1:3" x14ac:dyDescent="0.25">
      <c r="A5596" s="103" t="s">
        <v>4829</v>
      </c>
      <c r="B5596" s="103" t="s">
        <v>4830</v>
      </c>
      <c r="C5596" s="105">
        <v>32</v>
      </c>
    </row>
    <row r="5597" spans="1:3" x14ac:dyDescent="0.25">
      <c r="A5597" s="103">
        <v>31608</v>
      </c>
      <c r="B5597" s="103" t="s">
        <v>1970</v>
      </c>
      <c r="C5597" s="105">
        <v>16.72</v>
      </c>
    </row>
    <row r="5598" spans="1:3" x14ac:dyDescent="0.25">
      <c r="A5598" s="103">
        <v>24512</v>
      </c>
      <c r="B5598" s="103" t="s">
        <v>2044</v>
      </c>
      <c r="C5598" s="105">
        <v>6.8400000000000007</v>
      </c>
    </row>
    <row r="5599" spans="1:3" x14ac:dyDescent="0.25">
      <c r="A5599" s="103">
        <v>14991</v>
      </c>
      <c r="B5599" s="103" t="s">
        <v>2436</v>
      </c>
      <c r="C5599" s="105">
        <v>17.36</v>
      </c>
    </row>
    <row r="5600" spans="1:3" x14ac:dyDescent="0.25">
      <c r="A5600" s="103">
        <v>7272</v>
      </c>
      <c r="B5600" s="103" t="s">
        <v>2132</v>
      </c>
      <c r="C5600" s="105">
        <v>16.07</v>
      </c>
    </row>
    <row r="5601" spans="1:3" x14ac:dyDescent="0.25">
      <c r="A5601" s="103">
        <v>19369</v>
      </c>
      <c r="B5601" s="103" t="s">
        <v>4831</v>
      </c>
      <c r="C5601" s="105">
        <v>29.03</v>
      </c>
    </row>
    <row r="5602" spans="1:3" x14ac:dyDescent="0.25">
      <c r="A5602" s="103">
        <v>10956</v>
      </c>
      <c r="B5602" s="103" t="s">
        <v>4832</v>
      </c>
      <c r="C5602" s="105">
        <v>1.89</v>
      </c>
    </row>
    <row r="5603" spans="1:3" x14ac:dyDescent="0.25">
      <c r="A5603" s="103">
        <v>43133</v>
      </c>
      <c r="B5603" s="103" t="s">
        <v>2129</v>
      </c>
      <c r="C5603" s="105">
        <v>5</v>
      </c>
    </row>
    <row r="5604" spans="1:3" x14ac:dyDescent="0.25">
      <c r="A5604" s="103">
        <v>32945</v>
      </c>
      <c r="B5604" s="103" t="s">
        <v>4833</v>
      </c>
      <c r="C5604" s="105">
        <v>4.3049999999999997</v>
      </c>
    </row>
    <row r="5605" spans="1:3" x14ac:dyDescent="0.25">
      <c r="A5605" s="103">
        <v>43417</v>
      </c>
      <c r="B5605" s="103" t="s">
        <v>2066</v>
      </c>
      <c r="C5605" s="105">
        <v>30.5</v>
      </c>
    </row>
    <row r="5606" spans="1:3" x14ac:dyDescent="0.25">
      <c r="A5606" s="103">
        <v>28752</v>
      </c>
      <c r="B5606" s="103" t="s">
        <v>4834</v>
      </c>
      <c r="C5606" s="105">
        <v>19.59</v>
      </c>
    </row>
    <row r="5607" spans="1:3" x14ac:dyDescent="0.25">
      <c r="A5607" s="103">
        <v>1571</v>
      </c>
      <c r="B5607" s="103" t="s">
        <v>3654</v>
      </c>
      <c r="C5607" s="105">
        <v>12.86</v>
      </c>
    </row>
    <row r="5608" spans="1:3" x14ac:dyDescent="0.25">
      <c r="A5608" s="103">
        <v>44141</v>
      </c>
      <c r="B5608" s="103" t="s">
        <v>4835</v>
      </c>
      <c r="C5608" s="105">
        <v>60</v>
      </c>
    </row>
    <row r="5609" spans="1:3" x14ac:dyDescent="0.25">
      <c r="A5609" s="103">
        <v>43870</v>
      </c>
      <c r="B5609" s="103" t="s">
        <v>4836</v>
      </c>
      <c r="C5609" s="105">
        <v>8</v>
      </c>
    </row>
    <row r="5610" spans="1:3" x14ac:dyDescent="0.25">
      <c r="A5610" s="103">
        <v>41634</v>
      </c>
      <c r="B5610" s="103" t="s">
        <v>1860</v>
      </c>
      <c r="C5610" s="105">
        <v>33</v>
      </c>
    </row>
    <row r="5611" spans="1:3" x14ac:dyDescent="0.25">
      <c r="A5611" s="103">
        <v>41630</v>
      </c>
      <c r="B5611" s="103" t="s">
        <v>1860</v>
      </c>
      <c r="C5611" s="105">
        <v>33</v>
      </c>
    </row>
    <row r="5612" spans="1:3" x14ac:dyDescent="0.25">
      <c r="A5612" s="103">
        <v>31867</v>
      </c>
      <c r="B5612" s="103" t="s">
        <v>4837</v>
      </c>
      <c r="C5612" s="105">
        <v>14.540000000000001</v>
      </c>
    </row>
    <row r="5613" spans="1:3" x14ac:dyDescent="0.25">
      <c r="A5613" s="103">
        <v>3273</v>
      </c>
      <c r="B5613" s="103" t="s">
        <v>4838</v>
      </c>
      <c r="C5613" s="105">
        <v>24.98</v>
      </c>
    </row>
    <row r="5614" spans="1:3" x14ac:dyDescent="0.25">
      <c r="A5614" s="103">
        <v>50343</v>
      </c>
      <c r="B5614" s="103" t="s">
        <v>4839</v>
      </c>
      <c r="C5614" s="105">
        <v>17.369999999999997</v>
      </c>
    </row>
    <row r="5615" spans="1:3" x14ac:dyDescent="0.25">
      <c r="A5615" s="103">
        <v>46312</v>
      </c>
      <c r="B5615" s="103" t="s">
        <v>1965</v>
      </c>
      <c r="C5615" s="105">
        <v>44</v>
      </c>
    </row>
    <row r="5616" spans="1:3" x14ac:dyDescent="0.25">
      <c r="A5616" s="103">
        <v>21749</v>
      </c>
      <c r="B5616" s="103" t="s">
        <v>1907</v>
      </c>
      <c r="C5616" s="105">
        <v>6.74</v>
      </c>
    </row>
    <row r="5617" spans="1:3" x14ac:dyDescent="0.25">
      <c r="A5617" s="103">
        <v>50930</v>
      </c>
      <c r="B5617" s="103" t="s">
        <v>4840</v>
      </c>
      <c r="C5617" s="105">
        <v>15.7</v>
      </c>
    </row>
    <row r="5618" spans="1:3" x14ac:dyDescent="0.25">
      <c r="A5618" s="103">
        <v>39003</v>
      </c>
      <c r="B5618" s="103" t="s">
        <v>4841</v>
      </c>
      <c r="C5618" s="105">
        <v>52.5</v>
      </c>
    </row>
    <row r="5619" spans="1:3" x14ac:dyDescent="0.25">
      <c r="A5619" s="103" t="s">
        <v>4842</v>
      </c>
      <c r="B5619" s="103" t="s">
        <v>1899</v>
      </c>
      <c r="C5619" s="105">
        <v>3.38</v>
      </c>
    </row>
    <row r="5620" spans="1:3" x14ac:dyDescent="0.25">
      <c r="A5620" s="103">
        <v>46687</v>
      </c>
      <c r="B5620" s="103" t="s">
        <v>4843</v>
      </c>
      <c r="C5620" s="105">
        <v>44</v>
      </c>
    </row>
    <row r="5621" spans="1:3" x14ac:dyDescent="0.25">
      <c r="A5621" s="103">
        <v>43697</v>
      </c>
      <c r="B5621" s="103" t="s">
        <v>1878</v>
      </c>
      <c r="C5621" s="105">
        <v>18</v>
      </c>
    </row>
    <row r="5622" spans="1:3" x14ac:dyDescent="0.25">
      <c r="A5622" s="103">
        <v>38636</v>
      </c>
      <c r="B5622" s="103" t="s">
        <v>4844</v>
      </c>
      <c r="C5622" s="105">
        <v>44</v>
      </c>
    </row>
    <row r="5623" spans="1:3" x14ac:dyDescent="0.25">
      <c r="A5623" s="103">
        <v>8732</v>
      </c>
      <c r="B5623" s="103" t="s">
        <v>3680</v>
      </c>
      <c r="C5623" s="105">
        <v>16.690000000000001</v>
      </c>
    </row>
    <row r="5624" spans="1:3" x14ac:dyDescent="0.25">
      <c r="A5624" s="103">
        <v>2347</v>
      </c>
      <c r="B5624" s="103" t="s">
        <v>4845</v>
      </c>
      <c r="C5624" s="105">
        <v>28.54</v>
      </c>
    </row>
    <row r="5625" spans="1:3" x14ac:dyDescent="0.25">
      <c r="A5625" s="103">
        <v>20043</v>
      </c>
      <c r="B5625" s="103" t="s">
        <v>4846</v>
      </c>
      <c r="C5625" s="105">
        <v>12.190000000000001</v>
      </c>
    </row>
    <row r="5626" spans="1:3" x14ac:dyDescent="0.25">
      <c r="A5626" s="103">
        <v>17483</v>
      </c>
      <c r="B5626" s="103" t="s">
        <v>2841</v>
      </c>
      <c r="C5626" s="105">
        <v>5.5</v>
      </c>
    </row>
    <row r="5627" spans="1:3" x14ac:dyDescent="0.25">
      <c r="A5627" s="103">
        <v>43979</v>
      </c>
      <c r="B5627" s="103" t="s">
        <v>2085</v>
      </c>
      <c r="C5627" s="105">
        <v>27.160000000000004</v>
      </c>
    </row>
    <row r="5628" spans="1:3" x14ac:dyDescent="0.25">
      <c r="A5628" s="103">
        <v>42870</v>
      </c>
      <c r="B5628" s="103" t="s">
        <v>4847</v>
      </c>
      <c r="C5628" s="105">
        <v>32</v>
      </c>
    </row>
    <row r="5629" spans="1:3" x14ac:dyDescent="0.25">
      <c r="A5629" s="103">
        <v>42034</v>
      </c>
      <c r="B5629" s="103" t="s">
        <v>4848</v>
      </c>
      <c r="C5629" s="105">
        <v>19.5</v>
      </c>
    </row>
    <row r="5630" spans="1:3" x14ac:dyDescent="0.25">
      <c r="A5630" s="103">
        <v>35083</v>
      </c>
      <c r="B5630" s="103" t="s">
        <v>4849</v>
      </c>
      <c r="C5630" s="105">
        <v>18.54</v>
      </c>
    </row>
    <row r="5631" spans="1:3" x14ac:dyDescent="0.25">
      <c r="A5631" s="103">
        <v>35080</v>
      </c>
      <c r="B5631" s="103" t="s">
        <v>4210</v>
      </c>
      <c r="C5631" s="105">
        <v>23.73</v>
      </c>
    </row>
    <row r="5632" spans="1:3" x14ac:dyDescent="0.25">
      <c r="A5632" s="103">
        <v>50056</v>
      </c>
      <c r="B5632" s="103" t="s">
        <v>4850</v>
      </c>
      <c r="C5632" s="105">
        <v>12.88</v>
      </c>
    </row>
    <row r="5633" spans="1:3" x14ac:dyDescent="0.25">
      <c r="A5633" s="103">
        <v>39887</v>
      </c>
      <c r="B5633" s="103" t="s">
        <v>1404</v>
      </c>
      <c r="C5633" s="105">
        <v>49.5</v>
      </c>
    </row>
    <row r="5634" spans="1:3" x14ac:dyDescent="0.25">
      <c r="A5634" s="103">
        <v>18806</v>
      </c>
      <c r="B5634" s="103" t="s">
        <v>2728</v>
      </c>
      <c r="C5634" s="105">
        <v>6.42</v>
      </c>
    </row>
    <row r="5635" spans="1:3" x14ac:dyDescent="0.25">
      <c r="A5635" s="103">
        <v>46623</v>
      </c>
      <c r="B5635" s="103" t="s">
        <v>1920</v>
      </c>
      <c r="C5635" s="105">
        <v>44</v>
      </c>
    </row>
    <row r="5636" spans="1:3" x14ac:dyDescent="0.25">
      <c r="A5636" s="103">
        <v>38495</v>
      </c>
      <c r="B5636" s="103" t="s">
        <v>1877</v>
      </c>
      <c r="C5636" s="105">
        <v>9.5</v>
      </c>
    </row>
    <row r="5637" spans="1:3" x14ac:dyDescent="0.25">
      <c r="A5637" s="103">
        <v>37219</v>
      </c>
      <c r="B5637" s="103" t="s">
        <v>4851</v>
      </c>
      <c r="C5637" s="105">
        <v>22</v>
      </c>
    </row>
    <row r="5638" spans="1:3" x14ac:dyDescent="0.25">
      <c r="A5638" s="103">
        <v>19806</v>
      </c>
      <c r="B5638" s="103" t="s">
        <v>726</v>
      </c>
      <c r="C5638" s="105">
        <v>9.5</v>
      </c>
    </row>
    <row r="5639" spans="1:3" x14ac:dyDescent="0.25">
      <c r="A5639" s="103">
        <v>13917</v>
      </c>
      <c r="B5639" s="103" t="s">
        <v>4852</v>
      </c>
      <c r="C5639" s="105">
        <v>17.3</v>
      </c>
    </row>
    <row r="5640" spans="1:3" x14ac:dyDescent="0.25">
      <c r="A5640" s="103" t="s">
        <v>450</v>
      </c>
      <c r="B5640" s="103" t="s">
        <v>4853</v>
      </c>
      <c r="C5640" s="105">
        <v>3</v>
      </c>
    </row>
    <row r="5641" spans="1:3" x14ac:dyDescent="0.25">
      <c r="A5641" s="103">
        <v>45766</v>
      </c>
      <c r="B5641" s="103" t="s">
        <v>2048</v>
      </c>
      <c r="C5641" s="105">
        <v>7.44</v>
      </c>
    </row>
    <row r="5642" spans="1:3" x14ac:dyDescent="0.25">
      <c r="A5642" s="103">
        <v>29482</v>
      </c>
      <c r="B5642" s="103" t="s">
        <v>4854</v>
      </c>
      <c r="C5642" s="105">
        <v>92.8</v>
      </c>
    </row>
    <row r="5643" spans="1:3" x14ac:dyDescent="0.25">
      <c r="A5643" s="103">
        <v>13066</v>
      </c>
      <c r="B5643" s="103" t="s">
        <v>1964</v>
      </c>
      <c r="C5643" s="105">
        <v>18.740000000000002</v>
      </c>
    </row>
    <row r="5644" spans="1:3" x14ac:dyDescent="0.25">
      <c r="A5644" s="103">
        <v>6346</v>
      </c>
      <c r="B5644" s="103" t="s">
        <v>2978</v>
      </c>
      <c r="C5644" s="105">
        <v>16.690000000000001</v>
      </c>
    </row>
    <row r="5645" spans="1:3" x14ac:dyDescent="0.25">
      <c r="A5645" s="103">
        <v>43211</v>
      </c>
      <c r="B5645" s="103" t="s">
        <v>4855</v>
      </c>
      <c r="C5645" s="105">
        <v>25.5</v>
      </c>
    </row>
    <row r="5646" spans="1:3" x14ac:dyDescent="0.25">
      <c r="A5646" s="103">
        <v>42477</v>
      </c>
      <c r="B5646" s="103" t="s">
        <v>1880</v>
      </c>
      <c r="C5646" s="105">
        <v>12</v>
      </c>
    </row>
    <row r="5647" spans="1:3" x14ac:dyDescent="0.25">
      <c r="A5647" s="103">
        <v>38141</v>
      </c>
      <c r="B5647" s="103" t="s">
        <v>4856</v>
      </c>
      <c r="C5647" s="105">
        <v>13</v>
      </c>
    </row>
    <row r="5648" spans="1:3" x14ac:dyDescent="0.25">
      <c r="A5648" s="103">
        <v>12636</v>
      </c>
      <c r="B5648" s="103" t="s">
        <v>2931</v>
      </c>
      <c r="C5648" s="105">
        <v>6.07</v>
      </c>
    </row>
    <row r="5649" spans="1:3" x14ac:dyDescent="0.25">
      <c r="A5649" s="103">
        <v>3133</v>
      </c>
      <c r="B5649" s="103" t="s">
        <v>1985</v>
      </c>
      <c r="C5649" s="105">
        <v>6.07</v>
      </c>
    </row>
    <row r="5650" spans="1:3" x14ac:dyDescent="0.25">
      <c r="A5650" s="103" t="s">
        <v>287</v>
      </c>
      <c r="B5650" s="103" t="s">
        <v>4857</v>
      </c>
      <c r="C5650" s="105">
        <v>15.219999999999999</v>
      </c>
    </row>
    <row r="5651" spans="1:3" x14ac:dyDescent="0.25">
      <c r="A5651" s="103" t="s">
        <v>4858</v>
      </c>
      <c r="B5651" s="103" t="s">
        <v>4859</v>
      </c>
      <c r="C5651" s="105">
        <v>40</v>
      </c>
    </row>
    <row r="5652" spans="1:3" x14ac:dyDescent="0.25">
      <c r="A5652" s="103">
        <v>46349</v>
      </c>
      <c r="B5652" s="103" t="s">
        <v>2125</v>
      </c>
      <c r="C5652" s="105">
        <v>44</v>
      </c>
    </row>
    <row r="5653" spans="1:3" x14ac:dyDescent="0.25">
      <c r="A5653" s="103">
        <v>43842</v>
      </c>
      <c r="B5653" s="103" t="s">
        <v>4860</v>
      </c>
      <c r="C5653" s="105">
        <v>8</v>
      </c>
    </row>
    <row r="5654" spans="1:3" x14ac:dyDescent="0.25">
      <c r="A5654" s="103">
        <v>39849</v>
      </c>
      <c r="B5654" s="103" t="s">
        <v>1366</v>
      </c>
      <c r="C5654" s="105">
        <v>48.5</v>
      </c>
    </row>
    <row r="5655" spans="1:3" x14ac:dyDescent="0.25">
      <c r="A5655" s="103">
        <v>26304</v>
      </c>
      <c r="B5655" s="103" t="s">
        <v>2189</v>
      </c>
      <c r="C5655" s="105">
        <v>34</v>
      </c>
    </row>
    <row r="5656" spans="1:3" x14ac:dyDescent="0.25">
      <c r="A5656" s="103">
        <v>12694</v>
      </c>
      <c r="B5656" s="103" t="s">
        <v>1866</v>
      </c>
      <c r="C5656" s="105">
        <v>6.07</v>
      </c>
    </row>
    <row r="5657" spans="1:3" x14ac:dyDescent="0.25">
      <c r="A5657" s="103">
        <v>8379</v>
      </c>
      <c r="B5657" s="103" t="s">
        <v>3645</v>
      </c>
      <c r="C5657" s="105">
        <v>18.399999999999999</v>
      </c>
    </row>
    <row r="5658" spans="1:3" x14ac:dyDescent="0.25">
      <c r="A5658" s="103">
        <v>6699</v>
      </c>
      <c r="B5658" s="103" t="s">
        <v>4861</v>
      </c>
      <c r="C5658" s="105">
        <v>2.8600000000000003</v>
      </c>
    </row>
    <row r="5659" spans="1:3" x14ac:dyDescent="0.25">
      <c r="A5659" s="103">
        <v>20027</v>
      </c>
      <c r="B5659" s="103" t="s">
        <v>4440</v>
      </c>
      <c r="C5659" s="105">
        <v>12.190000000000001</v>
      </c>
    </row>
    <row r="5660" spans="1:3" x14ac:dyDescent="0.25">
      <c r="A5660" s="103">
        <v>42257</v>
      </c>
      <c r="B5660" s="103" t="s">
        <v>1533</v>
      </c>
      <c r="C5660" s="105">
        <v>29.5</v>
      </c>
    </row>
    <row r="5661" spans="1:3" x14ac:dyDescent="0.25">
      <c r="A5661" s="103">
        <v>8689</v>
      </c>
      <c r="B5661" s="103" t="s">
        <v>2816</v>
      </c>
      <c r="C5661" s="105">
        <v>6.07</v>
      </c>
    </row>
    <row r="5662" spans="1:3" x14ac:dyDescent="0.25">
      <c r="A5662" s="103">
        <v>41635</v>
      </c>
      <c r="B5662" s="103" t="s">
        <v>1860</v>
      </c>
      <c r="C5662" s="105">
        <v>32</v>
      </c>
    </row>
    <row r="5663" spans="1:3" x14ac:dyDescent="0.25">
      <c r="A5663" s="103">
        <v>36136</v>
      </c>
      <c r="B5663" s="103" t="s">
        <v>1864</v>
      </c>
      <c r="C5663" s="105">
        <v>45</v>
      </c>
    </row>
    <row r="5664" spans="1:3" x14ac:dyDescent="0.25">
      <c r="A5664" s="103">
        <v>33218</v>
      </c>
      <c r="B5664" s="103" t="s">
        <v>4862</v>
      </c>
      <c r="C5664" s="105">
        <v>14.35</v>
      </c>
    </row>
    <row r="5665" spans="1:3" x14ac:dyDescent="0.25">
      <c r="A5665" s="103">
        <v>32638</v>
      </c>
      <c r="B5665" s="103" t="s">
        <v>4863</v>
      </c>
      <c r="C5665" s="105">
        <v>4.5299999999999994</v>
      </c>
    </row>
    <row r="5666" spans="1:3" x14ac:dyDescent="0.25">
      <c r="A5666" s="103">
        <v>29881</v>
      </c>
      <c r="B5666" s="103" t="s">
        <v>2237</v>
      </c>
      <c r="C5666" s="105">
        <v>4.5299999999999994</v>
      </c>
    </row>
    <row r="5667" spans="1:3" x14ac:dyDescent="0.25">
      <c r="A5667" s="103">
        <v>16257</v>
      </c>
      <c r="B5667" s="103" t="s">
        <v>4864</v>
      </c>
      <c r="C5667" s="105">
        <v>2.29</v>
      </c>
    </row>
    <row r="5668" spans="1:3" x14ac:dyDescent="0.25">
      <c r="A5668" s="103">
        <v>45936</v>
      </c>
      <c r="B5668" s="103" t="s">
        <v>2934</v>
      </c>
      <c r="C5668" s="105">
        <v>1.538</v>
      </c>
    </row>
    <row r="5669" spans="1:3" x14ac:dyDescent="0.25">
      <c r="A5669" s="103">
        <v>45158</v>
      </c>
      <c r="B5669" s="103" t="s">
        <v>2002</v>
      </c>
      <c r="C5669" s="105">
        <v>25.36</v>
      </c>
    </row>
    <row r="5670" spans="1:3" x14ac:dyDescent="0.25">
      <c r="A5670" s="103">
        <v>16192</v>
      </c>
      <c r="B5670" s="103" t="s">
        <v>2324</v>
      </c>
      <c r="C5670" s="105">
        <v>8.07</v>
      </c>
    </row>
    <row r="5671" spans="1:3" x14ac:dyDescent="0.25">
      <c r="A5671" s="103">
        <v>45279</v>
      </c>
      <c r="B5671" s="103" t="s">
        <v>4865</v>
      </c>
      <c r="C5671" s="105">
        <v>1.3800000000000001</v>
      </c>
    </row>
    <row r="5672" spans="1:3" x14ac:dyDescent="0.25">
      <c r="A5672" s="103">
        <v>41644</v>
      </c>
      <c r="B5672" s="103" t="s">
        <v>1860</v>
      </c>
      <c r="C5672" s="105">
        <v>33</v>
      </c>
    </row>
    <row r="5673" spans="1:3" x14ac:dyDescent="0.25">
      <c r="A5673" s="103">
        <v>29592</v>
      </c>
      <c r="B5673" s="103" t="s">
        <v>2844</v>
      </c>
      <c r="C5673" s="105">
        <v>34</v>
      </c>
    </row>
    <row r="5674" spans="1:3" x14ac:dyDescent="0.25">
      <c r="A5674" s="103">
        <v>14055</v>
      </c>
      <c r="B5674" s="103" t="s">
        <v>4866</v>
      </c>
      <c r="C5674" s="105">
        <v>2.8600000000000003</v>
      </c>
    </row>
    <row r="5675" spans="1:3" x14ac:dyDescent="0.25">
      <c r="A5675" s="103">
        <v>38669</v>
      </c>
      <c r="B5675" s="103" t="s">
        <v>4867</v>
      </c>
      <c r="C5675" s="105">
        <v>44</v>
      </c>
    </row>
    <row r="5676" spans="1:3" x14ac:dyDescent="0.25">
      <c r="A5676" s="103">
        <v>29253</v>
      </c>
      <c r="B5676" s="103" t="s">
        <v>4868</v>
      </c>
      <c r="C5676" s="105">
        <v>12.6</v>
      </c>
    </row>
    <row r="5677" spans="1:3" x14ac:dyDescent="0.25">
      <c r="A5677" s="103">
        <v>13930</v>
      </c>
      <c r="B5677" s="103" t="s">
        <v>4869</v>
      </c>
      <c r="C5677" s="105">
        <v>17.3</v>
      </c>
    </row>
    <row r="5678" spans="1:3" x14ac:dyDescent="0.25">
      <c r="A5678" s="103">
        <v>46688</v>
      </c>
      <c r="B5678" s="103" t="s">
        <v>4870</v>
      </c>
      <c r="C5678" s="105">
        <v>44</v>
      </c>
    </row>
    <row r="5679" spans="1:3" x14ac:dyDescent="0.25">
      <c r="A5679" s="103">
        <v>38098</v>
      </c>
      <c r="B5679" s="103" t="s">
        <v>4871</v>
      </c>
      <c r="C5679" s="105">
        <v>14.5</v>
      </c>
    </row>
    <row r="5680" spans="1:3" x14ac:dyDescent="0.25">
      <c r="A5680" s="103">
        <v>19362</v>
      </c>
      <c r="B5680" s="103" t="s">
        <v>4872</v>
      </c>
      <c r="C5680" s="105">
        <v>26.8</v>
      </c>
    </row>
    <row r="5681" spans="1:3" x14ac:dyDescent="0.25">
      <c r="A5681" s="103">
        <v>11569</v>
      </c>
      <c r="B5681" s="103" t="s">
        <v>2235</v>
      </c>
      <c r="C5681" s="105">
        <v>7.33</v>
      </c>
    </row>
    <row r="5682" spans="1:3" x14ac:dyDescent="0.25">
      <c r="A5682" s="103" t="s">
        <v>384</v>
      </c>
      <c r="B5682" s="103" t="s">
        <v>3289</v>
      </c>
      <c r="C5682" s="105">
        <v>4.67</v>
      </c>
    </row>
    <row r="5683" spans="1:3" x14ac:dyDescent="0.25">
      <c r="A5683" s="103">
        <v>45821</v>
      </c>
      <c r="B5683" s="103" t="s">
        <v>2048</v>
      </c>
      <c r="C5683" s="105">
        <v>6.74</v>
      </c>
    </row>
    <row r="5684" spans="1:3" x14ac:dyDescent="0.25">
      <c r="A5684" s="103">
        <v>38590</v>
      </c>
      <c r="B5684" s="103" t="s">
        <v>1068</v>
      </c>
      <c r="C5684" s="105">
        <v>18.5</v>
      </c>
    </row>
    <row r="5685" spans="1:3" x14ac:dyDescent="0.25">
      <c r="A5685" s="103">
        <v>37447</v>
      </c>
      <c r="B5685" s="103" t="s">
        <v>4873</v>
      </c>
      <c r="C5685" s="105">
        <v>20</v>
      </c>
    </row>
    <row r="5686" spans="1:3" x14ac:dyDescent="0.25">
      <c r="A5686" s="103">
        <v>35678</v>
      </c>
      <c r="B5686" s="103" t="s">
        <v>3065</v>
      </c>
      <c r="C5686" s="105">
        <v>4.2299999999999995</v>
      </c>
    </row>
    <row r="5687" spans="1:3" x14ac:dyDescent="0.25">
      <c r="A5687" s="103">
        <v>38919</v>
      </c>
      <c r="B5687" s="103" t="s">
        <v>2246</v>
      </c>
      <c r="C5687" s="105">
        <v>44</v>
      </c>
    </row>
    <row r="5688" spans="1:3" x14ac:dyDescent="0.25">
      <c r="A5688" s="103">
        <v>20229</v>
      </c>
      <c r="B5688" s="103" t="s">
        <v>3325</v>
      </c>
      <c r="C5688" s="105">
        <v>10.33</v>
      </c>
    </row>
    <row r="5689" spans="1:3" x14ac:dyDescent="0.25">
      <c r="A5689" s="103">
        <v>17482</v>
      </c>
      <c r="B5689" s="103" t="s">
        <v>2841</v>
      </c>
      <c r="C5689" s="105">
        <v>6.5</v>
      </c>
    </row>
    <row r="5690" spans="1:3" x14ac:dyDescent="0.25">
      <c r="A5690" s="103">
        <v>12637</v>
      </c>
      <c r="B5690" s="103" t="s">
        <v>2931</v>
      </c>
      <c r="C5690" s="105">
        <v>6.87</v>
      </c>
    </row>
    <row r="5691" spans="1:3" x14ac:dyDescent="0.25">
      <c r="A5691" s="103">
        <v>21796</v>
      </c>
      <c r="B5691" s="103" t="s">
        <v>1907</v>
      </c>
      <c r="C5691" s="105">
        <v>7.8599999999999994</v>
      </c>
    </row>
    <row r="5692" spans="1:3" x14ac:dyDescent="0.25">
      <c r="A5692" s="103">
        <v>15402</v>
      </c>
      <c r="B5692" s="103" t="s">
        <v>2038</v>
      </c>
      <c r="C5692" s="105">
        <v>18.869999999999997</v>
      </c>
    </row>
    <row r="5693" spans="1:3" x14ac:dyDescent="0.25">
      <c r="A5693" s="103">
        <v>14548</v>
      </c>
      <c r="B5693" s="103" t="s">
        <v>2236</v>
      </c>
      <c r="C5693" s="105">
        <v>19.899999999999999</v>
      </c>
    </row>
    <row r="5694" spans="1:3" x14ac:dyDescent="0.25">
      <c r="A5694" s="103">
        <v>45127</v>
      </c>
      <c r="B5694" s="103" t="s">
        <v>2002</v>
      </c>
      <c r="C5694" s="105">
        <v>25.36</v>
      </c>
    </row>
    <row r="5695" spans="1:3" x14ac:dyDescent="0.25">
      <c r="A5695" s="103">
        <v>42831</v>
      </c>
      <c r="B5695" s="103" t="s">
        <v>4874</v>
      </c>
      <c r="C5695" s="105">
        <v>33</v>
      </c>
    </row>
    <row r="5696" spans="1:3" x14ac:dyDescent="0.25">
      <c r="A5696" s="103">
        <v>38824</v>
      </c>
      <c r="B5696" s="103" t="s">
        <v>4875</v>
      </c>
      <c r="C5696" s="105">
        <v>44</v>
      </c>
    </row>
    <row r="5697" spans="1:3" x14ac:dyDescent="0.25">
      <c r="A5697" s="103">
        <v>45105</v>
      </c>
      <c r="B5697" s="103" t="s">
        <v>2002</v>
      </c>
      <c r="C5697" s="105">
        <v>25.36</v>
      </c>
    </row>
    <row r="5698" spans="1:3" x14ac:dyDescent="0.25">
      <c r="A5698" s="103">
        <v>39062</v>
      </c>
      <c r="B5698" s="103" t="s">
        <v>4876</v>
      </c>
      <c r="C5698" s="105">
        <v>52.5</v>
      </c>
    </row>
    <row r="5699" spans="1:3" x14ac:dyDescent="0.25">
      <c r="A5699" s="103">
        <v>31666</v>
      </c>
      <c r="B5699" s="103" t="s">
        <v>2069</v>
      </c>
      <c r="C5699" s="105">
        <v>15.219999999999999</v>
      </c>
    </row>
    <row r="5700" spans="1:3" x14ac:dyDescent="0.25">
      <c r="A5700" s="103">
        <v>6264</v>
      </c>
      <c r="B5700" s="103" t="s">
        <v>2909</v>
      </c>
      <c r="C5700" s="105">
        <v>8.74</v>
      </c>
    </row>
    <row r="5701" spans="1:3" x14ac:dyDescent="0.25">
      <c r="A5701" s="103">
        <v>46982</v>
      </c>
      <c r="B5701" s="103" t="s">
        <v>4877</v>
      </c>
      <c r="C5701" s="105">
        <v>98</v>
      </c>
    </row>
    <row r="5702" spans="1:3" x14ac:dyDescent="0.25">
      <c r="A5702" s="103">
        <v>42885</v>
      </c>
      <c r="B5702" s="103" t="s">
        <v>4878</v>
      </c>
      <c r="C5702" s="105">
        <v>33</v>
      </c>
    </row>
    <row r="5703" spans="1:3" x14ac:dyDescent="0.25">
      <c r="A5703" s="103">
        <v>38748</v>
      </c>
      <c r="B5703" s="103" t="s">
        <v>2125</v>
      </c>
      <c r="C5703" s="105">
        <v>44</v>
      </c>
    </row>
    <row r="5704" spans="1:3" x14ac:dyDescent="0.25">
      <c r="A5704" s="103">
        <v>12527</v>
      </c>
      <c r="B5704" s="103" t="s">
        <v>2584</v>
      </c>
      <c r="C5704" s="105">
        <v>6.07</v>
      </c>
    </row>
    <row r="5705" spans="1:3" x14ac:dyDescent="0.25">
      <c r="A5705" s="103">
        <v>44372</v>
      </c>
      <c r="B5705" s="103" t="s">
        <v>2048</v>
      </c>
      <c r="C5705" s="105">
        <v>7.94</v>
      </c>
    </row>
    <row r="5706" spans="1:3" x14ac:dyDescent="0.25">
      <c r="A5706" s="103">
        <v>42905</v>
      </c>
      <c r="B5706" s="103" t="s">
        <v>4879</v>
      </c>
      <c r="C5706" s="105">
        <v>33</v>
      </c>
    </row>
    <row r="5707" spans="1:3" x14ac:dyDescent="0.25">
      <c r="A5707" s="103">
        <v>42088</v>
      </c>
      <c r="B5707" s="103" t="s">
        <v>2692</v>
      </c>
      <c r="C5707" s="105">
        <v>19</v>
      </c>
    </row>
    <row r="5708" spans="1:3" x14ac:dyDescent="0.25">
      <c r="A5708" s="103">
        <v>8529</v>
      </c>
      <c r="B5708" s="103" t="s">
        <v>558</v>
      </c>
      <c r="C5708" s="105">
        <v>27.5</v>
      </c>
    </row>
    <row r="5709" spans="1:3" x14ac:dyDescent="0.25">
      <c r="A5709" s="103" t="s">
        <v>301</v>
      </c>
      <c r="B5709" s="103" t="s">
        <v>302</v>
      </c>
      <c r="C5709" s="105">
        <v>1.2</v>
      </c>
    </row>
    <row r="5710" spans="1:3" x14ac:dyDescent="0.25">
      <c r="A5710" s="103">
        <v>42503</v>
      </c>
      <c r="B5710" s="103" t="s">
        <v>1880</v>
      </c>
      <c r="C5710" s="105">
        <v>11</v>
      </c>
    </row>
    <row r="5711" spans="1:3" x14ac:dyDescent="0.25">
      <c r="A5711" s="103">
        <v>33118</v>
      </c>
      <c r="B5711" s="103" t="s">
        <v>2874</v>
      </c>
      <c r="C5711" s="105">
        <v>28.78</v>
      </c>
    </row>
    <row r="5712" spans="1:3" x14ac:dyDescent="0.25">
      <c r="A5712" s="103">
        <v>46627</v>
      </c>
      <c r="B5712" s="103" t="s">
        <v>4880</v>
      </c>
      <c r="C5712" s="105">
        <v>44</v>
      </c>
    </row>
    <row r="5713" spans="1:3" x14ac:dyDescent="0.25">
      <c r="A5713" s="103">
        <v>45934</v>
      </c>
      <c r="B5713" s="103" t="s">
        <v>2934</v>
      </c>
      <c r="C5713" s="105">
        <v>0.9880000000000001</v>
      </c>
    </row>
    <row r="5714" spans="1:3" x14ac:dyDescent="0.25">
      <c r="A5714" s="103">
        <v>27841</v>
      </c>
      <c r="B5714" s="103" t="s">
        <v>1879</v>
      </c>
      <c r="C5714" s="105">
        <v>34</v>
      </c>
    </row>
    <row r="5715" spans="1:3" x14ac:dyDescent="0.25">
      <c r="A5715" s="103" t="s">
        <v>4881</v>
      </c>
      <c r="B5715" s="103" t="s">
        <v>4882</v>
      </c>
      <c r="C5715" s="105">
        <v>6.6</v>
      </c>
    </row>
    <row r="5716" spans="1:3" x14ac:dyDescent="0.25">
      <c r="A5716" s="103">
        <v>49046</v>
      </c>
      <c r="B5716" s="103" t="s">
        <v>2350</v>
      </c>
      <c r="C5716" s="105">
        <v>16.600000000000001</v>
      </c>
    </row>
    <row r="5717" spans="1:3" x14ac:dyDescent="0.25">
      <c r="A5717" s="103">
        <v>30708</v>
      </c>
      <c r="B5717" s="103" t="s">
        <v>4883</v>
      </c>
      <c r="C5717" s="105">
        <v>4.0999999999999996</v>
      </c>
    </row>
    <row r="5718" spans="1:3" x14ac:dyDescent="0.25">
      <c r="A5718" s="103">
        <v>6067</v>
      </c>
      <c r="B5718" s="103" t="s">
        <v>1870</v>
      </c>
      <c r="C5718" s="105">
        <v>6.07</v>
      </c>
    </row>
    <row r="5719" spans="1:3" x14ac:dyDescent="0.25">
      <c r="A5719" s="103" t="s">
        <v>4884</v>
      </c>
      <c r="B5719" s="103" t="s">
        <v>3519</v>
      </c>
      <c r="C5719" s="105">
        <v>210</v>
      </c>
    </row>
    <row r="5720" spans="1:3" x14ac:dyDescent="0.25">
      <c r="A5720" s="103">
        <v>44960</v>
      </c>
      <c r="B5720" s="103" t="s">
        <v>2426</v>
      </c>
      <c r="C5720" s="105">
        <v>80</v>
      </c>
    </row>
    <row r="5721" spans="1:3" x14ac:dyDescent="0.25">
      <c r="A5721" s="103">
        <v>43928</v>
      </c>
      <c r="B5721" s="103" t="s">
        <v>4885</v>
      </c>
      <c r="C5721" s="105">
        <v>8</v>
      </c>
    </row>
    <row r="5722" spans="1:3" x14ac:dyDescent="0.25">
      <c r="A5722" s="103">
        <v>42496</v>
      </c>
      <c r="B5722" s="103" t="s">
        <v>1880</v>
      </c>
      <c r="C5722" s="105">
        <v>12</v>
      </c>
    </row>
    <row r="5723" spans="1:3" x14ac:dyDescent="0.25">
      <c r="A5723" s="103">
        <v>13455</v>
      </c>
      <c r="B5723" s="103" t="s">
        <v>2503</v>
      </c>
      <c r="C5723" s="105">
        <v>16.940000000000001</v>
      </c>
    </row>
    <row r="5724" spans="1:3" x14ac:dyDescent="0.25">
      <c r="A5724" s="103" t="s">
        <v>4886</v>
      </c>
      <c r="B5724" s="103" t="s">
        <v>2395</v>
      </c>
      <c r="C5724" s="105">
        <v>4.38</v>
      </c>
    </row>
    <row r="5725" spans="1:3" x14ac:dyDescent="0.25">
      <c r="A5725" s="103">
        <v>43445</v>
      </c>
      <c r="B5725" s="103" t="s">
        <v>2066</v>
      </c>
      <c r="C5725" s="105">
        <v>30.5</v>
      </c>
    </row>
    <row r="5726" spans="1:3" x14ac:dyDescent="0.25">
      <c r="A5726" s="103">
        <v>43771</v>
      </c>
      <c r="B5726" s="103" t="s">
        <v>1913</v>
      </c>
      <c r="C5726" s="105">
        <v>5.17</v>
      </c>
    </row>
    <row r="5727" spans="1:3" x14ac:dyDescent="0.25">
      <c r="A5727" s="103">
        <v>43100</v>
      </c>
      <c r="B5727" s="103" t="s">
        <v>2129</v>
      </c>
      <c r="C5727" s="105">
        <v>4.5</v>
      </c>
    </row>
    <row r="5728" spans="1:3" x14ac:dyDescent="0.25">
      <c r="A5728" s="103">
        <v>42231</v>
      </c>
      <c r="B5728" s="103" t="s">
        <v>1507</v>
      </c>
      <c r="C5728" s="105">
        <v>32.5</v>
      </c>
    </row>
    <row r="5729" spans="1:3" x14ac:dyDescent="0.25">
      <c r="A5729" s="103">
        <v>31027</v>
      </c>
      <c r="B5729" s="103" t="s">
        <v>4887</v>
      </c>
      <c r="C5729" s="105">
        <v>4.0999999999999996</v>
      </c>
    </row>
    <row r="5730" spans="1:3" x14ac:dyDescent="0.25">
      <c r="A5730" s="103">
        <v>8249</v>
      </c>
      <c r="B5730" s="103" t="s">
        <v>2043</v>
      </c>
      <c r="C5730" s="105">
        <v>9.5</v>
      </c>
    </row>
    <row r="5731" spans="1:3" x14ac:dyDescent="0.25">
      <c r="A5731" s="103">
        <v>41670</v>
      </c>
      <c r="B5731" s="103" t="s">
        <v>1860</v>
      </c>
      <c r="C5731" s="105">
        <v>32</v>
      </c>
    </row>
    <row r="5732" spans="1:3" x14ac:dyDescent="0.25">
      <c r="A5732" s="103">
        <v>12618</v>
      </c>
      <c r="B5732" s="103" t="s">
        <v>2470</v>
      </c>
      <c r="C5732" s="105">
        <v>6.07</v>
      </c>
    </row>
    <row r="5733" spans="1:3" x14ac:dyDescent="0.25">
      <c r="A5733" s="103">
        <v>2028</v>
      </c>
      <c r="B5733" s="103" t="s">
        <v>4888</v>
      </c>
      <c r="C5733" s="105">
        <v>6.32</v>
      </c>
    </row>
    <row r="5734" spans="1:3" x14ac:dyDescent="0.25">
      <c r="A5734" s="103">
        <v>45836</v>
      </c>
      <c r="B5734" s="103" t="s">
        <v>1899</v>
      </c>
      <c r="C5734" s="105">
        <v>3.38</v>
      </c>
    </row>
    <row r="5735" spans="1:3" x14ac:dyDescent="0.25">
      <c r="A5735" s="103">
        <v>13156</v>
      </c>
      <c r="B5735" s="103" t="s">
        <v>2999</v>
      </c>
      <c r="C5735" s="105">
        <v>41.5</v>
      </c>
    </row>
    <row r="5736" spans="1:3" x14ac:dyDescent="0.25">
      <c r="A5736" s="103">
        <v>21669</v>
      </c>
      <c r="B5736" s="103" t="s">
        <v>4889</v>
      </c>
      <c r="C5736" s="105">
        <v>21.96</v>
      </c>
    </row>
    <row r="5737" spans="1:3" x14ac:dyDescent="0.25">
      <c r="A5737" s="103">
        <v>7567</v>
      </c>
      <c r="B5737" s="103" t="s">
        <v>534</v>
      </c>
      <c r="C5737" s="105">
        <v>5.54</v>
      </c>
    </row>
    <row r="5738" spans="1:3" x14ac:dyDescent="0.25">
      <c r="A5738" s="103">
        <v>45316</v>
      </c>
      <c r="B5738" s="103" t="s">
        <v>4890</v>
      </c>
      <c r="C5738" s="105">
        <v>35</v>
      </c>
    </row>
    <row r="5739" spans="1:3" x14ac:dyDescent="0.25">
      <c r="A5739" s="103">
        <v>43093</v>
      </c>
      <c r="B5739" s="103" t="s">
        <v>2401</v>
      </c>
      <c r="C5739" s="105">
        <v>4.5</v>
      </c>
    </row>
    <row r="5740" spans="1:3" x14ac:dyDescent="0.25">
      <c r="A5740" s="103">
        <v>42779</v>
      </c>
      <c r="B5740" s="103" t="s">
        <v>4891</v>
      </c>
      <c r="C5740" s="105">
        <v>3.7119999999999997</v>
      </c>
    </row>
    <row r="5741" spans="1:3" x14ac:dyDescent="0.25">
      <c r="A5741" s="103">
        <v>42090</v>
      </c>
      <c r="B5741" s="103" t="s">
        <v>4350</v>
      </c>
      <c r="C5741" s="105">
        <v>19.5</v>
      </c>
    </row>
    <row r="5742" spans="1:3" x14ac:dyDescent="0.25">
      <c r="A5742" s="103">
        <v>19366</v>
      </c>
      <c r="B5742" s="103" t="s">
        <v>4892</v>
      </c>
      <c r="C5742" s="105">
        <v>26.8</v>
      </c>
    </row>
    <row r="5743" spans="1:3" x14ac:dyDescent="0.25">
      <c r="A5743" s="103">
        <v>3167</v>
      </c>
      <c r="B5743" s="103" t="s">
        <v>2038</v>
      </c>
      <c r="C5743" s="105">
        <v>17.98</v>
      </c>
    </row>
    <row r="5744" spans="1:3" x14ac:dyDescent="0.25">
      <c r="A5744" s="103">
        <v>44652</v>
      </c>
      <c r="B5744" s="103" t="s">
        <v>1859</v>
      </c>
      <c r="C5744" s="105">
        <v>44</v>
      </c>
    </row>
    <row r="5745" spans="1:3" x14ac:dyDescent="0.25">
      <c r="A5745" s="103">
        <v>46355</v>
      </c>
      <c r="B5745" s="103" t="s">
        <v>2022</v>
      </c>
      <c r="C5745" s="105">
        <v>44</v>
      </c>
    </row>
    <row r="5746" spans="1:3" x14ac:dyDescent="0.25">
      <c r="A5746" s="103">
        <v>44336</v>
      </c>
      <c r="B5746" s="103" t="s">
        <v>1859</v>
      </c>
      <c r="C5746" s="105">
        <v>60</v>
      </c>
    </row>
    <row r="5747" spans="1:3" x14ac:dyDescent="0.25">
      <c r="A5747" s="103">
        <v>44316</v>
      </c>
      <c r="B5747" s="103" t="s">
        <v>1859</v>
      </c>
      <c r="C5747" s="105">
        <v>60</v>
      </c>
    </row>
    <row r="5748" spans="1:3" x14ac:dyDescent="0.25">
      <c r="A5748" s="103">
        <v>39171</v>
      </c>
      <c r="B5748" s="103" t="s">
        <v>1174</v>
      </c>
      <c r="C5748" s="105">
        <v>16</v>
      </c>
    </row>
    <row r="5749" spans="1:3" x14ac:dyDescent="0.25">
      <c r="A5749" s="103">
        <v>45053</v>
      </c>
      <c r="B5749" s="103" t="s">
        <v>1995</v>
      </c>
      <c r="C5749" s="105">
        <v>29.02</v>
      </c>
    </row>
    <row r="5750" spans="1:3" x14ac:dyDescent="0.25">
      <c r="A5750" s="103">
        <v>38378</v>
      </c>
      <c r="B5750" s="103" t="s">
        <v>1006</v>
      </c>
      <c r="C5750" s="105">
        <v>19</v>
      </c>
    </row>
    <row r="5751" spans="1:3" x14ac:dyDescent="0.25">
      <c r="A5751" s="103">
        <v>19348</v>
      </c>
      <c r="B5751" s="103" t="s">
        <v>4893</v>
      </c>
      <c r="C5751" s="105">
        <v>15.180000000000001</v>
      </c>
    </row>
    <row r="5752" spans="1:3" x14ac:dyDescent="0.25">
      <c r="A5752" s="103">
        <v>12791</v>
      </c>
      <c r="B5752" s="103" t="s">
        <v>2730</v>
      </c>
      <c r="C5752" s="105">
        <v>16.940000000000001</v>
      </c>
    </row>
    <row r="5753" spans="1:3" x14ac:dyDescent="0.25">
      <c r="A5753" s="103">
        <v>6989</v>
      </c>
      <c r="B5753" s="103" t="s">
        <v>4894</v>
      </c>
      <c r="C5753" s="105">
        <v>7.18</v>
      </c>
    </row>
    <row r="5754" spans="1:3" x14ac:dyDescent="0.25">
      <c r="A5754" s="103">
        <v>41</v>
      </c>
      <c r="B5754" s="103" t="s">
        <v>4895</v>
      </c>
      <c r="C5754" s="105">
        <v>18</v>
      </c>
    </row>
    <row r="5755" spans="1:3" x14ac:dyDescent="0.25">
      <c r="A5755" s="103">
        <v>45359</v>
      </c>
      <c r="B5755" s="103" t="s">
        <v>1899</v>
      </c>
      <c r="C5755" s="105">
        <v>3.94</v>
      </c>
    </row>
    <row r="5756" spans="1:3" x14ac:dyDescent="0.25">
      <c r="A5756" s="103">
        <v>38479</v>
      </c>
      <c r="B5756" s="103" t="s">
        <v>1877</v>
      </c>
      <c r="C5756" s="105">
        <v>9.5</v>
      </c>
    </row>
    <row r="5757" spans="1:3" x14ac:dyDescent="0.25">
      <c r="A5757" s="103">
        <v>37299</v>
      </c>
      <c r="B5757" s="103" t="s">
        <v>4896</v>
      </c>
      <c r="C5757" s="105">
        <v>23.5</v>
      </c>
    </row>
    <row r="5758" spans="1:3" x14ac:dyDescent="0.25">
      <c r="A5758" s="103">
        <v>24336</v>
      </c>
      <c r="B5758" s="103" t="s">
        <v>4709</v>
      </c>
      <c r="C5758" s="105">
        <v>19.190000000000001</v>
      </c>
    </row>
    <row r="5759" spans="1:3" x14ac:dyDescent="0.25">
      <c r="A5759" s="103">
        <v>50620</v>
      </c>
      <c r="B5759" s="103" t="s">
        <v>4897</v>
      </c>
      <c r="C5759" s="105">
        <v>15.7</v>
      </c>
    </row>
    <row r="5760" spans="1:3" x14ac:dyDescent="0.25">
      <c r="A5760" s="103">
        <v>44795</v>
      </c>
      <c r="B5760" s="103" t="s">
        <v>1890</v>
      </c>
      <c r="C5760" s="105">
        <v>7.94</v>
      </c>
    </row>
    <row r="5761" spans="1:3" x14ac:dyDescent="0.25">
      <c r="A5761" s="103">
        <v>44562</v>
      </c>
      <c r="B5761" s="103" t="s">
        <v>1890</v>
      </c>
      <c r="C5761" s="105">
        <v>7.94</v>
      </c>
    </row>
    <row r="5762" spans="1:3" x14ac:dyDescent="0.25">
      <c r="A5762" s="103">
        <v>28535</v>
      </c>
      <c r="B5762" s="103" t="s">
        <v>4898</v>
      </c>
      <c r="C5762" s="105">
        <v>34</v>
      </c>
    </row>
    <row r="5763" spans="1:3" x14ac:dyDescent="0.25">
      <c r="A5763" s="103">
        <v>15202</v>
      </c>
      <c r="B5763" s="103" t="s">
        <v>4899</v>
      </c>
      <c r="C5763" s="105">
        <v>48</v>
      </c>
    </row>
    <row r="5764" spans="1:3" x14ac:dyDescent="0.25">
      <c r="A5764" s="103">
        <v>42495</v>
      </c>
      <c r="B5764" s="103" t="s">
        <v>1880</v>
      </c>
      <c r="C5764" s="105">
        <v>11</v>
      </c>
    </row>
    <row r="5765" spans="1:3" x14ac:dyDescent="0.25">
      <c r="A5765" s="103">
        <v>42428</v>
      </c>
      <c r="B5765" s="103" t="s">
        <v>1880</v>
      </c>
      <c r="C5765" s="105">
        <v>13</v>
      </c>
    </row>
    <row r="5766" spans="1:3" x14ac:dyDescent="0.25">
      <c r="A5766" s="103">
        <v>42024</v>
      </c>
      <c r="B5766" s="103" t="s">
        <v>4394</v>
      </c>
      <c r="C5766" s="105">
        <v>20.5</v>
      </c>
    </row>
    <row r="5767" spans="1:3" x14ac:dyDescent="0.25">
      <c r="A5767" s="103">
        <v>8073</v>
      </c>
      <c r="B5767" s="103" t="s">
        <v>547</v>
      </c>
      <c r="C5767" s="105">
        <v>5.84</v>
      </c>
    </row>
    <row r="5768" spans="1:3" x14ac:dyDescent="0.25">
      <c r="A5768" s="103">
        <v>1036</v>
      </c>
      <c r="B5768" s="103" t="s">
        <v>4900</v>
      </c>
      <c r="C5768" s="105">
        <v>1.6800000000000002</v>
      </c>
    </row>
    <row r="5769" spans="1:3" x14ac:dyDescent="0.25">
      <c r="A5769" s="103">
        <v>44224</v>
      </c>
      <c r="B5769" s="103" t="s">
        <v>1859</v>
      </c>
      <c r="C5769" s="105">
        <v>60</v>
      </c>
    </row>
    <row r="5770" spans="1:3" x14ac:dyDescent="0.25">
      <c r="A5770" s="103">
        <v>32968</v>
      </c>
      <c r="B5770" s="103" t="s">
        <v>4901</v>
      </c>
      <c r="C5770" s="105">
        <v>21.96</v>
      </c>
    </row>
    <row r="5771" spans="1:3" x14ac:dyDescent="0.25">
      <c r="A5771" s="103">
        <v>3943</v>
      </c>
      <c r="B5771" s="103" t="s">
        <v>509</v>
      </c>
      <c r="C5771" s="105">
        <v>4.18</v>
      </c>
    </row>
    <row r="5772" spans="1:3" x14ac:dyDescent="0.25">
      <c r="A5772" s="103">
        <v>50592</v>
      </c>
      <c r="B5772" s="103" t="s">
        <v>4902</v>
      </c>
      <c r="C5772" s="105">
        <v>15.7</v>
      </c>
    </row>
    <row r="5773" spans="1:3" x14ac:dyDescent="0.25">
      <c r="A5773" s="103">
        <v>46319</v>
      </c>
      <c r="B5773" s="103" t="s">
        <v>1965</v>
      </c>
      <c r="C5773" s="105">
        <v>44</v>
      </c>
    </row>
    <row r="5774" spans="1:3" x14ac:dyDescent="0.25">
      <c r="A5774" s="103">
        <v>43604</v>
      </c>
      <c r="B5774" s="103" t="s">
        <v>1878</v>
      </c>
      <c r="C5774" s="105">
        <v>16</v>
      </c>
    </row>
    <row r="5775" spans="1:3" x14ac:dyDescent="0.25">
      <c r="A5775" s="103">
        <v>35766</v>
      </c>
      <c r="B5775" s="103" t="s">
        <v>1864</v>
      </c>
      <c r="C5775" s="105">
        <v>42</v>
      </c>
    </row>
    <row r="5776" spans="1:3" x14ac:dyDescent="0.25">
      <c r="A5776" s="103">
        <v>31642</v>
      </c>
      <c r="B5776" s="103" t="s">
        <v>4168</v>
      </c>
      <c r="C5776" s="105">
        <v>4.0999999999999996</v>
      </c>
    </row>
    <row r="5777" spans="1:3" x14ac:dyDescent="0.25">
      <c r="A5777" s="103">
        <v>8782</v>
      </c>
      <c r="B5777" s="103" t="s">
        <v>2298</v>
      </c>
      <c r="C5777" s="105">
        <v>6.07</v>
      </c>
    </row>
    <row r="5778" spans="1:3" x14ac:dyDescent="0.25">
      <c r="A5778" s="103">
        <v>7786</v>
      </c>
      <c r="B5778" s="103" t="s">
        <v>2991</v>
      </c>
      <c r="C5778" s="105">
        <v>30.78</v>
      </c>
    </row>
    <row r="5779" spans="1:3" x14ac:dyDescent="0.25">
      <c r="A5779" s="103">
        <v>44335</v>
      </c>
      <c r="B5779" s="103" t="s">
        <v>1859</v>
      </c>
      <c r="C5779" s="105">
        <v>60</v>
      </c>
    </row>
    <row r="5780" spans="1:3" x14ac:dyDescent="0.25">
      <c r="A5780" s="103">
        <v>11873</v>
      </c>
      <c r="B5780" s="103" t="s">
        <v>4903</v>
      </c>
      <c r="C5780" s="105">
        <v>4.3</v>
      </c>
    </row>
    <row r="5781" spans="1:3" x14ac:dyDescent="0.25">
      <c r="A5781" s="103">
        <v>7700</v>
      </c>
      <c r="B5781" s="103" t="s">
        <v>541</v>
      </c>
      <c r="C5781" s="105">
        <v>0.67</v>
      </c>
    </row>
    <row r="5782" spans="1:3" x14ac:dyDescent="0.25">
      <c r="A5782" s="103">
        <v>38518</v>
      </c>
      <c r="B5782" s="103" t="s">
        <v>1877</v>
      </c>
      <c r="C5782" s="105">
        <v>9.5</v>
      </c>
    </row>
    <row r="5783" spans="1:3" x14ac:dyDescent="0.25">
      <c r="A5783" s="103">
        <v>46743</v>
      </c>
      <c r="B5783" s="103" t="s">
        <v>2140</v>
      </c>
      <c r="C5783" s="105">
        <v>44</v>
      </c>
    </row>
    <row r="5784" spans="1:3" x14ac:dyDescent="0.25">
      <c r="A5784" s="103">
        <v>32778</v>
      </c>
      <c r="B5784" s="103" t="s">
        <v>2917</v>
      </c>
      <c r="C5784" s="105">
        <v>16.190000000000001</v>
      </c>
    </row>
    <row r="5785" spans="1:3" x14ac:dyDescent="0.25">
      <c r="A5785" s="103">
        <v>39826</v>
      </c>
      <c r="B5785" s="103" t="s">
        <v>1343</v>
      </c>
      <c r="C5785" s="105">
        <v>49.5</v>
      </c>
    </row>
    <row r="5786" spans="1:3" x14ac:dyDescent="0.25">
      <c r="A5786" s="103">
        <v>49804</v>
      </c>
      <c r="B5786" s="103" t="s">
        <v>4781</v>
      </c>
      <c r="C5786" s="105">
        <v>6.36</v>
      </c>
    </row>
    <row r="5787" spans="1:3" x14ac:dyDescent="0.25">
      <c r="A5787" s="103">
        <v>45725</v>
      </c>
      <c r="B5787" s="103" t="s">
        <v>3675</v>
      </c>
      <c r="C5787" s="105">
        <v>12.6</v>
      </c>
    </row>
    <row r="5788" spans="1:3" x14ac:dyDescent="0.25">
      <c r="A5788" s="103">
        <v>42841</v>
      </c>
      <c r="B5788" s="103" t="s">
        <v>4904</v>
      </c>
      <c r="C5788" s="105">
        <v>39.5</v>
      </c>
    </row>
    <row r="5789" spans="1:3" x14ac:dyDescent="0.25">
      <c r="A5789" s="103">
        <v>19875</v>
      </c>
      <c r="B5789" s="103" t="s">
        <v>795</v>
      </c>
      <c r="C5789" s="105">
        <v>9</v>
      </c>
    </row>
    <row r="5790" spans="1:3" x14ac:dyDescent="0.25">
      <c r="A5790" s="103">
        <v>2973</v>
      </c>
      <c r="B5790" s="103" t="s">
        <v>2132</v>
      </c>
      <c r="C5790" s="105">
        <v>9.92</v>
      </c>
    </row>
    <row r="5791" spans="1:3" x14ac:dyDescent="0.25">
      <c r="A5791" s="103">
        <v>38568</v>
      </c>
      <c r="B5791" s="103" t="s">
        <v>1046</v>
      </c>
      <c r="C5791" s="105">
        <v>18.5</v>
      </c>
    </row>
    <row r="5792" spans="1:3" x14ac:dyDescent="0.25">
      <c r="A5792" s="103">
        <v>24457</v>
      </c>
      <c r="B5792" s="103" t="s">
        <v>4905</v>
      </c>
      <c r="C5792" s="105">
        <v>21.96</v>
      </c>
    </row>
    <row r="5793" spans="1:3" x14ac:dyDescent="0.25">
      <c r="A5793" s="103">
        <v>44987</v>
      </c>
      <c r="B5793" s="103" t="s">
        <v>1869</v>
      </c>
      <c r="C5793" s="105">
        <v>7.94</v>
      </c>
    </row>
    <row r="5794" spans="1:3" x14ac:dyDescent="0.25">
      <c r="A5794" s="103">
        <v>43071</v>
      </c>
      <c r="B5794" s="103" t="s">
        <v>2034</v>
      </c>
      <c r="C5794" s="105">
        <v>4.5</v>
      </c>
    </row>
    <row r="5795" spans="1:3" x14ac:dyDescent="0.25">
      <c r="A5795" s="103">
        <v>19974</v>
      </c>
      <c r="B5795" s="103" t="s">
        <v>1864</v>
      </c>
      <c r="C5795" s="105">
        <v>42</v>
      </c>
    </row>
    <row r="5796" spans="1:3" x14ac:dyDescent="0.25">
      <c r="A5796" s="103">
        <v>11547</v>
      </c>
      <c r="B5796" s="103" t="s">
        <v>3426</v>
      </c>
      <c r="C5796" s="105">
        <v>6.32</v>
      </c>
    </row>
    <row r="5797" spans="1:3" x14ac:dyDescent="0.25">
      <c r="A5797" s="103" t="s">
        <v>4906</v>
      </c>
      <c r="B5797" s="103" t="s">
        <v>4907</v>
      </c>
      <c r="C5797" s="105">
        <v>18.04</v>
      </c>
    </row>
    <row r="5798" spans="1:3" x14ac:dyDescent="0.25">
      <c r="A5798" s="103">
        <v>38287</v>
      </c>
      <c r="B5798" s="103" t="s">
        <v>4908</v>
      </c>
      <c r="C5798" s="105">
        <v>10.5</v>
      </c>
    </row>
    <row r="5799" spans="1:3" x14ac:dyDescent="0.25">
      <c r="A5799" s="103">
        <v>36596</v>
      </c>
      <c r="B5799" s="103" t="s">
        <v>4909</v>
      </c>
      <c r="C5799" s="105">
        <v>19.190000000000001</v>
      </c>
    </row>
    <row r="5800" spans="1:3" x14ac:dyDescent="0.25">
      <c r="A5800" s="103" t="s">
        <v>214</v>
      </c>
      <c r="B5800" s="103" t="s">
        <v>4910</v>
      </c>
      <c r="C5800" s="105">
        <v>0.9</v>
      </c>
    </row>
    <row r="5801" spans="1:3" x14ac:dyDescent="0.25">
      <c r="A5801" s="103">
        <v>42863</v>
      </c>
      <c r="B5801" s="103" t="s">
        <v>4911</v>
      </c>
      <c r="C5801" s="105">
        <v>33</v>
      </c>
    </row>
    <row r="5802" spans="1:3" x14ac:dyDescent="0.25">
      <c r="A5802" s="103">
        <v>38455</v>
      </c>
      <c r="B5802" s="103" t="s">
        <v>1877</v>
      </c>
      <c r="C5802" s="105">
        <v>9.5</v>
      </c>
    </row>
    <row r="5803" spans="1:3" x14ac:dyDescent="0.25">
      <c r="A5803" s="103">
        <v>24362</v>
      </c>
      <c r="B5803" s="103" t="s">
        <v>3770</v>
      </c>
      <c r="C5803" s="105">
        <v>24.19</v>
      </c>
    </row>
    <row r="5804" spans="1:3" x14ac:dyDescent="0.25">
      <c r="A5804" s="103">
        <v>21611</v>
      </c>
      <c r="B5804" s="103" t="s">
        <v>4912</v>
      </c>
      <c r="C5804" s="105">
        <v>26.99</v>
      </c>
    </row>
    <row r="5805" spans="1:3" x14ac:dyDescent="0.25">
      <c r="A5805" s="103">
        <v>13210</v>
      </c>
      <c r="B5805" s="103" t="s">
        <v>2204</v>
      </c>
      <c r="C5805" s="105">
        <v>16.690000000000001</v>
      </c>
    </row>
    <row r="5806" spans="1:3" x14ac:dyDescent="0.25">
      <c r="A5806" s="103">
        <v>50457</v>
      </c>
      <c r="B5806" s="103" t="s">
        <v>4913</v>
      </c>
      <c r="C5806" s="105">
        <v>12</v>
      </c>
    </row>
    <row r="5807" spans="1:3" x14ac:dyDescent="0.25">
      <c r="A5807" s="103">
        <v>41505</v>
      </c>
      <c r="B5807" s="103" t="s">
        <v>4914</v>
      </c>
      <c r="C5807" s="105">
        <v>21.5</v>
      </c>
    </row>
    <row r="5808" spans="1:3" x14ac:dyDescent="0.25">
      <c r="A5808" s="103">
        <v>32866</v>
      </c>
      <c r="B5808" s="103" t="s">
        <v>3015</v>
      </c>
      <c r="C5808" s="105">
        <v>19.64</v>
      </c>
    </row>
    <row r="5809" spans="1:3" x14ac:dyDescent="0.25">
      <c r="A5809" s="103">
        <v>38086</v>
      </c>
      <c r="B5809" s="103" t="s">
        <v>4915</v>
      </c>
      <c r="C5809" s="105">
        <v>12.5</v>
      </c>
    </row>
    <row r="5810" spans="1:3" x14ac:dyDescent="0.25">
      <c r="A5810" s="103">
        <v>1767</v>
      </c>
      <c r="B5810" s="103" t="s">
        <v>3266</v>
      </c>
      <c r="C5810" s="105">
        <v>16.940000000000001</v>
      </c>
    </row>
    <row r="5811" spans="1:3" x14ac:dyDescent="0.25">
      <c r="A5811" s="103">
        <v>38966</v>
      </c>
      <c r="B5811" s="103" t="s">
        <v>1144</v>
      </c>
      <c r="C5811" s="105">
        <v>18.5</v>
      </c>
    </row>
    <row r="5812" spans="1:3" x14ac:dyDescent="0.25">
      <c r="A5812" s="103">
        <v>38210</v>
      </c>
      <c r="B5812" s="103" t="s">
        <v>4916</v>
      </c>
      <c r="C5812" s="105">
        <v>12</v>
      </c>
    </row>
    <row r="5813" spans="1:3" x14ac:dyDescent="0.25">
      <c r="A5813" s="103" t="s">
        <v>232</v>
      </c>
      <c r="B5813" s="103" t="s">
        <v>4917</v>
      </c>
      <c r="C5813" s="105">
        <v>0.9</v>
      </c>
    </row>
    <row r="5814" spans="1:3" x14ac:dyDescent="0.25">
      <c r="A5814" s="103">
        <v>46305</v>
      </c>
      <c r="B5814" s="103" t="s">
        <v>2262</v>
      </c>
      <c r="C5814" s="105">
        <v>44</v>
      </c>
    </row>
    <row r="5815" spans="1:3" x14ac:dyDescent="0.25">
      <c r="A5815" s="103">
        <v>45103</v>
      </c>
      <c r="B5815" s="103" t="s">
        <v>2002</v>
      </c>
      <c r="C5815" s="105">
        <v>25.36</v>
      </c>
    </row>
    <row r="5816" spans="1:3" x14ac:dyDescent="0.25">
      <c r="A5816" s="103">
        <v>43135</v>
      </c>
      <c r="B5816" s="103" t="s">
        <v>2129</v>
      </c>
      <c r="C5816" s="105">
        <v>4.5</v>
      </c>
    </row>
    <row r="5817" spans="1:3" x14ac:dyDescent="0.25">
      <c r="A5817" s="103">
        <v>42910</v>
      </c>
      <c r="B5817" s="103" t="s">
        <v>4918</v>
      </c>
      <c r="C5817" s="105">
        <v>32</v>
      </c>
    </row>
    <row r="5818" spans="1:3" x14ac:dyDescent="0.25">
      <c r="A5818" s="103">
        <v>12705</v>
      </c>
      <c r="B5818" s="103" t="s">
        <v>2425</v>
      </c>
      <c r="C5818" s="105">
        <v>6.07</v>
      </c>
    </row>
    <row r="5819" spans="1:3" x14ac:dyDescent="0.25">
      <c r="A5819" s="103">
        <v>10875</v>
      </c>
      <c r="B5819" s="103" t="s">
        <v>4919</v>
      </c>
      <c r="C5819" s="105">
        <v>209</v>
      </c>
    </row>
    <row r="5820" spans="1:3" x14ac:dyDescent="0.25">
      <c r="A5820" s="103">
        <v>39827</v>
      </c>
      <c r="B5820" s="103" t="s">
        <v>1344</v>
      </c>
      <c r="C5820" s="105">
        <v>48.5</v>
      </c>
    </row>
    <row r="5821" spans="1:3" x14ac:dyDescent="0.25">
      <c r="A5821" s="103">
        <v>30619</v>
      </c>
      <c r="B5821" s="103" t="s">
        <v>4920</v>
      </c>
      <c r="C5821" s="105">
        <v>23.73</v>
      </c>
    </row>
    <row r="5822" spans="1:3" x14ac:dyDescent="0.25">
      <c r="A5822" s="103">
        <v>12657</v>
      </c>
      <c r="B5822" s="103" t="s">
        <v>4921</v>
      </c>
      <c r="C5822" s="105">
        <v>6.87</v>
      </c>
    </row>
    <row r="5823" spans="1:3" x14ac:dyDescent="0.25">
      <c r="A5823" s="103">
        <v>11677</v>
      </c>
      <c r="B5823" s="103" t="s">
        <v>4467</v>
      </c>
      <c r="C5823" s="105">
        <v>2.8600000000000003</v>
      </c>
    </row>
    <row r="5824" spans="1:3" x14ac:dyDescent="0.25">
      <c r="A5824" s="103">
        <v>10899</v>
      </c>
      <c r="B5824" s="103" t="s">
        <v>2017</v>
      </c>
      <c r="C5824" s="105">
        <v>297</v>
      </c>
    </row>
    <row r="5825" spans="1:3" x14ac:dyDescent="0.25">
      <c r="A5825" s="103">
        <v>39126</v>
      </c>
      <c r="B5825" s="103" t="s">
        <v>4922</v>
      </c>
      <c r="C5825" s="105">
        <v>52.5</v>
      </c>
    </row>
    <row r="5826" spans="1:3" x14ac:dyDescent="0.25">
      <c r="A5826" s="103">
        <v>39119</v>
      </c>
      <c r="B5826" s="103" t="s">
        <v>4923</v>
      </c>
      <c r="C5826" s="105">
        <v>52.5</v>
      </c>
    </row>
    <row r="5827" spans="1:3" x14ac:dyDescent="0.25">
      <c r="A5827" s="103">
        <v>12664</v>
      </c>
      <c r="B5827" s="103" t="s">
        <v>4722</v>
      </c>
      <c r="C5827" s="105">
        <v>6.87</v>
      </c>
    </row>
    <row r="5828" spans="1:3" x14ac:dyDescent="0.25">
      <c r="A5828" s="103">
        <v>33837</v>
      </c>
      <c r="B5828" s="103" t="s">
        <v>4924</v>
      </c>
      <c r="C5828" s="105">
        <v>14.35</v>
      </c>
    </row>
    <row r="5829" spans="1:3" x14ac:dyDescent="0.25">
      <c r="A5829" s="103">
        <v>11775</v>
      </c>
      <c r="B5829" s="103" t="s">
        <v>2312</v>
      </c>
      <c r="C5829" s="105">
        <v>3.45</v>
      </c>
    </row>
    <row r="5830" spans="1:3" x14ac:dyDescent="0.25">
      <c r="A5830" s="103">
        <v>8691</v>
      </c>
      <c r="B5830" s="103" t="s">
        <v>4925</v>
      </c>
      <c r="C5830" s="105">
        <v>6.07</v>
      </c>
    </row>
    <row r="5831" spans="1:3" x14ac:dyDescent="0.25">
      <c r="A5831" s="103">
        <v>42857</v>
      </c>
      <c r="B5831" s="103" t="s">
        <v>4926</v>
      </c>
      <c r="C5831" s="105">
        <v>32</v>
      </c>
    </row>
    <row r="5832" spans="1:3" x14ac:dyDescent="0.25">
      <c r="A5832" s="103">
        <v>42610</v>
      </c>
      <c r="B5832" s="103" t="s">
        <v>1636</v>
      </c>
      <c r="C5832" s="105">
        <v>48.5</v>
      </c>
    </row>
    <row r="5833" spans="1:3" x14ac:dyDescent="0.25">
      <c r="A5833" s="103">
        <v>44136</v>
      </c>
      <c r="B5833" s="103" t="s">
        <v>4927</v>
      </c>
      <c r="C5833" s="105">
        <v>60</v>
      </c>
    </row>
    <row r="5834" spans="1:3" x14ac:dyDescent="0.25">
      <c r="A5834" s="103">
        <v>10791</v>
      </c>
      <c r="B5834" s="103" t="s">
        <v>4928</v>
      </c>
      <c r="C5834" s="105">
        <v>37.21</v>
      </c>
    </row>
    <row r="5835" spans="1:3" x14ac:dyDescent="0.25">
      <c r="A5835" s="103">
        <v>34766</v>
      </c>
      <c r="B5835" s="103" t="s">
        <v>3344</v>
      </c>
      <c r="C5835" s="105">
        <v>21.43</v>
      </c>
    </row>
    <row r="5836" spans="1:3" x14ac:dyDescent="0.25">
      <c r="A5836" s="103">
        <v>32387</v>
      </c>
      <c r="B5836" s="103" t="s">
        <v>4929</v>
      </c>
      <c r="C5836" s="105">
        <v>10.33</v>
      </c>
    </row>
    <row r="5837" spans="1:3" x14ac:dyDescent="0.25">
      <c r="A5837" s="103">
        <v>23682</v>
      </c>
      <c r="B5837" s="103" t="s">
        <v>2189</v>
      </c>
      <c r="C5837" s="105">
        <v>34</v>
      </c>
    </row>
    <row r="5838" spans="1:3" x14ac:dyDescent="0.25">
      <c r="A5838" s="103">
        <v>19959</v>
      </c>
      <c r="B5838" s="103" t="s">
        <v>1864</v>
      </c>
      <c r="C5838" s="105">
        <v>42</v>
      </c>
    </row>
    <row r="5839" spans="1:3" x14ac:dyDescent="0.25">
      <c r="A5839" s="103">
        <v>3706</v>
      </c>
      <c r="B5839" s="103" t="s">
        <v>4930</v>
      </c>
      <c r="C5839" s="105">
        <v>2.8600000000000003</v>
      </c>
    </row>
    <row r="5840" spans="1:3" x14ac:dyDescent="0.25">
      <c r="A5840" s="103">
        <v>49369</v>
      </c>
      <c r="B5840" s="103" t="s">
        <v>4931</v>
      </c>
      <c r="C5840" s="105">
        <v>1.7</v>
      </c>
    </row>
    <row r="5841" spans="1:3" x14ac:dyDescent="0.25">
      <c r="A5841" s="103">
        <v>44271</v>
      </c>
      <c r="B5841" s="103" t="s">
        <v>1859</v>
      </c>
      <c r="C5841" s="105">
        <v>60</v>
      </c>
    </row>
    <row r="5842" spans="1:3" x14ac:dyDescent="0.25">
      <c r="A5842" s="103">
        <v>27551</v>
      </c>
      <c r="B5842" s="103" t="s">
        <v>4932</v>
      </c>
      <c r="C5842" s="105">
        <v>14.540000000000001</v>
      </c>
    </row>
    <row r="5843" spans="1:3" x14ac:dyDescent="0.25">
      <c r="A5843" s="103">
        <v>146</v>
      </c>
      <c r="B5843" s="103" t="s">
        <v>1899</v>
      </c>
      <c r="C5843" s="105">
        <v>3.5479999999999996</v>
      </c>
    </row>
    <row r="5844" spans="1:3" x14ac:dyDescent="0.25">
      <c r="A5844" s="103" t="s">
        <v>391</v>
      </c>
      <c r="B5844" s="103" t="s">
        <v>2270</v>
      </c>
      <c r="C5844" s="105">
        <v>4.67</v>
      </c>
    </row>
    <row r="5845" spans="1:3" x14ac:dyDescent="0.25">
      <c r="A5845" s="103" t="s">
        <v>148</v>
      </c>
      <c r="B5845" s="103" t="s">
        <v>4933</v>
      </c>
      <c r="C5845" s="105">
        <v>0.9</v>
      </c>
    </row>
    <row r="5846" spans="1:3" x14ac:dyDescent="0.25">
      <c r="A5846" s="103">
        <v>24394</v>
      </c>
      <c r="B5846" s="103" t="s">
        <v>4934</v>
      </c>
      <c r="C5846" s="105">
        <v>20.94</v>
      </c>
    </row>
    <row r="5847" spans="1:3" x14ac:dyDescent="0.25">
      <c r="A5847" s="103">
        <v>13185</v>
      </c>
      <c r="B5847" s="103" t="s">
        <v>2558</v>
      </c>
      <c r="C5847" s="105">
        <v>29.5</v>
      </c>
    </row>
    <row r="5848" spans="1:3" x14ac:dyDescent="0.25">
      <c r="A5848" s="103">
        <v>11373</v>
      </c>
      <c r="B5848" s="103" t="s">
        <v>4935</v>
      </c>
      <c r="C5848" s="105">
        <v>1.94</v>
      </c>
    </row>
    <row r="5849" spans="1:3" x14ac:dyDescent="0.25">
      <c r="A5849" s="103">
        <v>45493</v>
      </c>
      <c r="B5849" s="103" t="s">
        <v>2398</v>
      </c>
      <c r="C5849" s="105">
        <v>4.0999999999999996</v>
      </c>
    </row>
    <row r="5850" spans="1:3" x14ac:dyDescent="0.25">
      <c r="A5850" s="103">
        <v>28739</v>
      </c>
      <c r="B5850" s="103" t="s">
        <v>4249</v>
      </c>
      <c r="C5850" s="105">
        <v>21.96</v>
      </c>
    </row>
    <row r="5851" spans="1:3" x14ac:dyDescent="0.25">
      <c r="A5851" s="103" t="s">
        <v>4936</v>
      </c>
      <c r="B5851" s="103" t="s">
        <v>2847</v>
      </c>
      <c r="C5851" s="105">
        <v>34</v>
      </c>
    </row>
    <row r="5852" spans="1:3" x14ac:dyDescent="0.25">
      <c r="A5852" s="103">
        <v>15680</v>
      </c>
      <c r="B5852" s="103" t="s">
        <v>2973</v>
      </c>
      <c r="C5852" s="105">
        <v>10</v>
      </c>
    </row>
    <row r="5853" spans="1:3" x14ac:dyDescent="0.25">
      <c r="A5853" s="103">
        <v>43781</v>
      </c>
      <c r="B5853" s="103" t="s">
        <v>2085</v>
      </c>
      <c r="C5853" s="105">
        <v>27.160000000000004</v>
      </c>
    </row>
    <row r="5854" spans="1:3" x14ac:dyDescent="0.25">
      <c r="A5854" s="103">
        <v>46359</v>
      </c>
      <c r="B5854" s="103" t="s">
        <v>4937</v>
      </c>
      <c r="C5854" s="105">
        <v>44</v>
      </c>
    </row>
    <row r="5855" spans="1:3" x14ac:dyDescent="0.25">
      <c r="A5855" s="103">
        <v>43480</v>
      </c>
      <c r="B5855" s="103" t="s">
        <v>2066</v>
      </c>
      <c r="C5855" s="105">
        <v>29.5</v>
      </c>
    </row>
    <row r="5856" spans="1:3" x14ac:dyDescent="0.25">
      <c r="A5856" s="103">
        <v>39894</v>
      </c>
      <c r="B5856" s="103" t="s">
        <v>1411</v>
      </c>
      <c r="C5856" s="105">
        <v>49.5</v>
      </c>
    </row>
    <row r="5857" spans="1:3" x14ac:dyDescent="0.25">
      <c r="A5857" s="103">
        <v>39123</v>
      </c>
      <c r="B5857" s="103" t="s">
        <v>4938</v>
      </c>
      <c r="C5857" s="105">
        <v>62</v>
      </c>
    </row>
    <row r="5858" spans="1:3" x14ac:dyDescent="0.25">
      <c r="A5858" s="103" t="s">
        <v>187</v>
      </c>
      <c r="B5858" s="103" t="s">
        <v>4939</v>
      </c>
      <c r="C5858" s="105">
        <v>0.9</v>
      </c>
    </row>
    <row r="5859" spans="1:3" x14ac:dyDescent="0.25">
      <c r="A5859" s="103">
        <v>38138</v>
      </c>
      <c r="B5859" s="103" t="s">
        <v>4940</v>
      </c>
      <c r="C5859" s="105">
        <v>13</v>
      </c>
    </row>
    <row r="5860" spans="1:3" x14ac:dyDescent="0.25">
      <c r="A5860" s="103">
        <v>20129</v>
      </c>
      <c r="B5860" s="103" t="s">
        <v>3299</v>
      </c>
      <c r="C5860" s="105">
        <v>16.190000000000001</v>
      </c>
    </row>
    <row r="5861" spans="1:3" x14ac:dyDescent="0.25">
      <c r="A5861" s="103">
        <v>14070</v>
      </c>
      <c r="B5861" s="103" t="s">
        <v>2604</v>
      </c>
      <c r="C5861" s="105">
        <v>6.07</v>
      </c>
    </row>
    <row r="5862" spans="1:3" x14ac:dyDescent="0.25">
      <c r="A5862" s="103">
        <v>43524</v>
      </c>
      <c r="B5862" s="103" t="s">
        <v>2066</v>
      </c>
      <c r="C5862" s="105">
        <v>29.5</v>
      </c>
    </row>
    <row r="5863" spans="1:3" x14ac:dyDescent="0.25">
      <c r="A5863" s="103">
        <v>43102</v>
      </c>
      <c r="B5863" s="103" t="s">
        <v>2129</v>
      </c>
      <c r="C5863" s="105">
        <v>4.5</v>
      </c>
    </row>
    <row r="5864" spans="1:3" x14ac:dyDescent="0.25">
      <c r="A5864" s="103">
        <v>31188</v>
      </c>
      <c r="B5864" s="103" t="s">
        <v>4941</v>
      </c>
      <c r="C5864" s="105">
        <v>4.0999999999999996</v>
      </c>
    </row>
    <row r="5865" spans="1:3" x14ac:dyDescent="0.25">
      <c r="A5865" s="103">
        <v>43250</v>
      </c>
      <c r="B5865" s="103" t="s">
        <v>4942</v>
      </c>
      <c r="C5865" s="105">
        <v>25.5</v>
      </c>
    </row>
    <row r="5866" spans="1:3" x14ac:dyDescent="0.25">
      <c r="A5866" s="103">
        <v>42452</v>
      </c>
      <c r="B5866" s="103" t="s">
        <v>1880</v>
      </c>
      <c r="C5866" s="105">
        <v>11</v>
      </c>
    </row>
    <row r="5867" spans="1:3" x14ac:dyDescent="0.25">
      <c r="A5867" s="103">
        <v>38611</v>
      </c>
      <c r="B5867" s="103" t="s">
        <v>1965</v>
      </c>
      <c r="C5867" s="105">
        <v>44</v>
      </c>
    </row>
    <row r="5868" spans="1:3" x14ac:dyDescent="0.25">
      <c r="A5868" s="103">
        <v>16530</v>
      </c>
      <c r="B5868" s="103" t="s">
        <v>1899</v>
      </c>
      <c r="C5868" s="105">
        <v>2.27</v>
      </c>
    </row>
    <row r="5869" spans="1:3" x14ac:dyDescent="0.25">
      <c r="A5869" s="103">
        <v>12940</v>
      </c>
      <c r="B5869" s="103" t="s">
        <v>2038</v>
      </c>
      <c r="C5869" s="105">
        <v>16.940000000000001</v>
      </c>
    </row>
    <row r="5870" spans="1:3" x14ac:dyDescent="0.25">
      <c r="A5870" s="103">
        <v>2119</v>
      </c>
      <c r="B5870" s="103" t="s">
        <v>1946</v>
      </c>
      <c r="C5870" s="105">
        <v>6.87</v>
      </c>
    </row>
    <row r="5871" spans="1:3" x14ac:dyDescent="0.25">
      <c r="A5871" s="103">
        <v>38266</v>
      </c>
      <c r="B5871" s="103" t="s">
        <v>4943</v>
      </c>
      <c r="C5871" s="105">
        <v>11</v>
      </c>
    </row>
    <row r="5872" spans="1:3" x14ac:dyDescent="0.25">
      <c r="A5872" s="103">
        <v>27587</v>
      </c>
      <c r="B5872" s="103" t="s">
        <v>4944</v>
      </c>
      <c r="C5872" s="105">
        <v>12.6</v>
      </c>
    </row>
    <row r="5873" spans="1:3" x14ac:dyDescent="0.25">
      <c r="A5873" s="103">
        <v>44233</v>
      </c>
      <c r="B5873" s="103" t="s">
        <v>1859</v>
      </c>
      <c r="C5873" s="105">
        <v>60</v>
      </c>
    </row>
    <row r="5874" spans="1:3" x14ac:dyDescent="0.25">
      <c r="A5874" s="103">
        <v>39162</v>
      </c>
      <c r="B5874" s="103" t="s">
        <v>1165</v>
      </c>
      <c r="C5874" s="105">
        <v>16</v>
      </c>
    </row>
    <row r="5875" spans="1:3" x14ac:dyDescent="0.25">
      <c r="A5875" s="103">
        <v>26672</v>
      </c>
      <c r="B5875" s="103" t="s">
        <v>4945</v>
      </c>
      <c r="C5875" s="105">
        <v>14.35</v>
      </c>
    </row>
    <row r="5876" spans="1:3" x14ac:dyDescent="0.25">
      <c r="A5876" s="103">
        <v>18660</v>
      </c>
      <c r="B5876" s="103" t="s">
        <v>4946</v>
      </c>
      <c r="C5876" s="105">
        <v>12</v>
      </c>
    </row>
    <row r="5877" spans="1:3" x14ac:dyDescent="0.25">
      <c r="A5877" s="103">
        <v>39833</v>
      </c>
      <c r="B5877" s="103" t="s">
        <v>1350</v>
      </c>
      <c r="C5877" s="105">
        <v>49.5</v>
      </c>
    </row>
    <row r="5878" spans="1:3" x14ac:dyDescent="0.25">
      <c r="A5878" s="103">
        <v>38729</v>
      </c>
      <c r="B5878" s="103" t="s">
        <v>1885</v>
      </c>
      <c r="C5878" s="105">
        <v>44</v>
      </c>
    </row>
    <row r="5879" spans="1:3" x14ac:dyDescent="0.25">
      <c r="A5879" s="103">
        <v>36555</v>
      </c>
      <c r="B5879" s="103" t="s">
        <v>4369</v>
      </c>
      <c r="C5879" s="105">
        <v>19.190000000000001</v>
      </c>
    </row>
    <row r="5880" spans="1:3" x14ac:dyDescent="0.25">
      <c r="A5880" s="103">
        <v>26488</v>
      </c>
      <c r="B5880" s="103" t="s">
        <v>3213</v>
      </c>
      <c r="C5880" s="105">
        <v>34</v>
      </c>
    </row>
    <row r="5881" spans="1:3" x14ac:dyDescent="0.25">
      <c r="A5881" s="103">
        <v>11340</v>
      </c>
      <c r="B5881" s="103" t="s">
        <v>2454</v>
      </c>
      <c r="C5881" s="105">
        <v>10.07</v>
      </c>
    </row>
    <row r="5882" spans="1:3" x14ac:dyDescent="0.25">
      <c r="A5882" s="103">
        <v>20151</v>
      </c>
      <c r="B5882" s="103" t="s">
        <v>3530</v>
      </c>
      <c r="C5882" s="105">
        <v>10.33</v>
      </c>
    </row>
    <row r="5883" spans="1:3" x14ac:dyDescent="0.25">
      <c r="A5883" s="103">
        <v>19958</v>
      </c>
      <c r="B5883" s="103" t="s">
        <v>1864</v>
      </c>
      <c r="C5883" s="105">
        <v>42</v>
      </c>
    </row>
    <row r="5884" spans="1:3" x14ac:dyDescent="0.25">
      <c r="A5884" s="103">
        <v>7430</v>
      </c>
      <c r="B5884" s="103" t="s">
        <v>4947</v>
      </c>
      <c r="C5884" s="105">
        <v>19.654</v>
      </c>
    </row>
    <row r="5885" spans="1:3" x14ac:dyDescent="0.25">
      <c r="A5885" s="103">
        <v>38095</v>
      </c>
      <c r="B5885" s="103" t="s">
        <v>4948</v>
      </c>
      <c r="C5885" s="105">
        <v>12.5</v>
      </c>
    </row>
    <row r="5886" spans="1:3" x14ac:dyDescent="0.25">
      <c r="A5886" s="103">
        <v>38238</v>
      </c>
      <c r="B5886" s="103" t="s">
        <v>4949</v>
      </c>
      <c r="C5886" s="105">
        <v>12</v>
      </c>
    </row>
    <row r="5887" spans="1:3" x14ac:dyDescent="0.25">
      <c r="A5887" s="103">
        <v>35706</v>
      </c>
      <c r="B5887" s="103" t="s">
        <v>1864</v>
      </c>
      <c r="C5887" s="105">
        <v>42</v>
      </c>
    </row>
    <row r="5888" spans="1:3" x14ac:dyDescent="0.25">
      <c r="A5888" s="103">
        <v>32731</v>
      </c>
      <c r="B5888" s="103" t="s">
        <v>3123</v>
      </c>
      <c r="C5888" s="105">
        <v>10.33</v>
      </c>
    </row>
    <row r="5889" spans="1:3" x14ac:dyDescent="0.25">
      <c r="A5889" s="103">
        <v>50180</v>
      </c>
      <c r="B5889" s="103" t="s">
        <v>4950</v>
      </c>
      <c r="C5889" s="105">
        <v>13.27</v>
      </c>
    </row>
    <row r="5890" spans="1:3" x14ac:dyDescent="0.25">
      <c r="A5890" s="103">
        <v>42260</v>
      </c>
      <c r="B5890" s="103" t="s">
        <v>1536</v>
      </c>
      <c r="C5890" s="105">
        <v>27.5</v>
      </c>
    </row>
    <row r="5891" spans="1:3" x14ac:dyDescent="0.25">
      <c r="A5891" s="103">
        <v>39809</v>
      </c>
      <c r="B5891" s="103" t="s">
        <v>1326</v>
      </c>
      <c r="C5891" s="105">
        <v>48.5</v>
      </c>
    </row>
    <row r="5892" spans="1:3" x14ac:dyDescent="0.25">
      <c r="A5892" s="103" t="s">
        <v>4951</v>
      </c>
      <c r="B5892" s="103" t="s">
        <v>4952</v>
      </c>
      <c r="C5892" s="105">
        <v>17.009999999999998</v>
      </c>
    </row>
    <row r="5893" spans="1:3" x14ac:dyDescent="0.25">
      <c r="A5893" s="103" t="s">
        <v>4953</v>
      </c>
      <c r="B5893" s="103" t="s">
        <v>4954</v>
      </c>
      <c r="C5893" s="105">
        <v>4.96</v>
      </c>
    </row>
    <row r="5894" spans="1:3" x14ac:dyDescent="0.25">
      <c r="A5894" s="103">
        <v>39549</v>
      </c>
      <c r="B5894" s="103" t="s">
        <v>1303</v>
      </c>
      <c r="C5894" s="105">
        <v>1.86</v>
      </c>
    </row>
    <row r="5895" spans="1:3" x14ac:dyDescent="0.25">
      <c r="A5895" s="103">
        <v>38490</v>
      </c>
      <c r="B5895" s="103" t="s">
        <v>1877</v>
      </c>
      <c r="C5895" s="105">
        <v>9.5</v>
      </c>
    </row>
    <row r="5896" spans="1:3" x14ac:dyDescent="0.25">
      <c r="A5896" s="103">
        <v>31871</v>
      </c>
      <c r="B5896" s="103" t="s">
        <v>4955</v>
      </c>
      <c r="C5896" s="105">
        <v>16.72</v>
      </c>
    </row>
    <row r="5897" spans="1:3" x14ac:dyDescent="0.25">
      <c r="A5897" s="103">
        <v>43227</v>
      </c>
      <c r="B5897" s="103" t="s">
        <v>4956</v>
      </c>
      <c r="C5897" s="105">
        <v>25.5</v>
      </c>
    </row>
    <row r="5898" spans="1:3" x14ac:dyDescent="0.25">
      <c r="A5898" s="103">
        <v>34284</v>
      </c>
      <c r="B5898" s="103" t="s">
        <v>3131</v>
      </c>
      <c r="C5898" s="105">
        <v>4.96</v>
      </c>
    </row>
    <row r="5899" spans="1:3" x14ac:dyDescent="0.25">
      <c r="A5899" s="103">
        <v>27605</v>
      </c>
      <c r="B5899" s="103" t="s">
        <v>2656</v>
      </c>
      <c r="C5899" s="105">
        <v>12.6</v>
      </c>
    </row>
    <row r="5900" spans="1:3" x14ac:dyDescent="0.25">
      <c r="A5900" s="103">
        <v>16524</v>
      </c>
      <c r="B5900" s="103" t="s">
        <v>1899</v>
      </c>
      <c r="C5900" s="105">
        <v>2.27</v>
      </c>
    </row>
    <row r="5901" spans="1:3" x14ac:dyDescent="0.25">
      <c r="A5901" s="103">
        <v>37038</v>
      </c>
      <c r="B5901" s="103" t="s">
        <v>884</v>
      </c>
      <c r="C5901" s="105">
        <v>24.5</v>
      </c>
    </row>
    <row r="5902" spans="1:3" x14ac:dyDescent="0.25">
      <c r="A5902" s="103">
        <v>27612</v>
      </c>
      <c r="B5902" s="103" t="s">
        <v>4957</v>
      </c>
      <c r="C5902" s="105">
        <v>12.6</v>
      </c>
    </row>
    <row r="5903" spans="1:3" x14ac:dyDescent="0.25">
      <c r="A5903" s="103">
        <v>4226</v>
      </c>
      <c r="B5903" s="103" t="s">
        <v>2132</v>
      </c>
      <c r="C5903" s="105">
        <v>9.92</v>
      </c>
    </row>
    <row r="5904" spans="1:3" x14ac:dyDescent="0.25">
      <c r="A5904" s="103" t="s">
        <v>120</v>
      </c>
      <c r="B5904" s="103" t="s">
        <v>4958</v>
      </c>
      <c r="C5904" s="105">
        <v>0.9</v>
      </c>
    </row>
    <row r="5905" spans="1:3" x14ac:dyDescent="0.25">
      <c r="A5905" s="103">
        <v>4034</v>
      </c>
      <c r="B5905" s="103" t="s">
        <v>4959</v>
      </c>
      <c r="C5905" s="105">
        <v>6.6400000000000006</v>
      </c>
    </row>
    <row r="5906" spans="1:3" x14ac:dyDescent="0.25">
      <c r="A5906" s="103">
        <v>49587</v>
      </c>
      <c r="B5906" s="103" t="s">
        <v>4960</v>
      </c>
      <c r="C5906" s="105">
        <v>804.48</v>
      </c>
    </row>
    <row r="5907" spans="1:3" x14ac:dyDescent="0.25">
      <c r="A5907" s="103">
        <v>42507</v>
      </c>
      <c r="B5907" s="103" t="s">
        <v>1880</v>
      </c>
      <c r="C5907" s="105">
        <v>12</v>
      </c>
    </row>
    <row r="5908" spans="1:3" x14ac:dyDescent="0.25">
      <c r="A5908" s="103">
        <v>31051</v>
      </c>
      <c r="B5908" s="103" t="s">
        <v>4961</v>
      </c>
      <c r="C5908" s="105">
        <v>4.96</v>
      </c>
    </row>
    <row r="5909" spans="1:3" x14ac:dyDescent="0.25">
      <c r="A5909" s="103">
        <v>11543</v>
      </c>
      <c r="B5909" s="103" t="s">
        <v>4962</v>
      </c>
      <c r="C5909" s="105">
        <v>6.32</v>
      </c>
    </row>
    <row r="5910" spans="1:3" x14ac:dyDescent="0.25">
      <c r="A5910" s="103">
        <v>41253</v>
      </c>
      <c r="B5910" s="103" t="s">
        <v>4963</v>
      </c>
      <c r="C5910" s="105">
        <v>12.6</v>
      </c>
    </row>
    <row r="5911" spans="1:3" x14ac:dyDescent="0.25">
      <c r="A5911" s="103">
        <v>41136</v>
      </c>
      <c r="B5911" s="103" t="s">
        <v>4964</v>
      </c>
      <c r="C5911" s="105">
        <v>20.94</v>
      </c>
    </row>
    <row r="5912" spans="1:3" x14ac:dyDescent="0.25">
      <c r="A5912" s="103" t="s">
        <v>221</v>
      </c>
      <c r="B5912" s="103" t="s">
        <v>4965</v>
      </c>
      <c r="C5912" s="105">
        <v>0.9</v>
      </c>
    </row>
    <row r="5913" spans="1:3" x14ac:dyDescent="0.25">
      <c r="A5913" s="103">
        <v>39598</v>
      </c>
      <c r="B5913" s="103" t="s">
        <v>4966</v>
      </c>
      <c r="C5913" s="105">
        <v>22</v>
      </c>
    </row>
    <row r="5914" spans="1:3" x14ac:dyDescent="0.25">
      <c r="A5914" s="103">
        <v>34678</v>
      </c>
      <c r="B5914" s="103" t="s">
        <v>1978</v>
      </c>
      <c r="C5914" s="105">
        <v>15.219999999999999</v>
      </c>
    </row>
    <row r="5915" spans="1:3" x14ac:dyDescent="0.25">
      <c r="A5915" s="103">
        <v>46750</v>
      </c>
      <c r="B5915" s="103" t="s">
        <v>3202</v>
      </c>
      <c r="C5915" s="105">
        <v>44</v>
      </c>
    </row>
    <row r="5916" spans="1:3" x14ac:dyDescent="0.25">
      <c r="A5916" s="103">
        <v>38137</v>
      </c>
      <c r="B5916" s="103" t="s">
        <v>4967</v>
      </c>
      <c r="C5916" s="105">
        <v>13</v>
      </c>
    </row>
    <row r="5917" spans="1:3" x14ac:dyDescent="0.25">
      <c r="A5917" s="103">
        <v>36996</v>
      </c>
      <c r="B5917" s="103" t="s">
        <v>1890</v>
      </c>
      <c r="C5917" s="105">
        <v>7.8599999999999994</v>
      </c>
    </row>
    <row r="5918" spans="1:3" x14ac:dyDescent="0.25">
      <c r="A5918" s="103">
        <v>35537</v>
      </c>
      <c r="B5918" s="103" t="s">
        <v>4968</v>
      </c>
      <c r="C5918" s="105">
        <v>4.2299999999999995</v>
      </c>
    </row>
    <row r="5919" spans="1:3" x14ac:dyDescent="0.25">
      <c r="A5919" s="103">
        <v>25154</v>
      </c>
      <c r="B5919" s="103" t="s">
        <v>4969</v>
      </c>
      <c r="C5919" s="105">
        <v>25.8</v>
      </c>
    </row>
    <row r="5920" spans="1:3" x14ac:dyDescent="0.25">
      <c r="A5920" s="103" t="s">
        <v>4970</v>
      </c>
      <c r="B5920" s="103" t="s">
        <v>3192</v>
      </c>
      <c r="C5920" s="105">
        <v>15.3</v>
      </c>
    </row>
    <row r="5921" spans="1:3" x14ac:dyDescent="0.25">
      <c r="A5921" s="103">
        <v>50342</v>
      </c>
      <c r="B5921" s="103" t="s">
        <v>4971</v>
      </c>
      <c r="C5921" s="105">
        <v>17.369999999999997</v>
      </c>
    </row>
    <row r="5922" spans="1:3" x14ac:dyDescent="0.25">
      <c r="A5922" s="103">
        <v>43046</v>
      </c>
      <c r="B5922" s="103" t="s">
        <v>2072</v>
      </c>
      <c r="C5922" s="105">
        <v>5</v>
      </c>
    </row>
    <row r="5923" spans="1:3" x14ac:dyDescent="0.25">
      <c r="A5923" s="103">
        <v>42645</v>
      </c>
      <c r="B5923" s="103" t="s">
        <v>1671</v>
      </c>
      <c r="C5923" s="105">
        <v>48.5</v>
      </c>
    </row>
    <row r="5924" spans="1:3" x14ac:dyDescent="0.25">
      <c r="A5924" s="103">
        <v>39570</v>
      </c>
      <c r="B5924" s="103" t="s">
        <v>2048</v>
      </c>
      <c r="C5924" s="105">
        <v>6.74</v>
      </c>
    </row>
    <row r="5925" spans="1:3" x14ac:dyDescent="0.25">
      <c r="A5925" s="103">
        <v>38614</v>
      </c>
      <c r="B5925" s="103" t="s">
        <v>2125</v>
      </c>
      <c r="C5925" s="105">
        <v>44</v>
      </c>
    </row>
    <row r="5926" spans="1:3" x14ac:dyDescent="0.25">
      <c r="A5926" s="103">
        <v>2188</v>
      </c>
      <c r="B5926" s="103" t="s">
        <v>1870</v>
      </c>
      <c r="C5926" s="105">
        <v>6.07</v>
      </c>
    </row>
    <row r="5927" spans="1:3" x14ac:dyDescent="0.25">
      <c r="A5927" s="103">
        <v>45940</v>
      </c>
      <c r="B5927" s="103" t="s">
        <v>4972</v>
      </c>
      <c r="C5927" s="105">
        <v>6.32</v>
      </c>
    </row>
    <row r="5928" spans="1:3" x14ac:dyDescent="0.25">
      <c r="A5928" s="103">
        <v>36212</v>
      </c>
      <c r="B5928" s="103" t="s">
        <v>4968</v>
      </c>
      <c r="C5928" s="105">
        <v>5.13</v>
      </c>
    </row>
    <row r="5929" spans="1:3" x14ac:dyDescent="0.25">
      <c r="A5929" s="103">
        <v>15</v>
      </c>
      <c r="B5929" s="103" t="s">
        <v>3479</v>
      </c>
      <c r="C5929" s="105">
        <v>4.67</v>
      </c>
    </row>
    <row r="5930" spans="1:3" x14ac:dyDescent="0.25">
      <c r="A5930" s="103">
        <v>50269</v>
      </c>
      <c r="B5930" s="103" t="s">
        <v>4973</v>
      </c>
      <c r="C5930" s="105">
        <v>15.73</v>
      </c>
    </row>
    <row r="5931" spans="1:3" x14ac:dyDescent="0.25">
      <c r="A5931" s="103">
        <v>42794</v>
      </c>
      <c r="B5931" s="103" t="s">
        <v>1938</v>
      </c>
      <c r="C5931" s="105">
        <v>5.17</v>
      </c>
    </row>
    <row r="5932" spans="1:3" x14ac:dyDescent="0.25">
      <c r="A5932" s="103">
        <v>38024</v>
      </c>
      <c r="B5932" s="103" t="s">
        <v>4974</v>
      </c>
      <c r="C5932" s="105">
        <v>14</v>
      </c>
    </row>
    <row r="5933" spans="1:3" x14ac:dyDescent="0.25">
      <c r="A5933" s="103">
        <v>32339</v>
      </c>
      <c r="B5933" s="103" t="s">
        <v>4975</v>
      </c>
      <c r="C5933" s="105">
        <v>21.43</v>
      </c>
    </row>
    <row r="5934" spans="1:3" x14ac:dyDescent="0.25">
      <c r="A5934" s="103">
        <v>25918</v>
      </c>
      <c r="B5934" s="103" t="s">
        <v>4976</v>
      </c>
      <c r="C5934" s="105">
        <v>16.71</v>
      </c>
    </row>
    <row r="5935" spans="1:3" x14ac:dyDescent="0.25">
      <c r="A5935" s="103">
        <v>7980</v>
      </c>
      <c r="B5935" s="103" t="s">
        <v>546</v>
      </c>
      <c r="C5935" s="105">
        <v>6</v>
      </c>
    </row>
    <row r="5936" spans="1:3" x14ac:dyDescent="0.25">
      <c r="A5936" s="103">
        <v>42454</v>
      </c>
      <c r="B5936" s="103" t="s">
        <v>1880</v>
      </c>
      <c r="C5936" s="105">
        <v>12</v>
      </c>
    </row>
    <row r="5937" spans="1:3" x14ac:dyDescent="0.25">
      <c r="A5937" s="103">
        <v>38400</v>
      </c>
      <c r="B5937" s="103" t="s">
        <v>1028</v>
      </c>
      <c r="C5937" s="105">
        <v>19</v>
      </c>
    </row>
    <row r="5938" spans="1:3" x14ac:dyDescent="0.25">
      <c r="A5938" s="103">
        <v>32803</v>
      </c>
      <c r="B5938" s="103" t="s">
        <v>3408</v>
      </c>
      <c r="C5938" s="105">
        <v>4.96</v>
      </c>
    </row>
    <row r="5939" spans="1:3" x14ac:dyDescent="0.25">
      <c r="A5939" s="103">
        <v>29736</v>
      </c>
      <c r="B5939" s="103" t="s">
        <v>4488</v>
      </c>
      <c r="C5939" s="105">
        <v>19.190000000000001</v>
      </c>
    </row>
    <row r="5940" spans="1:3" x14ac:dyDescent="0.25">
      <c r="A5940" s="103">
        <v>44703</v>
      </c>
      <c r="B5940" s="103" t="s">
        <v>1859</v>
      </c>
      <c r="C5940" s="105">
        <v>44</v>
      </c>
    </row>
    <row r="5941" spans="1:3" x14ac:dyDescent="0.25">
      <c r="A5941" s="103">
        <v>43010</v>
      </c>
      <c r="B5941" s="103" t="s">
        <v>2129</v>
      </c>
      <c r="C5941" s="105">
        <v>4.5</v>
      </c>
    </row>
    <row r="5942" spans="1:3" x14ac:dyDescent="0.25">
      <c r="A5942" s="103">
        <v>36570</v>
      </c>
      <c r="B5942" s="103" t="s">
        <v>4977</v>
      </c>
      <c r="C5942" s="105">
        <v>19.190000000000001</v>
      </c>
    </row>
    <row r="5943" spans="1:3" x14ac:dyDescent="0.25">
      <c r="A5943" s="103">
        <v>38146</v>
      </c>
      <c r="B5943" s="103" t="s">
        <v>4978</v>
      </c>
      <c r="C5943" s="105">
        <v>14</v>
      </c>
    </row>
    <row r="5944" spans="1:3" x14ac:dyDescent="0.25">
      <c r="A5944" s="103">
        <v>32881</v>
      </c>
      <c r="B5944" s="103" t="s">
        <v>2708</v>
      </c>
      <c r="C5944" s="105">
        <v>15.219999999999999</v>
      </c>
    </row>
    <row r="5945" spans="1:3" x14ac:dyDescent="0.25">
      <c r="A5945" s="103">
        <v>25268</v>
      </c>
      <c r="B5945" s="103" t="s">
        <v>4979</v>
      </c>
      <c r="C5945" s="105">
        <v>26.99</v>
      </c>
    </row>
    <row r="5946" spans="1:3" x14ac:dyDescent="0.25">
      <c r="A5946" s="103">
        <v>15693</v>
      </c>
      <c r="B5946" s="103" t="s">
        <v>4980</v>
      </c>
      <c r="C5946" s="105">
        <v>11.940000000000001</v>
      </c>
    </row>
    <row r="5947" spans="1:3" x14ac:dyDescent="0.25">
      <c r="A5947" s="103">
        <v>8844</v>
      </c>
      <c r="B5947" s="103" t="s">
        <v>3267</v>
      </c>
      <c r="C5947" s="105">
        <v>24.076000000000001</v>
      </c>
    </row>
    <row r="5948" spans="1:3" x14ac:dyDescent="0.25">
      <c r="A5948" s="103">
        <v>8375</v>
      </c>
      <c r="B5948" s="103" t="s">
        <v>3645</v>
      </c>
      <c r="C5948" s="105">
        <v>21.71</v>
      </c>
    </row>
    <row r="5949" spans="1:3" x14ac:dyDescent="0.25">
      <c r="A5949" s="103">
        <v>49951</v>
      </c>
      <c r="B5949" s="103" t="s">
        <v>4981</v>
      </c>
      <c r="C5949" s="105">
        <v>1200</v>
      </c>
    </row>
    <row r="5950" spans="1:3" x14ac:dyDescent="0.25">
      <c r="A5950" s="103">
        <v>45430</v>
      </c>
      <c r="B5950" s="103" t="s">
        <v>1998</v>
      </c>
      <c r="C5950" s="105">
        <v>5.62</v>
      </c>
    </row>
    <row r="5951" spans="1:3" x14ac:dyDescent="0.25">
      <c r="A5951" s="103">
        <v>32762</v>
      </c>
      <c r="B5951" s="103" t="s">
        <v>4982</v>
      </c>
      <c r="C5951" s="105">
        <v>10.33</v>
      </c>
    </row>
    <row r="5952" spans="1:3" x14ac:dyDescent="0.25">
      <c r="A5952" s="103">
        <v>21768</v>
      </c>
      <c r="B5952" s="103" t="s">
        <v>1907</v>
      </c>
      <c r="C5952" s="105">
        <v>7.8599999999999994</v>
      </c>
    </row>
    <row r="5953" spans="1:3" x14ac:dyDescent="0.25">
      <c r="A5953" s="103">
        <v>20033</v>
      </c>
      <c r="B5953" s="103" t="s">
        <v>2090</v>
      </c>
      <c r="C5953" s="105">
        <v>12.190000000000001</v>
      </c>
    </row>
    <row r="5954" spans="1:3" x14ac:dyDescent="0.25">
      <c r="A5954" s="103">
        <v>45755</v>
      </c>
      <c r="B5954" s="103" t="s">
        <v>2048</v>
      </c>
      <c r="C5954" s="105">
        <v>6.74</v>
      </c>
    </row>
    <row r="5955" spans="1:3" x14ac:dyDescent="0.25">
      <c r="A5955" s="103">
        <v>34171</v>
      </c>
      <c r="B5955" s="103" t="s">
        <v>2482</v>
      </c>
      <c r="C5955" s="105">
        <v>17.009999999999998</v>
      </c>
    </row>
    <row r="5956" spans="1:3" x14ac:dyDescent="0.25">
      <c r="A5956" s="103">
        <v>180</v>
      </c>
      <c r="B5956" s="103" t="s">
        <v>4983</v>
      </c>
      <c r="C5956" s="105">
        <v>1.04</v>
      </c>
    </row>
    <row r="5957" spans="1:3" x14ac:dyDescent="0.25">
      <c r="A5957" s="103">
        <v>42826</v>
      </c>
      <c r="B5957" s="103" t="s">
        <v>4984</v>
      </c>
      <c r="C5957" s="105">
        <v>32</v>
      </c>
    </row>
    <row r="5958" spans="1:3" x14ac:dyDescent="0.25">
      <c r="A5958" s="103">
        <v>42431</v>
      </c>
      <c r="B5958" s="103" t="s">
        <v>1880</v>
      </c>
      <c r="C5958" s="105">
        <v>12</v>
      </c>
    </row>
    <row r="5959" spans="1:3" x14ac:dyDescent="0.25">
      <c r="A5959" s="103">
        <v>42013</v>
      </c>
      <c r="B5959" s="103" t="s">
        <v>4985</v>
      </c>
      <c r="C5959" s="105">
        <v>19</v>
      </c>
    </row>
    <row r="5960" spans="1:3" x14ac:dyDescent="0.25">
      <c r="A5960" s="103">
        <v>8674</v>
      </c>
      <c r="B5960" s="103" t="s">
        <v>3571</v>
      </c>
      <c r="C5960" s="105">
        <v>6.42</v>
      </c>
    </row>
    <row r="5961" spans="1:3" x14ac:dyDescent="0.25">
      <c r="A5961" s="103">
        <v>1973</v>
      </c>
      <c r="B5961" s="103" t="s">
        <v>1870</v>
      </c>
      <c r="C5961" s="105">
        <v>6.07</v>
      </c>
    </row>
    <row r="5962" spans="1:3" x14ac:dyDescent="0.25">
      <c r="A5962" s="103">
        <v>37330</v>
      </c>
      <c r="B5962" s="103" t="s">
        <v>4986</v>
      </c>
      <c r="C5962" s="105">
        <v>22.5</v>
      </c>
    </row>
    <row r="5963" spans="1:3" x14ac:dyDescent="0.25">
      <c r="A5963" s="103">
        <v>24517</v>
      </c>
      <c r="B5963" s="103" t="s">
        <v>2044</v>
      </c>
      <c r="C5963" s="105">
        <v>7.5400000000000009</v>
      </c>
    </row>
    <row r="5964" spans="1:3" x14ac:dyDescent="0.25">
      <c r="A5964" s="103">
        <v>41916</v>
      </c>
      <c r="B5964" s="103" t="s">
        <v>2671</v>
      </c>
      <c r="C5964" s="105">
        <v>12</v>
      </c>
    </row>
    <row r="5965" spans="1:3" x14ac:dyDescent="0.25">
      <c r="A5965" s="103">
        <v>35962</v>
      </c>
      <c r="B5965" s="103" t="s">
        <v>1864</v>
      </c>
      <c r="C5965" s="105">
        <v>45</v>
      </c>
    </row>
    <row r="5966" spans="1:3" x14ac:dyDescent="0.25">
      <c r="A5966" s="103">
        <v>50239</v>
      </c>
      <c r="B5966" s="103" t="s">
        <v>4987</v>
      </c>
      <c r="C5966" s="105">
        <v>15.73</v>
      </c>
    </row>
    <row r="5967" spans="1:3" x14ac:dyDescent="0.25">
      <c r="A5967" s="103">
        <v>42526</v>
      </c>
      <c r="B5967" s="103" t="s">
        <v>1880</v>
      </c>
      <c r="C5967" s="105">
        <v>12</v>
      </c>
    </row>
    <row r="5968" spans="1:3" x14ac:dyDescent="0.25">
      <c r="A5968" s="103">
        <v>39081</v>
      </c>
      <c r="B5968" s="103" t="s">
        <v>4988</v>
      </c>
      <c r="C5968" s="105">
        <v>52.5</v>
      </c>
    </row>
    <row r="5969" spans="1:3" x14ac:dyDescent="0.25">
      <c r="A5969" s="103">
        <v>41687</v>
      </c>
      <c r="B5969" s="103" t="s">
        <v>1860</v>
      </c>
      <c r="C5969" s="105">
        <v>33</v>
      </c>
    </row>
    <row r="5970" spans="1:3" x14ac:dyDescent="0.25">
      <c r="A5970" s="103">
        <v>39088</v>
      </c>
      <c r="B5970" s="103" t="s">
        <v>4989</v>
      </c>
      <c r="C5970" s="105">
        <v>52.5</v>
      </c>
    </row>
    <row r="5971" spans="1:3" x14ac:dyDescent="0.25">
      <c r="A5971" s="103">
        <v>38485</v>
      </c>
      <c r="B5971" s="103" t="s">
        <v>1877</v>
      </c>
      <c r="C5971" s="105">
        <v>9.5</v>
      </c>
    </row>
    <row r="5972" spans="1:3" x14ac:dyDescent="0.25">
      <c r="A5972" s="103">
        <v>23867</v>
      </c>
      <c r="B5972" s="103" t="s">
        <v>4990</v>
      </c>
      <c r="C5972" s="105">
        <v>34</v>
      </c>
    </row>
    <row r="5973" spans="1:3" x14ac:dyDescent="0.25">
      <c r="A5973" s="103" t="s">
        <v>352</v>
      </c>
      <c r="B5973" s="103" t="s">
        <v>4991</v>
      </c>
      <c r="C5973" s="105">
        <v>4.54</v>
      </c>
    </row>
    <row r="5974" spans="1:3" x14ac:dyDescent="0.25">
      <c r="A5974" s="103">
        <v>37441</v>
      </c>
      <c r="B5974" s="103" t="s">
        <v>4992</v>
      </c>
      <c r="C5974" s="105">
        <v>22.5</v>
      </c>
    </row>
    <row r="5975" spans="1:3" x14ac:dyDescent="0.25">
      <c r="A5975" s="103">
        <v>31627</v>
      </c>
      <c r="B5975" s="103" t="s">
        <v>4993</v>
      </c>
      <c r="C5975" s="105">
        <v>4.5299999999999994</v>
      </c>
    </row>
    <row r="5976" spans="1:3" x14ac:dyDescent="0.25">
      <c r="A5976" s="103">
        <v>12818</v>
      </c>
      <c r="B5976" s="103" t="s">
        <v>2222</v>
      </c>
      <c r="C5976" s="105">
        <v>22.98</v>
      </c>
    </row>
    <row r="5977" spans="1:3" x14ac:dyDescent="0.25">
      <c r="A5977" s="103">
        <v>7917</v>
      </c>
      <c r="B5977" s="103" t="s">
        <v>4994</v>
      </c>
      <c r="C5977" s="105">
        <v>8.120000000000001</v>
      </c>
    </row>
    <row r="5978" spans="1:3" x14ac:dyDescent="0.25">
      <c r="A5978" s="103">
        <v>6509</v>
      </c>
      <c r="B5978" s="103" t="s">
        <v>2298</v>
      </c>
      <c r="C5978" s="105">
        <v>6.07</v>
      </c>
    </row>
    <row r="5979" spans="1:3" x14ac:dyDescent="0.25">
      <c r="A5979" s="103">
        <v>5816</v>
      </c>
      <c r="B5979" s="103" t="s">
        <v>4287</v>
      </c>
      <c r="C5979" s="105">
        <v>15.219999999999999</v>
      </c>
    </row>
    <row r="5980" spans="1:3" x14ac:dyDescent="0.25">
      <c r="A5980" s="103">
        <v>49039</v>
      </c>
      <c r="B5980" s="103" t="s">
        <v>4180</v>
      </c>
      <c r="C5980" s="105">
        <v>16.600000000000001</v>
      </c>
    </row>
    <row r="5981" spans="1:3" x14ac:dyDescent="0.25">
      <c r="A5981" s="103">
        <v>41601</v>
      </c>
      <c r="B5981" s="103" t="s">
        <v>1860</v>
      </c>
      <c r="C5981" s="105">
        <v>32</v>
      </c>
    </row>
    <row r="5982" spans="1:3" x14ac:dyDescent="0.25">
      <c r="A5982" s="103">
        <v>37157</v>
      </c>
      <c r="B5982" s="103" t="s">
        <v>1000</v>
      </c>
      <c r="C5982" s="105">
        <v>24.8</v>
      </c>
    </row>
    <row r="5983" spans="1:3" x14ac:dyDescent="0.25">
      <c r="A5983" s="103">
        <v>30362</v>
      </c>
      <c r="B5983" s="103" t="s">
        <v>4995</v>
      </c>
      <c r="C5983" s="105">
        <v>14.540000000000001</v>
      </c>
    </row>
    <row r="5984" spans="1:3" x14ac:dyDescent="0.25">
      <c r="A5984" s="103">
        <v>48686</v>
      </c>
      <c r="B5984" s="103" t="s">
        <v>3352</v>
      </c>
      <c r="C5984" s="105">
        <v>4.0999999999999996</v>
      </c>
    </row>
    <row r="5985" spans="1:3" x14ac:dyDescent="0.25">
      <c r="A5985" s="103">
        <v>46222</v>
      </c>
      <c r="B5985" s="103" t="s">
        <v>4996</v>
      </c>
      <c r="C5985" s="105">
        <v>44</v>
      </c>
    </row>
    <row r="5986" spans="1:3" x14ac:dyDescent="0.25">
      <c r="A5986" s="103">
        <v>43880</v>
      </c>
      <c r="B5986" s="103" t="s">
        <v>4997</v>
      </c>
      <c r="C5986" s="105">
        <v>8</v>
      </c>
    </row>
    <row r="5987" spans="1:3" x14ac:dyDescent="0.25">
      <c r="A5987" s="103">
        <v>27629</v>
      </c>
      <c r="B5987" s="103" t="s">
        <v>4998</v>
      </c>
      <c r="C5987" s="105">
        <v>12.6</v>
      </c>
    </row>
    <row r="5988" spans="1:3" x14ac:dyDescent="0.25">
      <c r="A5988" s="103">
        <v>19526</v>
      </c>
      <c r="B5988" s="103" t="s">
        <v>2048</v>
      </c>
      <c r="C5988" s="105">
        <v>6.74</v>
      </c>
    </row>
    <row r="5989" spans="1:3" x14ac:dyDescent="0.25">
      <c r="A5989" s="103">
        <v>11029</v>
      </c>
      <c r="B5989" s="103" t="s">
        <v>578</v>
      </c>
      <c r="C5989" s="105">
        <v>0.63</v>
      </c>
    </row>
    <row r="5990" spans="1:3" x14ac:dyDescent="0.25">
      <c r="A5990" s="103">
        <v>8368</v>
      </c>
      <c r="B5990" s="103" t="s">
        <v>4999</v>
      </c>
      <c r="C5990" s="105">
        <v>6.32</v>
      </c>
    </row>
    <row r="5991" spans="1:3" x14ac:dyDescent="0.25">
      <c r="A5991" s="103">
        <v>1697</v>
      </c>
      <c r="B5991" s="103" t="s">
        <v>1946</v>
      </c>
      <c r="C5991" s="105">
        <v>6.42</v>
      </c>
    </row>
    <row r="5992" spans="1:3" x14ac:dyDescent="0.25">
      <c r="A5992" s="103">
        <v>46977</v>
      </c>
      <c r="B5992" s="103" t="s">
        <v>1795</v>
      </c>
      <c r="C5992" s="105">
        <v>10</v>
      </c>
    </row>
    <row r="5993" spans="1:3" x14ac:dyDescent="0.25">
      <c r="A5993" s="103">
        <v>38945</v>
      </c>
      <c r="B5993" s="103" t="s">
        <v>2140</v>
      </c>
      <c r="C5993" s="105">
        <v>44</v>
      </c>
    </row>
    <row r="5994" spans="1:3" x14ac:dyDescent="0.25">
      <c r="A5994" s="103">
        <v>32286</v>
      </c>
      <c r="B5994" s="103" t="s">
        <v>2138</v>
      </c>
      <c r="C5994" s="105">
        <v>15.219999999999999</v>
      </c>
    </row>
    <row r="5995" spans="1:3" x14ac:dyDescent="0.25">
      <c r="A5995" s="103">
        <v>19635</v>
      </c>
      <c r="B5995" s="103" t="s">
        <v>1899</v>
      </c>
      <c r="C5995" s="105">
        <v>3.38</v>
      </c>
    </row>
    <row r="5996" spans="1:3" x14ac:dyDescent="0.25">
      <c r="A5996" s="103">
        <v>18804</v>
      </c>
      <c r="B5996" s="103" t="s">
        <v>1869</v>
      </c>
      <c r="C5996" s="105">
        <v>6.74</v>
      </c>
    </row>
    <row r="5997" spans="1:3" x14ac:dyDescent="0.25">
      <c r="A5997" s="103">
        <v>1210</v>
      </c>
      <c r="B5997" s="103" t="s">
        <v>5000</v>
      </c>
      <c r="C5997" s="105">
        <v>8.379999999999999</v>
      </c>
    </row>
    <row r="5998" spans="1:3" x14ac:dyDescent="0.25">
      <c r="A5998" s="103">
        <v>41423</v>
      </c>
      <c r="B5998" s="103" t="s">
        <v>5001</v>
      </c>
      <c r="C5998" s="105">
        <v>22.5</v>
      </c>
    </row>
    <row r="5999" spans="1:3" x14ac:dyDescent="0.25">
      <c r="A5999" s="103">
        <v>38612</v>
      </c>
      <c r="B5999" s="103" t="s">
        <v>1885</v>
      </c>
      <c r="C5999" s="105">
        <v>44</v>
      </c>
    </row>
    <row r="6000" spans="1:3" x14ac:dyDescent="0.25">
      <c r="A6000" s="103">
        <v>24397</v>
      </c>
      <c r="B6000" s="103" t="s">
        <v>3203</v>
      </c>
      <c r="C6000" s="105">
        <v>19.190000000000001</v>
      </c>
    </row>
    <row r="6001" spans="1:3" x14ac:dyDescent="0.25">
      <c r="A6001" s="103">
        <v>13932</v>
      </c>
      <c r="B6001" s="103" t="s">
        <v>5002</v>
      </c>
      <c r="C6001" s="105">
        <v>17.3</v>
      </c>
    </row>
    <row r="6002" spans="1:3" x14ac:dyDescent="0.25">
      <c r="A6002" s="103">
        <v>28380</v>
      </c>
      <c r="B6002" s="103" t="s">
        <v>2366</v>
      </c>
      <c r="C6002" s="105">
        <v>34</v>
      </c>
    </row>
    <row r="6003" spans="1:3" x14ac:dyDescent="0.25">
      <c r="A6003" s="103">
        <v>19197</v>
      </c>
      <c r="B6003" s="103" t="s">
        <v>1899</v>
      </c>
      <c r="C6003" s="105">
        <v>3.38</v>
      </c>
    </row>
    <row r="6004" spans="1:3" x14ac:dyDescent="0.25">
      <c r="A6004" s="103">
        <v>74341</v>
      </c>
      <c r="B6004" s="103" t="s">
        <v>5003</v>
      </c>
      <c r="C6004" s="105">
        <v>4.67</v>
      </c>
    </row>
    <row r="6005" spans="1:3" x14ac:dyDescent="0.25">
      <c r="A6005" s="103">
        <v>24522</v>
      </c>
      <c r="B6005" s="103" t="s">
        <v>2044</v>
      </c>
      <c r="C6005" s="105">
        <v>7.5400000000000009</v>
      </c>
    </row>
    <row r="6006" spans="1:3" x14ac:dyDescent="0.25">
      <c r="A6006" s="103">
        <v>42299</v>
      </c>
      <c r="B6006" s="103" t="s">
        <v>1575</v>
      </c>
      <c r="C6006" s="105">
        <v>29.5</v>
      </c>
    </row>
    <row r="6007" spans="1:3" x14ac:dyDescent="0.25">
      <c r="A6007" s="103">
        <v>41479</v>
      </c>
      <c r="B6007" s="103" t="s">
        <v>4110</v>
      </c>
      <c r="C6007" s="105">
        <v>22</v>
      </c>
    </row>
    <row r="6008" spans="1:3" x14ac:dyDescent="0.25">
      <c r="A6008" s="103">
        <v>19422</v>
      </c>
      <c r="B6008" s="103" t="s">
        <v>1899</v>
      </c>
      <c r="C6008" s="105">
        <v>3.38</v>
      </c>
    </row>
    <row r="6009" spans="1:3" x14ac:dyDescent="0.25">
      <c r="A6009" s="103">
        <v>12823</v>
      </c>
      <c r="B6009" s="103" t="s">
        <v>2009</v>
      </c>
      <c r="C6009" s="105">
        <v>18.869999999999997</v>
      </c>
    </row>
    <row r="6010" spans="1:3" x14ac:dyDescent="0.25">
      <c r="A6010" s="103">
        <v>38149</v>
      </c>
      <c r="B6010" s="103" t="s">
        <v>5004</v>
      </c>
      <c r="C6010" s="105">
        <v>21.5</v>
      </c>
    </row>
    <row r="6011" spans="1:3" x14ac:dyDescent="0.25">
      <c r="A6011" s="103">
        <v>21665</v>
      </c>
      <c r="B6011" s="103" t="s">
        <v>5005</v>
      </c>
      <c r="C6011" s="105">
        <v>21.96</v>
      </c>
    </row>
    <row r="6012" spans="1:3" x14ac:dyDescent="0.25">
      <c r="A6012" s="103">
        <v>13494</v>
      </c>
      <c r="B6012" s="103" t="s">
        <v>2204</v>
      </c>
      <c r="C6012" s="105">
        <v>16.690000000000001</v>
      </c>
    </row>
    <row r="6013" spans="1:3" x14ac:dyDescent="0.25">
      <c r="A6013" s="103">
        <v>7836</v>
      </c>
      <c r="B6013" s="103" t="s">
        <v>5006</v>
      </c>
      <c r="C6013" s="105">
        <v>32.799999999999997</v>
      </c>
    </row>
    <row r="6014" spans="1:3" x14ac:dyDescent="0.25">
      <c r="A6014" s="103" t="s">
        <v>5007</v>
      </c>
      <c r="B6014" s="103" t="s">
        <v>5008</v>
      </c>
      <c r="C6014" s="105">
        <v>18.04</v>
      </c>
    </row>
    <row r="6015" spans="1:3" x14ac:dyDescent="0.25">
      <c r="A6015" s="103">
        <v>74331</v>
      </c>
      <c r="B6015" s="103" t="s">
        <v>5009</v>
      </c>
      <c r="C6015" s="105">
        <v>5.9</v>
      </c>
    </row>
    <row r="6016" spans="1:3" x14ac:dyDescent="0.25">
      <c r="A6016" s="103">
        <v>42442</v>
      </c>
      <c r="B6016" s="103" t="s">
        <v>1880</v>
      </c>
      <c r="C6016" s="105">
        <v>12</v>
      </c>
    </row>
    <row r="6017" spans="1:3" x14ac:dyDescent="0.25">
      <c r="A6017" s="103">
        <v>18985</v>
      </c>
      <c r="B6017" s="103" t="s">
        <v>1899</v>
      </c>
      <c r="C6017" s="105">
        <v>3.38</v>
      </c>
    </row>
    <row r="6018" spans="1:3" x14ac:dyDescent="0.25">
      <c r="A6018" s="103">
        <v>12650</v>
      </c>
      <c r="B6018" s="103" t="s">
        <v>3762</v>
      </c>
      <c r="C6018" s="105">
        <v>6.87</v>
      </c>
    </row>
    <row r="6019" spans="1:3" x14ac:dyDescent="0.25">
      <c r="A6019" s="103">
        <v>38409</v>
      </c>
      <c r="B6019" s="103" t="s">
        <v>1877</v>
      </c>
      <c r="C6019" s="105">
        <v>9.5</v>
      </c>
    </row>
    <row r="6020" spans="1:3" x14ac:dyDescent="0.25">
      <c r="A6020" s="103">
        <v>34140</v>
      </c>
      <c r="B6020" s="103" t="s">
        <v>4476</v>
      </c>
      <c r="C6020" s="105">
        <v>15.219999999999999</v>
      </c>
    </row>
    <row r="6021" spans="1:3" x14ac:dyDescent="0.25">
      <c r="A6021" s="103" t="s">
        <v>5010</v>
      </c>
      <c r="B6021" s="103" t="s">
        <v>5011</v>
      </c>
      <c r="C6021" s="105">
        <v>5.4399999999999995</v>
      </c>
    </row>
    <row r="6022" spans="1:3" x14ac:dyDescent="0.25">
      <c r="A6022" s="103">
        <v>43815</v>
      </c>
      <c r="B6022" s="103" t="s">
        <v>5012</v>
      </c>
      <c r="C6022" s="105">
        <v>8</v>
      </c>
    </row>
    <row r="6023" spans="1:3" x14ac:dyDescent="0.25">
      <c r="A6023" s="103">
        <v>43126</v>
      </c>
      <c r="B6023" s="103" t="s">
        <v>2129</v>
      </c>
      <c r="C6023" s="105">
        <v>4.5</v>
      </c>
    </row>
    <row r="6024" spans="1:3" x14ac:dyDescent="0.25">
      <c r="A6024" s="103">
        <v>38783</v>
      </c>
      <c r="B6024" s="103" t="s">
        <v>1111</v>
      </c>
      <c r="C6024" s="105">
        <v>18.5</v>
      </c>
    </row>
    <row r="6025" spans="1:3" x14ac:dyDescent="0.25">
      <c r="A6025" s="103">
        <v>38113</v>
      </c>
      <c r="B6025" s="103" t="s">
        <v>5013</v>
      </c>
      <c r="C6025" s="105">
        <v>14.5</v>
      </c>
    </row>
    <row r="6026" spans="1:3" x14ac:dyDescent="0.25">
      <c r="A6026" s="103">
        <v>42419</v>
      </c>
      <c r="B6026" s="103" t="s">
        <v>1880</v>
      </c>
      <c r="C6026" s="105">
        <v>11</v>
      </c>
    </row>
    <row r="6027" spans="1:3" x14ac:dyDescent="0.25">
      <c r="A6027" s="103">
        <v>25211</v>
      </c>
      <c r="B6027" s="103" t="s">
        <v>5014</v>
      </c>
      <c r="C6027" s="105">
        <v>11.36</v>
      </c>
    </row>
    <row r="6028" spans="1:3" x14ac:dyDescent="0.25">
      <c r="A6028" s="103">
        <v>36690</v>
      </c>
      <c r="B6028" s="103" t="s">
        <v>2028</v>
      </c>
      <c r="C6028" s="105">
        <v>67.66</v>
      </c>
    </row>
    <row r="6029" spans="1:3" x14ac:dyDescent="0.25">
      <c r="A6029" s="103">
        <v>33371</v>
      </c>
      <c r="B6029" s="103" t="s">
        <v>5015</v>
      </c>
      <c r="C6029" s="105">
        <v>19.64</v>
      </c>
    </row>
    <row r="6030" spans="1:3" x14ac:dyDescent="0.25">
      <c r="A6030" s="103">
        <v>20237</v>
      </c>
      <c r="B6030" s="103" t="s">
        <v>3819</v>
      </c>
      <c r="C6030" s="105">
        <v>10.33</v>
      </c>
    </row>
    <row r="6031" spans="1:3" x14ac:dyDescent="0.25">
      <c r="A6031" s="103">
        <v>41743</v>
      </c>
      <c r="B6031" s="103" t="s">
        <v>1860</v>
      </c>
      <c r="C6031" s="105">
        <v>33</v>
      </c>
    </row>
    <row r="6032" spans="1:3" x14ac:dyDescent="0.25">
      <c r="A6032" s="103">
        <v>21650</v>
      </c>
      <c r="B6032" s="103" t="s">
        <v>2590</v>
      </c>
      <c r="C6032" s="105">
        <v>24.15</v>
      </c>
    </row>
    <row r="6033" spans="1:3" x14ac:dyDescent="0.25">
      <c r="A6033" s="103">
        <v>19130</v>
      </c>
      <c r="B6033" s="103" t="s">
        <v>1869</v>
      </c>
      <c r="C6033" s="105">
        <v>7.8599999999999994</v>
      </c>
    </row>
    <row r="6034" spans="1:3" x14ac:dyDescent="0.25">
      <c r="A6034" s="103">
        <v>39381</v>
      </c>
      <c r="B6034" s="103" t="s">
        <v>1234</v>
      </c>
      <c r="C6034" s="105">
        <v>16</v>
      </c>
    </row>
    <row r="6035" spans="1:3" x14ac:dyDescent="0.25">
      <c r="A6035" s="103">
        <v>39134</v>
      </c>
      <c r="B6035" s="103" t="s">
        <v>5016</v>
      </c>
      <c r="C6035" s="105">
        <v>52.5</v>
      </c>
    </row>
    <row r="6036" spans="1:3" x14ac:dyDescent="0.25">
      <c r="A6036" s="103">
        <v>32078</v>
      </c>
      <c r="B6036" s="103" t="s">
        <v>2847</v>
      </c>
      <c r="C6036" s="105">
        <v>34</v>
      </c>
    </row>
    <row r="6037" spans="1:3" x14ac:dyDescent="0.25">
      <c r="A6037" s="103">
        <v>12581</v>
      </c>
      <c r="B6037" s="103" t="s">
        <v>2096</v>
      </c>
      <c r="C6037" s="105">
        <v>6.07</v>
      </c>
    </row>
    <row r="6038" spans="1:3" x14ac:dyDescent="0.25">
      <c r="A6038" s="103" t="s">
        <v>5017</v>
      </c>
      <c r="B6038" s="103" t="s">
        <v>3966</v>
      </c>
      <c r="C6038" s="105">
        <v>12.55</v>
      </c>
    </row>
    <row r="6039" spans="1:3" x14ac:dyDescent="0.25">
      <c r="A6039" s="103">
        <v>18471</v>
      </c>
      <c r="B6039" s="103" t="s">
        <v>2044</v>
      </c>
      <c r="C6039" s="105">
        <v>7.2</v>
      </c>
    </row>
    <row r="6040" spans="1:3" x14ac:dyDescent="0.25">
      <c r="A6040" s="103">
        <v>7501</v>
      </c>
      <c r="B6040" s="103" t="s">
        <v>4762</v>
      </c>
      <c r="C6040" s="105">
        <v>27.35</v>
      </c>
    </row>
    <row r="6041" spans="1:3" x14ac:dyDescent="0.25">
      <c r="A6041" s="103">
        <v>3646</v>
      </c>
      <c r="B6041" s="103" t="s">
        <v>2038</v>
      </c>
      <c r="C6041" s="105">
        <v>18.869999999999997</v>
      </c>
    </row>
    <row r="6042" spans="1:3" x14ac:dyDescent="0.25">
      <c r="A6042" s="103">
        <v>18481</v>
      </c>
      <c r="B6042" s="103" t="s">
        <v>1890</v>
      </c>
      <c r="C6042" s="105">
        <v>7.44</v>
      </c>
    </row>
    <row r="6043" spans="1:3" x14ac:dyDescent="0.25">
      <c r="A6043" s="103">
        <v>16077</v>
      </c>
      <c r="B6043" s="103" t="s">
        <v>5018</v>
      </c>
      <c r="C6043" s="105">
        <v>51</v>
      </c>
    </row>
    <row r="6044" spans="1:3" x14ac:dyDescent="0.25">
      <c r="A6044" s="103">
        <v>31774</v>
      </c>
      <c r="B6044" s="103" t="s">
        <v>5019</v>
      </c>
      <c r="C6044" s="105">
        <v>23.73</v>
      </c>
    </row>
    <row r="6045" spans="1:3" x14ac:dyDescent="0.25">
      <c r="A6045" s="103">
        <v>45151</v>
      </c>
      <c r="B6045" s="103" t="s">
        <v>2002</v>
      </c>
      <c r="C6045" s="105">
        <v>25.36</v>
      </c>
    </row>
    <row r="6046" spans="1:3" x14ac:dyDescent="0.25">
      <c r="A6046" s="103" t="s">
        <v>5020</v>
      </c>
      <c r="B6046" s="103" t="s">
        <v>5021</v>
      </c>
      <c r="C6046" s="105">
        <v>4.0999999999999996</v>
      </c>
    </row>
    <row r="6047" spans="1:3" x14ac:dyDescent="0.25">
      <c r="A6047" s="103">
        <v>43635</v>
      </c>
      <c r="B6047" s="103" t="s">
        <v>1878</v>
      </c>
      <c r="C6047" s="105">
        <v>18</v>
      </c>
    </row>
    <row r="6048" spans="1:3" x14ac:dyDescent="0.25">
      <c r="A6048" s="103">
        <v>43501</v>
      </c>
      <c r="B6048" s="103" t="s">
        <v>2066</v>
      </c>
      <c r="C6048" s="105">
        <v>29.5</v>
      </c>
    </row>
    <row r="6049" spans="1:3" x14ac:dyDescent="0.25">
      <c r="A6049" s="103">
        <v>42328</v>
      </c>
      <c r="B6049" s="103" t="s">
        <v>1604</v>
      </c>
      <c r="C6049" s="105">
        <v>27.5</v>
      </c>
    </row>
    <row r="6050" spans="1:3" x14ac:dyDescent="0.25">
      <c r="A6050" s="103">
        <v>27601</v>
      </c>
      <c r="B6050" s="103" t="s">
        <v>4757</v>
      </c>
      <c r="C6050" s="105">
        <v>12.6</v>
      </c>
    </row>
    <row r="6051" spans="1:3" x14ac:dyDescent="0.25">
      <c r="A6051" s="103">
        <v>3726</v>
      </c>
      <c r="B6051" s="103" t="s">
        <v>5022</v>
      </c>
      <c r="C6051" s="105">
        <v>27.79</v>
      </c>
    </row>
    <row r="6052" spans="1:3" x14ac:dyDescent="0.25">
      <c r="A6052" s="103">
        <v>20051</v>
      </c>
      <c r="B6052" s="103" t="s">
        <v>4123</v>
      </c>
      <c r="C6052" s="105">
        <v>12.190000000000001</v>
      </c>
    </row>
    <row r="6053" spans="1:3" x14ac:dyDescent="0.25">
      <c r="A6053" s="103">
        <v>19818</v>
      </c>
      <c r="B6053" s="103" t="s">
        <v>738</v>
      </c>
      <c r="C6053" s="105">
        <v>9</v>
      </c>
    </row>
    <row r="6054" spans="1:3" x14ac:dyDescent="0.25">
      <c r="A6054" s="103">
        <v>10920</v>
      </c>
      <c r="B6054" s="103" t="s">
        <v>4151</v>
      </c>
      <c r="C6054" s="105">
        <v>2.13</v>
      </c>
    </row>
    <row r="6055" spans="1:3" x14ac:dyDescent="0.25">
      <c r="A6055" s="103">
        <v>39355</v>
      </c>
      <c r="B6055" s="103" t="s">
        <v>1208</v>
      </c>
      <c r="C6055" s="105">
        <v>16</v>
      </c>
    </row>
    <row r="6056" spans="1:3" x14ac:dyDescent="0.25">
      <c r="A6056" s="103">
        <v>16154</v>
      </c>
      <c r="B6056" s="103" t="s">
        <v>2786</v>
      </c>
      <c r="C6056" s="105">
        <v>6.07</v>
      </c>
    </row>
    <row r="6057" spans="1:3" x14ac:dyDescent="0.25">
      <c r="A6057" s="103">
        <v>4910</v>
      </c>
      <c r="B6057" s="103" t="s">
        <v>5023</v>
      </c>
      <c r="C6057" s="105">
        <v>8.6140000000000008</v>
      </c>
    </row>
    <row r="6058" spans="1:3" x14ac:dyDescent="0.25">
      <c r="A6058" s="103">
        <v>13133</v>
      </c>
      <c r="B6058" s="103" t="s">
        <v>1904</v>
      </c>
      <c r="C6058" s="105">
        <v>8.24</v>
      </c>
    </row>
    <row r="6059" spans="1:3" x14ac:dyDescent="0.25">
      <c r="A6059" s="103" t="s">
        <v>5024</v>
      </c>
      <c r="B6059" s="103" t="s">
        <v>5025</v>
      </c>
      <c r="C6059" s="105">
        <v>4.96</v>
      </c>
    </row>
    <row r="6060" spans="1:3" x14ac:dyDescent="0.25">
      <c r="A6060" s="103">
        <v>33223</v>
      </c>
      <c r="B6060" s="103" t="s">
        <v>2783</v>
      </c>
      <c r="C6060" s="105">
        <v>21.43</v>
      </c>
    </row>
    <row r="6061" spans="1:3" x14ac:dyDescent="0.25">
      <c r="A6061" s="103">
        <v>27515</v>
      </c>
      <c r="B6061" s="103" t="s">
        <v>5026</v>
      </c>
      <c r="C6061" s="105">
        <v>14.540000000000001</v>
      </c>
    </row>
    <row r="6062" spans="1:3" x14ac:dyDescent="0.25">
      <c r="A6062" s="103">
        <v>19942</v>
      </c>
      <c r="B6062" s="103" t="s">
        <v>1864</v>
      </c>
      <c r="C6062" s="105">
        <v>42</v>
      </c>
    </row>
    <row r="6063" spans="1:3" x14ac:dyDescent="0.25">
      <c r="A6063" s="103">
        <v>33123</v>
      </c>
      <c r="B6063" s="103" t="s">
        <v>3808</v>
      </c>
      <c r="C6063" s="105">
        <v>21.43</v>
      </c>
    </row>
    <row r="6064" spans="1:3" x14ac:dyDescent="0.25">
      <c r="A6064" s="103">
        <v>21792</v>
      </c>
      <c r="B6064" s="103" t="s">
        <v>1907</v>
      </c>
      <c r="C6064" s="105">
        <v>7.44</v>
      </c>
    </row>
    <row r="6065" spans="1:3" x14ac:dyDescent="0.25">
      <c r="A6065" s="103">
        <v>50257</v>
      </c>
      <c r="B6065" s="103" t="s">
        <v>5027</v>
      </c>
      <c r="C6065" s="105">
        <v>15.73</v>
      </c>
    </row>
    <row r="6066" spans="1:3" x14ac:dyDescent="0.25">
      <c r="A6066" s="103">
        <v>42145</v>
      </c>
      <c r="B6066" s="103" t="s">
        <v>5028</v>
      </c>
      <c r="C6066" s="105">
        <v>23</v>
      </c>
    </row>
    <row r="6067" spans="1:3" x14ac:dyDescent="0.25">
      <c r="A6067" s="103">
        <v>19874</v>
      </c>
      <c r="B6067" s="103" t="s">
        <v>794</v>
      </c>
      <c r="C6067" s="105">
        <v>9.5</v>
      </c>
    </row>
    <row r="6068" spans="1:3" x14ac:dyDescent="0.25">
      <c r="A6068" s="103">
        <v>16876</v>
      </c>
      <c r="B6068" s="103" t="s">
        <v>5029</v>
      </c>
      <c r="C6068" s="105">
        <v>16.690000000000001</v>
      </c>
    </row>
    <row r="6069" spans="1:3" x14ac:dyDescent="0.25">
      <c r="A6069" s="103">
        <v>39182</v>
      </c>
      <c r="B6069" s="103" t="s">
        <v>1185</v>
      </c>
      <c r="C6069" s="105">
        <v>16</v>
      </c>
    </row>
    <row r="6070" spans="1:3" x14ac:dyDescent="0.25">
      <c r="A6070" s="103">
        <v>8783</v>
      </c>
      <c r="B6070" s="103" t="s">
        <v>5030</v>
      </c>
      <c r="C6070" s="105">
        <v>7.18</v>
      </c>
    </row>
    <row r="6071" spans="1:3" x14ac:dyDescent="0.25">
      <c r="A6071" s="103">
        <v>39972</v>
      </c>
      <c r="B6071" s="103" t="s">
        <v>5031</v>
      </c>
      <c r="C6071" s="105">
        <v>60</v>
      </c>
    </row>
    <row r="6072" spans="1:3" x14ac:dyDescent="0.25">
      <c r="A6072" s="103">
        <v>25903</v>
      </c>
      <c r="B6072" s="103" t="s">
        <v>1907</v>
      </c>
      <c r="C6072" s="105">
        <v>6.74</v>
      </c>
    </row>
    <row r="6073" spans="1:3" x14ac:dyDescent="0.25">
      <c r="A6073" s="103">
        <v>8918</v>
      </c>
      <c r="B6073" s="103" t="s">
        <v>2204</v>
      </c>
      <c r="C6073" s="105">
        <v>16.690000000000001</v>
      </c>
    </row>
    <row r="6074" spans="1:3" x14ac:dyDescent="0.25">
      <c r="A6074" s="103">
        <v>32490</v>
      </c>
      <c r="B6074" s="103" t="s">
        <v>5032</v>
      </c>
      <c r="C6074" s="105">
        <v>12.190000000000001</v>
      </c>
    </row>
    <row r="6075" spans="1:3" x14ac:dyDescent="0.25">
      <c r="A6075" s="103">
        <v>43664</v>
      </c>
      <c r="B6075" s="103" t="s">
        <v>1878</v>
      </c>
      <c r="C6075" s="105">
        <v>16</v>
      </c>
    </row>
    <row r="6076" spans="1:3" x14ac:dyDescent="0.25">
      <c r="A6076" s="103">
        <v>39353</v>
      </c>
      <c r="B6076" s="103" t="s">
        <v>1206</v>
      </c>
      <c r="C6076" s="105">
        <v>16</v>
      </c>
    </row>
    <row r="6077" spans="1:3" x14ac:dyDescent="0.25">
      <c r="A6077" s="103">
        <v>38818</v>
      </c>
      <c r="B6077" s="103" t="s">
        <v>5033</v>
      </c>
      <c r="C6077" s="105">
        <v>44</v>
      </c>
    </row>
    <row r="6078" spans="1:3" x14ac:dyDescent="0.25">
      <c r="A6078" s="103">
        <v>38562</v>
      </c>
      <c r="B6078" s="103" t="s">
        <v>1040</v>
      </c>
      <c r="C6078" s="105">
        <v>19</v>
      </c>
    </row>
    <row r="6079" spans="1:3" x14ac:dyDescent="0.25">
      <c r="A6079" s="103">
        <v>38494</v>
      </c>
      <c r="B6079" s="103" t="s">
        <v>1877</v>
      </c>
      <c r="C6079" s="105">
        <v>9.5</v>
      </c>
    </row>
    <row r="6080" spans="1:3" x14ac:dyDescent="0.25">
      <c r="A6080" s="103">
        <v>19829</v>
      </c>
      <c r="B6080" s="103" t="s">
        <v>749</v>
      </c>
      <c r="C6080" s="105">
        <v>9</v>
      </c>
    </row>
    <row r="6081" spans="1:3" x14ac:dyDescent="0.25">
      <c r="A6081" s="103">
        <v>14984</v>
      </c>
      <c r="B6081" s="103" t="s">
        <v>2436</v>
      </c>
      <c r="C6081" s="105">
        <v>20.85</v>
      </c>
    </row>
    <row r="6082" spans="1:3" x14ac:dyDescent="0.25">
      <c r="A6082" s="103">
        <v>12731</v>
      </c>
      <c r="B6082" s="103" t="s">
        <v>5034</v>
      </c>
      <c r="C6082" s="105">
        <v>6.07</v>
      </c>
    </row>
    <row r="6083" spans="1:3" x14ac:dyDescent="0.25">
      <c r="A6083" s="103">
        <v>44916</v>
      </c>
      <c r="B6083" s="103" t="s">
        <v>1919</v>
      </c>
      <c r="C6083" s="105">
        <v>80</v>
      </c>
    </row>
    <row r="6084" spans="1:3" x14ac:dyDescent="0.25">
      <c r="A6084" s="103">
        <v>43415</v>
      </c>
      <c r="B6084" s="103" t="s">
        <v>2066</v>
      </c>
      <c r="C6084" s="105">
        <v>30.5</v>
      </c>
    </row>
    <row r="6085" spans="1:3" x14ac:dyDescent="0.25">
      <c r="A6085" s="103">
        <v>7639</v>
      </c>
      <c r="B6085" s="103" t="s">
        <v>537</v>
      </c>
      <c r="C6085" s="105">
        <v>6.9099999999999993</v>
      </c>
    </row>
    <row r="6086" spans="1:3" x14ac:dyDescent="0.25">
      <c r="A6086" s="103">
        <v>44650</v>
      </c>
      <c r="B6086" s="103" t="s">
        <v>1859</v>
      </c>
      <c r="C6086" s="105">
        <v>44</v>
      </c>
    </row>
    <row r="6087" spans="1:3" x14ac:dyDescent="0.25">
      <c r="A6087" s="103">
        <v>23759</v>
      </c>
      <c r="B6087" s="103" t="s">
        <v>5035</v>
      </c>
      <c r="C6087" s="105">
        <v>24.15</v>
      </c>
    </row>
    <row r="6088" spans="1:3" x14ac:dyDescent="0.25">
      <c r="A6088" s="103">
        <v>12646</v>
      </c>
      <c r="B6088" s="103" t="s">
        <v>3762</v>
      </c>
      <c r="C6088" s="105">
        <v>6.42</v>
      </c>
    </row>
    <row r="6089" spans="1:3" x14ac:dyDescent="0.25">
      <c r="A6089" s="103" t="s">
        <v>367</v>
      </c>
      <c r="B6089" s="103" t="s">
        <v>1894</v>
      </c>
      <c r="C6089" s="105">
        <v>4.67</v>
      </c>
    </row>
    <row r="6090" spans="1:3" x14ac:dyDescent="0.25">
      <c r="A6090" s="103">
        <v>43175</v>
      </c>
      <c r="B6090" s="103" t="s">
        <v>5036</v>
      </c>
      <c r="C6090" s="105">
        <v>8.120000000000001</v>
      </c>
    </row>
    <row r="6091" spans="1:3" x14ac:dyDescent="0.25">
      <c r="A6091" s="103">
        <v>39002</v>
      </c>
      <c r="B6091" s="103" t="s">
        <v>5037</v>
      </c>
      <c r="C6091" s="105">
        <v>52.5</v>
      </c>
    </row>
    <row r="6092" spans="1:3" x14ac:dyDescent="0.25">
      <c r="A6092" s="103">
        <v>38303</v>
      </c>
      <c r="B6092" s="103" t="s">
        <v>5038</v>
      </c>
      <c r="C6092" s="105">
        <v>13.5</v>
      </c>
    </row>
    <row r="6093" spans="1:3" x14ac:dyDescent="0.25">
      <c r="A6093" s="103">
        <v>31660</v>
      </c>
      <c r="B6093" s="103" t="s">
        <v>2352</v>
      </c>
      <c r="C6093" s="105">
        <v>4.0999999999999996</v>
      </c>
    </row>
    <row r="6094" spans="1:3" x14ac:dyDescent="0.25">
      <c r="A6094" s="103">
        <v>15097</v>
      </c>
      <c r="B6094" s="103" t="s">
        <v>1893</v>
      </c>
      <c r="C6094" s="105">
        <v>17.98</v>
      </c>
    </row>
    <row r="6095" spans="1:3" x14ac:dyDescent="0.25">
      <c r="A6095" s="103">
        <v>39661</v>
      </c>
      <c r="B6095" s="103" t="s">
        <v>2469</v>
      </c>
      <c r="C6095" s="105">
        <v>17.940000000000001</v>
      </c>
    </row>
    <row r="6096" spans="1:3" x14ac:dyDescent="0.25">
      <c r="A6096" s="103">
        <v>38598</v>
      </c>
      <c r="B6096" s="103" t="s">
        <v>1076</v>
      </c>
      <c r="C6096" s="105">
        <v>18.5</v>
      </c>
    </row>
    <row r="6097" spans="1:3" x14ac:dyDescent="0.25">
      <c r="A6097" s="103">
        <v>14558</v>
      </c>
      <c r="B6097" s="103" t="s">
        <v>5039</v>
      </c>
      <c r="C6097" s="105">
        <v>252</v>
      </c>
    </row>
    <row r="6098" spans="1:3" x14ac:dyDescent="0.25">
      <c r="A6098" s="103" t="s">
        <v>1850</v>
      </c>
      <c r="B6098" s="103" t="s">
        <v>5040</v>
      </c>
      <c r="C6098" s="105">
        <v>2.9</v>
      </c>
    </row>
    <row r="6099" spans="1:3" x14ac:dyDescent="0.25">
      <c r="A6099" s="103">
        <v>37073</v>
      </c>
      <c r="B6099" s="103" t="s">
        <v>919</v>
      </c>
      <c r="C6099" s="105">
        <v>22</v>
      </c>
    </row>
    <row r="6100" spans="1:3" x14ac:dyDescent="0.25">
      <c r="A6100" s="103">
        <v>29911</v>
      </c>
      <c r="B6100" s="103" t="s">
        <v>3228</v>
      </c>
      <c r="C6100" s="105">
        <v>4.0999999999999996</v>
      </c>
    </row>
    <row r="6101" spans="1:3" x14ac:dyDescent="0.25">
      <c r="A6101" s="103">
        <v>15004</v>
      </c>
      <c r="B6101" s="103" t="s">
        <v>2436</v>
      </c>
      <c r="C6101" s="105">
        <v>15.95</v>
      </c>
    </row>
    <row r="6102" spans="1:3" x14ac:dyDescent="0.25">
      <c r="A6102" s="103" t="s">
        <v>304</v>
      </c>
      <c r="B6102" s="103" t="s">
        <v>5041</v>
      </c>
      <c r="C6102" s="105">
        <v>23.22</v>
      </c>
    </row>
    <row r="6103" spans="1:3" x14ac:dyDescent="0.25">
      <c r="A6103" s="103" t="s">
        <v>5042</v>
      </c>
      <c r="B6103" s="103" t="s">
        <v>5043</v>
      </c>
      <c r="C6103" s="105">
        <v>4.0999999999999996</v>
      </c>
    </row>
    <row r="6104" spans="1:3" x14ac:dyDescent="0.25">
      <c r="A6104" s="103">
        <v>43061</v>
      </c>
      <c r="B6104" s="103" t="s">
        <v>3008</v>
      </c>
      <c r="C6104" s="105">
        <v>5</v>
      </c>
    </row>
    <row r="6105" spans="1:3" x14ac:dyDescent="0.25">
      <c r="A6105" s="103">
        <v>41299</v>
      </c>
      <c r="B6105" s="103" t="s">
        <v>4738</v>
      </c>
      <c r="C6105" s="105">
        <v>24.19</v>
      </c>
    </row>
    <row r="6106" spans="1:3" x14ac:dyDescent="0.25">
      <c r="A6106" s="103">
        <v>39328</v>
      </c>
      <c r="B6106" s="103" t="s">
        <v>5044</v>
      </c>
      <c r="C6106" s="105">
        <v>49.5</v>
      </c>
    </row>
    <row r="6107" spans="1:3" x14ac:dyDescent="0.25">
      <c r="A6107" s="103">
        <v>32177</v>
      </c>
      <c r="B6107" s="103" t="s">
        <v>2482</v>
      </c>
      <c r="C6107" s="105">
        <v>17.009999999999998</v>
      </c>
    </row>
    <row r="6108" spans="1:3" x14ac:dyDescent="0.25">
      <c r="A6108" s="103" t="s">
        <v>5045</v>
      </c>
      <c r="B6108" s="103" t="s">
        <v>5046</v>
      </c>
      <c r="C6108" s="105">
        <v>4.3100000000000005</v>
      </c>
    </row>
    <row r="6109" spans="1:3" x14ac:dyDescent="0.25">
      <c r="A6109" s="103">
        <v>12568</v>
      </c>
      <c r="B6109" s="103" t="s">
        <v>2785</v>
      </c>
      <c r="C6109" s="105">
        <v>6.87</v>
      </c>
    </row>
    <row r="6110" spans="1:3" x14ac:dyDescent="0.25">
      <c r="A6110" s="103">
        <v>42627</v>
      </c>
      <c r="B6110" s="103" t="s">
        <v>1653</v>
      </c>
      <c r="C6110" s="105">
        <v>49.5</v>
      </c>
    </row>
    <row r="6111" spans="1:3" x14ac:dyDescent="0.25">
      <c r="A6111" s="103">
        <v>37278</v>
      </c>
      <c r="B6111" s="103" t="s">
        <v>5047</v>
      </c>
      <c r="C6111" s="105">
        <v>24</v>
      </c>
    </row>
    <row r="6112" spans="1:3" x14ac:dyDescent="0.25">
      <c r="A6112" s="103">
        <v>1244</v>
      </c>
      <c r="B6112" s="103" t="s">
        <v>1870</v>
      </c>
      <c r="C6112" s="105">
        <v>6.87</v>
      </c>
    </row>
    <row r="6113" spans="1:3" x14ac:dyDescent="0.25">
      <c r="A6113" s="103">
        <v>41415</v>
      </c>
      <c r="B6113" s="103" t="s">
        <v>5048</v>
      </c>
      <c r="C6113" s="105">
        <v>22</v>
      </c>
    </row>
    <row r="6114" spans="1:3" x14ac:dyDescent="0.25">
      <c r="A6114" s="103">
        <v>11845</v>
      </c>
      <c r="B6114" s="103" t="s">
        <v>5049</v>
      </c>
      <c r="C6114" s="105">
        <v>4.3</v>
      </c>
    </row>
    <row r="6115" spans="1:3" x14ac:dyDescent="0.25">
      <c r="A6115" s="103">
        <v>27508</v>
      </c>
      <c r="B6115" s="103" t="s">
        <v>3765</v>
      </c>
      <c r="C6115" s="105">
        <v>14.540000000000001</v>
      </c>
    </row>
    <row r="6116" spans="1:3" x14ac:dyDescent="0.25">
      <c r="A6116" s="103">
        <v>36113</v>
      </c>
      <c r="B6116" s="103" t="s">
        <v>1864</v>
      </c>
      <c r="C6116" s="105">
        <v>45</v>
      </c>
    </row>
    <row r="6117" spans="1:3" x14ac:dyDescent="0.25">
      <c r="A6117" s="103">
        <v>30042</v>
      </c>
      <c r="B6117" s="103" t="s">
        <v>3318</v>
      </c>
      <c r="C6117" s="105">
        <v>4.96</v>
      </c>
    </row>
    <row r="6118" spans="1:3" x14ac:dyDescent="0.25">
      <c r="A6118" s="103">
        <v>39279</v>
      </c>
      <c r="B6118" s="103" t="s">
        <v>5050</v>
      </c>
      <c r="C6118" s="105">
        <v>49.5</v>
      </c>
    </row>
    <row r="6119" spans="1:3" x14ac:dyDescent="0.25">
      <c r="A6119" s="103">
        <v>39235</v>
      </c>
      <c r="B6119" s="103" t="s">
        <v>5051</v>
      </c>
      <c r="C6119" s="105">
        <v>50</v>
      </c>
    </row>
    <row r="6120" spans="1:3" x14ac:dyDescent="0.25">
      <c r="A6120" s="103">
        <v>27505</v>
      </c>
      <c r="B6120" s="103" t="s">
        <v>5052</v>
      </c>
      <c r="C6120" s="105">
        <v>14.540000000000001</v>
      </c>
    </row>
    <row r="6121" spans="1:3" x14ac:dyDescent="0.25">
      <c r="A6121" s="103">
        <v>45128</v>
      </c>
      <c r="B6121" s="103" t="s">
        <v>2002</v>
      </c>
      <c r="C6121" s="105">
        <v>25.36</v>
      </c>
    </row>
    <row r="6122" spans="1:3" x14ac:dyDescent="0.25">
      <c r="A6122" s="103">
        <v>42604</v>
      </c>
      <c r="B6122" s="103" t="s">
        <v>1630</v>
      </c>
      <c r="C6122" s="105">
        <v>49.5</v>
      </c>
    </row>
    <row r="6123" spans="1:3" x14ac:dyDescent="0.25">
      <c r="A6123" s="103">
        <v>5137</v>
      </c>
      <c r="B6123" s="103" t="s">
        <v>1985</v>
      </c>
      <c r="C6123" s="105">
        <v>6.07</v>
      </c>
    </row>
    <row r="6124" spans="1:3" x14ac:dyDescent="0.25">
      <c r="A6124" s="103">
        <v>49038</v>
      </c>
      <c r="B6124" s="103" t="s">
        <v>4180</v>
      </c>
      <c r="C6124" s="105">
        <v>16.600000000000001</v>
      </c>
    </row>
    <row r="6125" spans="1:3" x14ac:dyDescent="0.25">
      <c r="A6125" s="103">
        <v>41189</v>
      </c>
      <c r="B6125" s="103" t="s">
        <v>3666</v>
      </c>
      <c r="C6125" s="105">
        <v>20.94</v>
      </c>
    </row>
    <row r="6126" spans="1:3" x14ac:dyDescent="0.25">
      <c r="A6126" s="103">
        <v>50254</v>
      </c>
      <c r="B6126" s="103" t="s">
        <v>5053</v>
      </c>
      <c r="C6126" s="105">
        <v>15.73</v>
      </c>
    </row>
    <row r="6127" spans="1:3" x14ac:dyDescent="0.25">
      <c r="A6127" s="103">
        <v>42731</v>
      </c>
      <c r="B6127" s="103" t="s">
        <v>1757</v>
      </c>
      <c r="C6127" s="105">
        <v>49</v>
      </c>
    </row>
    <row r="6128" spans="1:3" x14ac:dyDescent="0.25">
      <c r="A6128" s="103">
        <v>29093</v>
      </c>
      <c r="B6128" s="103" t="s">
        <v>5054</v>
      </c>
      <c r="C6128" s="105">
        <v>17.190000000000001</v>
      </c>
    </row>
    <row r="6129" spans="1:3" x14ac:dyDescent="0.25">
      <c r="A6129" s="103">
        <v>13217</v>
      </c>
      <c r="B6129" s="103" t="s">
        <v>1985</v>
      </c>
      <c r="C6129" s="105">
        <v>6.07</v>
      </c>
    </row>
    <row r="6130" spans="1:3" x14ac:dyDescent="0.25">
      <c r="A6130" s="103">
        <v>12647</v>
      </c>
      <c r="B6130" s="103" t="s">
        <v>3762</v>
      </c>
      <c r="C6130" s="105">
        <v>6.87</v>
      </c>
    </row>
    <row r="6131" spans="1:3" x14ac:dyDescent="0.25">
      <c r="A6131" s="103">
        <v>11784</v>
      </c>
      <c r="B6131" s="103" t="s">
        <v>2312</v>
      </c>
      <c r="C6131" s="105">
        <v>2.8600000000000003</v>
      </c>
    </row>
    <row r="6132" spans="1:3" x14ac:dyDescent="0.25">
      <c r="A6132" s="103">
        <v>43788</v>
      </c>
      <c r="B6132" s="103" t="s">
        <v>2085</v>
      </c>
      <c r="C6132" s="105">
        <v>27.160000000000004</v>
      </c>
    </row>
    <row r="6133" spans="1:3" x14ac:dyDescent="0.25">
      <c r="A6133" s="103">
        <v>42066</v>
      </c>
      <c r="B6133" s="103" t="s">
        <v>5055</v>
      </c>
      <c r="C6133" s="105">
        <v>19</v>
      </c>
    </row>
    <row r="6134" spans="1:3" x14ac:dyDescent="0.25">
      <c r="A6134" s="103">
        <v>38314</v>
      </c>
      <c r="B6134" s="103" t="s">
        <v>5056</v>
      </c>
      <c r="C6134" s="105">
        <v>15</v>
      </c>
    </row>
    <row r="6135" spans="1:3" x14ac:dyDescent="0.25">
      <c r="A6135" s="103">
        <v>32375</v>
      </c>
      <c r="B6135" s="103" t="s">
        <v>5057</v>
      </c>
      <c r="C6135" s="105">
        <v>16.72</v>
      </c>
    </row>
    <row r="6136" spans="1:3" x14ac:dyDescent="0.25">
      <c r="A6136" s="103">
        <v>37519</v>
      </c>
      <c r="B6136" s="103" t="s">
        <v>5058</v>
      </c>
      <c r="C6136" s="105">
        <v>21.5</v>
      </c>
    </row>
    <row r="6137" spans="1:3" x14ac:dyDescent="0.25">
      <c r="A6137" s="103">
        <v>35902</v>
      </c>
      <c r="B6137" s="103" t="s">
        <v>1864</v>
      </c>
      <c r="C6137" s="105">
        <v>45</v>
      </c>
    </row>
    <row r="6138" spans="1:3" x14ac:dyDescent="0.25">
      <c r="A6138" s="103">
        <v>21730</v>
      </c>
      <c r="B6138" s="103" t="s">
        <v>1907</v>
      </c>
      <c r="C6138" s="105">
        <v>7.8599999999999994</v>
      </c>
    </row>
    <row r="6139" spans="1:3" x14ac:dyDescent="0.25">
      <c r="A6139" s="103">
        <v>11023</v>
      </c>
      <c r="B6139" s="103" t="s">
        <v>5059</v>
      </c>
      <c r="C6139" s="105">
        <v>1.1099999999999999</v>
      </c>
    </row>
    <row r="6140" spans="1:3" x14ac:dyDescent="0.25">
      <c r="A6140" s="103">
        <v>7405</v>
      </c>
      <c r="B6140" s="103" t="s">
        <v>3857</v>
      </c>
      <c r="C6140" s="105">
        <v>0.92400000000000004</v>
      </c>
    </row>
    <row r="6141" spans="1:3" x14ac:dyDescent="0.25">
      <c r="A6141" s="103">
        <v>42530</v>
      </c>
      <c r="B6141" s="103" t="s">
        <v>1880</v>
      </c>
      <c r="C6141" s="105">
        <v>11</v>
      </c>
    </row>
    <row r="6142" spans="1:3" x14ac:dyDescent="0.25">
      <c r="A6142" s="103">
        <v>39114</v>
      </c>
      <c r="B6142" s="103" t="s">
        <v>5060</v>
      </c>
      <c r="C6142" s="105">
        <v>55</v>
      </c>
    </row>
    <row r="6143" spans="1:3" x14ac:dyDescent="0.25">
      <c r="A6143" s="103">
        <v>67</v>
      </c>
      <c r="B6143" s="103" t="s">
        <v>3148</v>
      </c>
      <c r="C6143" s="105">
        <v>17</v>
      </c>
    </row>
    <row r="6144" spans="1:3" x14ac:dyDescent="0.25">
      <c r="A6144" s="103">
        <v>43025</v>
      </c>
      <c r="B6144" s="103" t="s">
        <v>3414</v>
      </c>
      <c r="C6144" s="105">
        <v>5</v>
      </c>
    </row>
    <row r="6145" spans="1:3" x14ac:dyDescent="0.25">
      <c r="A6145" s="103">
        <v>30634</v>
      </c>
      <c r="B6145" s="103" t="s">
        <v>5061</v>
      </c>
      <c r="C6145" s="105">
        <v>4.96</v>
      </c>
    </row>
    <row r="6146" spans="1:3" x14ac:dyDescent="0.25">
      <c r="A6146" s="103">
        <v>19636</v>
      </c>
      <c r="B6146" s="103" t="s">
        <v>1899</v>
      </c>
      <c r="C6146" s="105">
        <v>3.38</v>
      </c>
    </row>
    <row r="6147" spans="1:3" x14ac:dyDescent="0.25">
      <c r="A6147" s="103">
        <v>37203</v>
      </c>
      <c r="B6147" s="103" t="s">
        <v>5062</v>
      </c>
      <c r="C6147" s="105">
        <v>23.5</v>
      </c>
    </row>
    <row r="6148" spans="1:3" x14ac:dyDescent="0.25">
      <c r="A6148" s="103">
        <v>15302</v>
      </c>
      <c r="B6148" s="103" t="s">
        <v>606</v>
      </c>
      <c r="C6148" s="105">
        <v>7.5299999999999994</v>
      </c>
    </row>
    <row r="6149" spans="1:3" x14ac:dyDescent="0.25">
      <c r="A6149" s="103">
        <v>45188</v>
      </c>
      <c r="B6149" s="103" t="s">
        <v>2002</v>
      </c>
      <c r="C6149" s="105">
        <v>23.3</v>
      </c>
    </row>
    <row r="6150" spans="1:3" x14ac:dyDescent="0.25">
      <c r="A6150" s="103">
        <v>35767</v>
      </c>
      <c r="B6150" s="103" t="s">
        <v>1864</v>
      </c>
      <c r="C6150" s="105">
        <v>42</v>
      </c>
    </row>
    <row r="6151" spans="1:3" x14ac:dyDescent="0.25">
      <c r="A6151" s="103">
        <v>47764</v>
      </c>
      <c r="B6151" s="103" t="s">
        <v>1808</v>
      </c>
      <c r="C6151" s="105">
        <v>4.38</v>
      </c>
    </row>
    <row r="6152" spans="1:3" x14ac:dyDescent="0.25">
      <c r="A6152" s="103">
        <v>38412</v>
      </c>
      <c r="B6152" s="103" t="s">
        <v>1877</v>
      </c>
      <c r="C6152" s="105">
        <v>9.5</v>
      </c>
    </row>
    <row r="6153" spans="1:3" x14ac:dyDescent="0.25">
      <c r="A6153" s="103">
        <v>17555</v>
      </c>
      <c r="B6153" s="103" t="s">
        <v>2865</v>
      </c>
      <c r="C6153" s="105">
        <v>11.97</v>
      </c>
    </row>
    <row r="6154" spans="1:3" x14ac:dyDescent="0.25">
      <c r="A6154" s="103">
        <v>7474</v>
      </c>
      <c r="B6154" s="103" t="s">
        <v>2614</v>
      </c>
      <c r="C6154" s="105">
        <v>26.79</v>
      </c>
    </row>
    <row r="6155" spans="1:3" x14ac:dyDescent="0.25">
      <c r="A6155" s="103">
        <v>4903</v>
      </c>
      <c r="B6155" s="103" t="s">
        <v>5063</v>
      </c>
      <c r="C6155" s="105">
        <v>7.2379999999999995</v>
      </c>
    </row>
    <row r="6156" spans="1:3" x14ac:dyDescent="0.25">
      <c r="A6156" s="103">
        <v>50988</v>
      </c>
      <c r="B6156" s="103" t="s">
        <v>5064</v>
      </c>
      <c r="C6156" s="105">
        <v>15.7</v>
      </c>
    </row>
    <row r="6157" spans="1:3" x14ac:dyDescent="0.25">
      <c r="A6157" s="103">
        <v>50391</v>
      </c>
      <c r="B6157" s="103" t="s">
        <v>5065</v>
      </c>
      <c r="C6157" s="105">
        <v>15.709999999999999</v>
      </c>
    </row>
    <row r="6158" spans="1:3" x14ac:dyDescent="0.25">
      <c r="A6158" s="103">
        <v>45642</v>
      </c>
      <c r="B6158" s="103" t="s">
        <v>5066</v>
      </c>
      <c r="C6158" s="105">
        <v>3.94</v>
      </c>
    </row>
    <row r="6159" spans="1:3" x14ac:dyDescent="0.25">
      <c r="A6159" s="103">
        <v>25093</v>
      </c>
      <c r="B6159" s="103" t="s">
        <v>3681</v>
      </c>
      <c r="C6159" s="105">
        <v>10.45</v>
      </c>
    </row>
    <row r="6160" spans="1:3" x14ac:dyDescent="0.25">
      <c r="A6160" s="103">
        <v>19972</v>
      </c>
      <c r="B6160" s="103" t="s">
        <v>1864</v>
      </c>
      <c r="C6160" s="105">
        <v>43</v>
      </c>
    </row>
    <row r="6161" spans="1:3" x14ac:dyDescent="0.25">
      <c r="A6161" s="103">
        <v>44034</v>
      </c>
      <c r="B6161" s="103" t="s">
        <v>5067</v>
      </c>
      <c r="C6161" s="105">
        <v>60</v>
      </c>
    </row>
    <row r="6162" spans="1:3" x14ac:dyDescent="0.25">
      <c r="A6162" s="103">
        <v>39666</v>
      </c>
      <c r="B6162" s="103" t="s">
        <v>2469</v>
      </c>
      <c r="C6162" s="105">
        <v>47.839999999999996</v>
      </c>
    </row>
    <row r="6163" spans="1:3" x14ac:dyDescent="0.25">
      <c r="A6163" s="103">
        <v>24496</v>
      </c>
      <c r="B6163" s="103" t="s">
        <v>2044</v>
      </c>
      <c r="C6163" s="105">
        <v>8.0400000000000009</v>
      </c>
    </row>
    <row r="6164" spans="1:3" x14ac:dyDescent="0.25">
      <c r="A6164" s="103">
        <v>14949</v>
      </c>
      <c r="B6164" s="103" t="s">
        <v>4386</v>
      </c>
      <c r="C6164" s="105">
        <v>10.050000000000001</v>
      </c>
    </row>
    <row r="6165" spans="1:3" x14ac:dyDescent="0.25">
      <c r="A6165" s="103">
        <v>42914</v>
      </c>
      <c r="B6165" s="103" t="s">
        <v>5068</v>
      </c>
      <c r="C6165" s="105">
        <v>33</v>
      </c>
    </row>
    <row r="6166" spans="1:3" x14ac:dyDescent="0.25">
      <c r="A6166" s="103">
        <v>42339</v>
      </c>
      <c r="B6166" s="103" t="s">
        <v>1615</v>
      </c>
      <c r="C6166" s="105">
        <v>29.5</v>
      </c>
    </row>
    <row r="6167" spans="1:3" x14ac:dyDescent="0.25">
      <c r="A6167" s="103">
        <v>20222</v>
      </c>
      <c r="B6167" s="103" t="s">
        <v>2737</v>
      </c>
      <c r="C6167" s="105">
        <v>11.36</v>
      </c>
    </row>
    <row r="6168" spans="1:3" x14ac:dyDescent="0.25">
      <c r="A6168" s="103">
        <v>12677</v>
      </c>
      <c r="B6168" s="103" t="s">
        <v>1883</v>
      </c>
      <c r="C6168" s="105">
        <v>6.42</v>
      </c>
    </row>
    <row r="6169" spans="1:3" x14ac:dyDescent="0.25">
      <c r="A6169" s="103">
        <v>45959</v>
      </c>
      <c r="B6169" s="103" t="s">
        <v>1890</v>
      </c>
      <c r="C6169" s="105">
        <v>6.74</v>
      </c>
    </row>
    <row r="6170" spans="1:3" x14ac:dyDescent="0.25">
      <c r="A6170" s="103">
        <v>30065</v>
      </c>
      <c r="B6170" s="103" t="s">
        <v>3408</v>
      </c>
      <c r="C6170" s="105">
        <v>4.0999999999999996</v>
      </c>
    </row>
    <row r="6171" spans="1:3" x14ac:dyDescent="0.25">
      <c r="A6171" s="103" t="s">
        <v>242</v>
      </c>
      <c r="B6171" s="103" t="s">
        <v>5069</v>
      </c>
      <c r="C6171" s="105">
        <v>0.9</v>
      </c>
    </row>
    <row r="6172" spans="1:3" x14ac:dyDescent="0.25">
      <c r="A6172" s="103">
        <v>42045</v>
      </c>
      <c r="B6172" s="103" t="s">
        <v>5070</v>
      </c>
      <c r="C6172" s="105">
        <v>19.5</v>
      </c>
    </row>
    <row r="6173" spans="1:3" x14ac:dyDescent="0.25">
      <c r="A6173" s="103">
        <v>35966</v>
      </c>
      <c r="B6173" s="103" t="s">
        <v>1864</v>
      </c>
      <c r="C6173" s="105">
        <v>45</v>
      </c>
    </row>
    <row r="6174" spans="1:3" x14ac:dyDescent="0.25">
      <c r="A6174" s="103">
        <v>46701</v>
      </c>
      <c r="B6174" s="103" t="s">
        <v>1950</v>
      </c>
      <c r="C6174" s="105">
        <v>44</v>
      </c>
    </row>
    <row r="6175" spans="1:3" x14ac:dyDescent="0.25">
      <c r="A6175" s="103">
        <v>24500</v>
      </c>
      <c r="B6175" s="103" t="s">
        <v>2044</v>
      </c>
      <c r="C6175" s="105">
        <v>6.8400000000000007</v>
      </c>
    </row>
    <row r="6176" spans="1:3" x14ac:dyDescent="0.25">
      <c r="A6176" s="103">
        <v>3871</v>
      </c>
      <c r="B6176" s="103" t="s">
        <v>508</v>
      </c>
      <c r="C6176" s="105">
        <v>17.72</v>
      </c>
    </row>
    <row r="6177" spans="1:3" x14ac:dyDescent="0.25">
      <c r="A6177" s="103">
        <v>38201</v>
      </c>
      <c r="B6177" s="103" t="s">
        <v>5071</v>
      </c>
      <c r="C6177" s="105">
        <v>9.1999999999999993</v>
      </c>
    </row>
    <row r="6178" spans="1:3" x14ac:dyDescent="0.25">
      <c r="A6178" s="103">
        <v>14337</v>
      </c>
      <c r="B6178" s="103" t="s">
        <v>3971</v>
      </c>
      <c r="C6178" s="105">
        <v>2.8600000000000003</v>
      </c>
    </row>
    <row r="6179" spans="1:3" x14ac:dyDescent="0.25">
      <c r="A6179" s="103">
        <v>13245</v>
      </c>
      <c r="B6179" s="103" t="s">
        <v>5072</v>
      </c>
      <c r="C6179" s="105">
        <v>5.9</v>
      </c>
    </row>
    <row r="6180" spans="1:3" x14ac:dyDescent="0.25">
      <c r="A6180" s="103">
        <v>7078</v>
      </c>
      <c r="B6180" s="103" t="s">
        <v>1921</v>
      </c>
      <c r="C6180" s="105">
        <v>16.940000000000001</v>
      </c>
    </row>
    <row r="6181" spans="1:3" x14ac:dyDescent="0.25">
      <c r="A6181" s="103">
        <v>49928</v>
      </c>
      <c r="B6181" s="103" t="s">
        <v>1832</v>
      </c>
      <c r="C6181" s="105">
        <v>8</v>
      </c>
    </row>
    <row r="6182" spans="1:3" x14ac:dyDescent="0.25">
      <c r="A6182" s="103">
        <v>46964</v>
      </c>
      <c r="B6182" s="103" t="s">
        <v>3910</v>
      </c>
      <c r="C6182" s="105">
        <v>15.75</v>
      </c>
    </row>
    <row r="6183" spans="1:3" x14ac:dyDescent="0.25">
      <c r="A6183" s="103">
        <v>41487</v>
      </c>
      <c r="B6183" s="103" t="s">
        <v>5073</v>
      </c>
      <c r="C6183" s="105">
        <v>21.5</v>
      </c>
    </row>
    <row r="6184" spans="1:3" x14ac:dyDescent="0.25">
      <c r="A6184" s="103">
        <v>31417</v>
      </c>
      <c r="B6184" s="103" t="s">
        <v>5074</v>
      </c>
      <c r="C6184" s="105">
        <v>17.190000000000001</v>
      </c>
    </row>
    <row r="6185" spans="1:3" x14ac:dyDescent="0.25">
      <c r="A6185" s="103">
        <v>19984</v>
      </c>
      <c r="B6185" s="103" t="s">
        <v>1864</v>
      </c>
      <c r="C6185" s="105">
        <v>42</v>
      </c>
    </row>
    <row r="6186" spans="1:3" x14ac:dyDescent="0.25">
      <c r="A6186" s="103">
        <v>42317</v>
      </c>
      <c r="B6186" s="103" t="s">
        <v>1593</v>
      </c>
      <c r="C6186" s="105">
        <v>27.5</v>
      </c>
    </row>
    <row r="6187" spans="1:3" x14ac:dyDescent="0.25">
      <c r="A6187" s="103">
        <v>39398</v>
      </c>
      <c r="B6187" s="103" t="s">
        <v>1251</v>
      </c>
      <c r="C6187" s="105">
        <v>16</v>
      </c>
    </row>
    <row r="6188" spans="1:3" x14ac:dyDescent="0.25">
      <c r="A6188" s="103" t="s">
        <v>5075</v>
      </c>
      <c r="B6188" s="103" t="s">
        <v>4999</v>
      </c>
      <c r="C6188" s="105">
        <v>8.74</v>
      </c>
    </row>
    <row r="6189" spans="1:3" x14ac:dyDescent="0.25">
      <c r="A6189" s="103" t="s">
        <v>5076</v>
      </c>
      <c r="B6189" s="103" t="s">
        <v>2204</v>
      </c>
      <c r="C6189" s="105">
        <v>16.690000000000001</v>
      </c>
    </row>
    <row r="6190" spans="1:3" x14ac:dyDescent="0.25">
      <c r="A6190" s="103">
        <v>43527</v>
      </c>
      <c r="B6190" s="103" t="s">
        <v>2066</v>
      </c>
      <c r="C6190" s="105">
        <v>30.5</v>
      </c>
    </row>
    <row r="6191" spans="1:3" x14ac:dyDescent="0.25">
      <c r="A6191" s="103">
        <v>20231</v>
      </c>
      <c r="B6191" s="103" t="s">
        <v>2523</v>
      </c>
      <c r="C6191" s="105">
        <v>10.33</v>
      </c>
    </row>
    <row r="6192" spans="1:3" x14ac:dyDescent="0.25">
      <c r="A6192" s="103">
        <v>15079</v>
      </c>
      <c r="B6192" s="103" t="s">
        <v>2185</v>
      </c>
      <c r="C6192" s="105">
        <v>16.690000000000001</v>
      </c>
    </row>
    <row r="6193" spans="1:3" x14ac:dyDescent="0.25">
      <c r="A6193" s="103">
        <v>4033</v>
      </c>
      <c r="B6193" s="103" t="s">
        <v>2816</v>
      </c>
      <c r="C6193" s="105">
        <v>6.07</v>
      </c>
    </row>
    <row r="6194" spans="1:3" x14ac:dyDescent="0.25">
      <c r="A6194" s="103">
        <v>12757</v>
      </c>
      <c r="B6194" s="103" t="s">
        <v>3001</v>
      </c>
      <c r="C6194" s="105">
        <v>16.940000000000001</v>
      </c>
    </row>
    <row r="6195" spans="1:3" x14ac:dyDescent="0.25">
      <c r="A6195" s="103">
        <v>8583</v>
      </c>
      <c r="B6195" s="103" t="s">
        <v>1878</v>
      </c>
      <c r="C6195" s="105">
        <v>18</v>
      </c>
    </row>
    <row r="6196" spans="1:3" x14ac:dyDescent="0.25">
      <c r="A6196" s="103">
        <v>44340</v>
      </c>
      <c r="B6196" s="103" t="s">
        <v>1859</v>
      </c>
      <c r="C6196" s="105">
        <v>60</v>
      </c>
    </row>
    <row r="6197" spans="1:3" x14ac:dyDescent="0.25">
      <c r="A6197" s="103">
        <v>43337</v>
      </c>
      <c r="B6197" s="103" t="s">
        <v>5077</v>
      </c>
      <c r="C6197" s="105">
        <v>26.5</v>
      </c>
    </row>
    <row r="6198" spans="1:3" x14ac:dyDescent="0.25">
      <c r="A6198" s="103">
        <v>37421</v>
      </c>
      <c r="B6198" s="103" t="s">
        <v>5078</v>
      </c>
      <c r="C6198" s="105">
        <v>19.5</v>
      </c>
    </row>
    <row r="6199" spans="1:3" x14ac:dyDescent="0.25">
      <c r="A6199" s="103">
        <v>32002</v>
      </c>
      <c r="B6199" s="103" t="s">
        <v>5079</v>
      </c>
      <c r="C6199" s="105">
        <v>21.96</v>
      </c>
    </row>
    <row r="6200" spans="1:3" x14ac:dyDescent="0.25">
      <c r="A6200" s="103">
        <v>42265</v>
      </c>
      <c r="B6200" s="103" t="s">
        <v>1541</v>
      </c>
      <c r="C6200" s="105">
        <v>27.5</v>
      </c>
    </row>
    <row r="6201" spans="1:3" x14ac:dyDescent="0.25">
      <c r="A6201" s="103">
        <v>33395</v>
      </c>
      <c r="B6201" s="103" t="s">
        <v>5080</v>
      </c>
      <c r="C6201" s="105">
        <v>22.15</v>
      </c>
    </row>
    <row r="6202" spans="1:3" x14ac:dyDescent="0.25">
      <c r="A6202" s="103">
        <v>45768</v>
      </c>
      <c r="B6202" s="103" t="s">
        <v>1869</v>
      </c>
      <c r="C6202" s="105">
        <v>6.74</v>
      </c>
    </row>
    <row r="6203" spans="1:3" x14ac:dyDescent="0.25">
      <c r="A6203" s="103">
        <v>25101</v>
      </c>
      <c r="B6203" s="103" t="s">
        <v>5081</v>
      </c>
      <c r="C6203" s="105">
        <v>5.25</v>
      </c>
    </row>
    <row r="6204" spans="1:3" x14ac:dyDescent="0.25">
      <c r="A6204" s="103">
        <v>1146</v>
      </c>
      <c r="B6204" s="103" t="s">
        <v>2038</v>
      </c>
      <c r="C6204" s="105">
        <v>16.940000000000001</v>
      </c>
    </row>
    <row r="6205" spans="1:3" x14ac:dyDescent="0.25">
      <c r="A6205" s="103">
        <v>8585</v>
      </c>
      <c r="B6205" s="103" t="s">
        <v>562</v>
      </c>
      <c r="C6205" s="105">
        <v>20.5</v>
      </c>
    </row>
    <row r="6206" spans="1:3" x14ac:dyDescent="0.25">
      <c r="A6206" s="103">
        <v>43629</v>
      </c>
      <c r="B6206" s="103" t="s">
        <v>1878</v>
      </c>
      <c r="C6206" s="105">
        <v>18</v>
      </c>
    </row>
    <row r="6207" spans="1:3" x14ac:dyDescent="0.25">
      <c r="A6207" s="103">
        <v>39649</v>
      </c>
      <c r="B6207" s="103" t="s">
        <v>1311</v>
      </c>
      <c r="C6207" s="105">
        <v>18.5</v>
      </c>
    </row>
    <row r="6208" spans="1:3" x14ac:dyDescent="0.25">
      <c r="A6208" s="103">
        <v>30920</v>
      </c>
      <c r="B6208" s="103" t="s">
        <v>5082</v>
      </c>
      <c r="C6208" s="105">
        <v>4.0999999999999996</v>
      </c>
    </row>
    <row r="6209" spans="1:3" x14ac:dyDescent="0.25">
      <c r="A6209" s="103">
        <v>19378</v>
      </c>
      <c r="B6209" s="103" t="s">
        <v>5083</v>
      </c>
      <c r="C6209" s="105">
        <v>52.620000000000005</v>
      </c>
    </row>
    <row r="6210" spans="1:3" x14ac:dyDescent="0.25">
      <c r="A6210" s="103">
        <v>8604</v>
      </c>
      <c r="B6210" s="103" t="s">
        <v>3019</v>
      </c>
      <c r="C6210" s="105">
        <v>17.369999999999997</v>
      </c>
    </row>
    <row r="6211" spans="1:3" x14ac:dyDescent="0.25">
      <c r="A6211" s="103">
        <v>29584</v>
      </c>
      <c r="B6211" s="103" t="s">
        <v>1907</v>
      </c>
      <c r="C6211" s="105">
        <v>7.44</v>
      </c>
    </row>
    <row r="6212" spans="1:3" x14ac:dyDescent="0.25">
      <c r="A6212" s="103">
        <v>43004</v>
      </c>
      <c r="B6212" s="103" t="s">
        <v>2072</v>
      </c>
      <c r="C6212" s="105">
        <v>4.5</v>
      </c>
    </row>
    <row r="6213" spans="1:3" x14ac:dyDescent="0.25">
      <c r="A6213" s="103">
        <v>41181</v>
      </c>
      <c r="B6213" s="103" t="s">
        <v>5084</v>
      </c>
      <c r="C6213" s="105">
        <v>24.19</v>
      </c>
    </row>
    <row r="6214" spans="1:3" x14ac:dyDescent="0.25">
      <c r="A6214" s="103">
        <v>29897</v>
      </c>
      <c r="B6214" s="103" t="s">
        <v>5085</v>
      </c>
      <c r="C6214" s="105">
        <v>4.5299999999999994</v>
      </c>
    </row>
    <row r="6215" spans="1:3" x14ac:dyDescent="0.25">
      <c r="A6215" s="103">
        <v>14170</v>
      </c>
      <c r="B6215" s="103" t="s">
        <v>3266</v>
      </c>
      <c r="C6215" s="105">
        <v>22.98</v>
      </c>
    </row>
    <row r="6216" spans="1:3" x14ac:dyDescent="0.25">
      <c r="A6216" s="103" t="s">
        <v>303</v>
      </c>
      <c r="B6216" s="103" t="s">
        <v>5086</v>
      </c>
      <c r="C6216" s="105">
        <v>22</v>
      </c>
    </row>
    <row r="6217" spans="1:3" x14ac:dyDescent="0.25">
      <c r="A6217" s="103">
        <v>37308</v>
      </c>
      <c r="B6217" s="103" t="s">
        <v>5087</v>
      </c>
      <c r="C6217" s="105">
        <v>24</v>
      </c>
    </row>
    <row r="6218" spans="1:3" x14ac:dyDescent="0.25">
      <c r="A6218" s="103">
        <v>39897</v>
      </c>
      <c r="B6218" s="103" t="s">
        <v>1414</v>
      </c>
      <c r="C6218" s="105">
        <v>48.5</v>
      </c>
    </row>
    <row r="6219" spans="1:3" x14ac:dyDescent="0.25">
      <c r="A6219" s="103" t="s">
        <v>5088</v>
      </c>
      <c r="B6219" s="103" t="s">
        <v>5089</v>
      </c>
      <c r="C6219" s="105">
        <v>1</v>
      </c>
    </row>
    <row r="6220" spans="1:3" x14ac:dyDescent="0.25">
      <c r="A6220" s="103">
        <v>35626</v>
      </c>
      <c r="B6220" s="103" t="s">
        <v>5090</v>
      </c>
      <c r="C6220" s="105">
        <v>12.6</v>
      </c>
    </row>
    <row r="6221" spans="1:3" x14ac:dyDescent="0.25">
      <c r="A6221" s="103">
        <v>31072</v>
      </c>
      <c r="B6221" s="103" t="s">
        <v>5091</v>
      </c>
      <c r="C6221" s="105">
        <v>12.6</v>
      </c>
    </row>
    <row r="6222" spans="1:3" x14ac:dyDescent="0.25">
      <c r="A6222" s="103">
        <v>19796</v>
      </c>
      <c r="B6222" s="103" t="s">
        <v>716</v>
      </c>
      <c r="C6222" s="105">
        <v>9.5</v>
      </c>
    </row>
    <row r="6223" spans="1:3" x14ac:dyDescent="0.25">
      <c r="A6223" s="103">
        <v>42745</v>
      </c>
      <c r="B6223" s="103" t="s">
        <v>1771</v>
      </c>
      <c r="C6223" s="105">
        <v>48.5</v>
      </c>
    </row>
    <row r="6224" spans="1:3" x14ac:dyDescent="0.25">
      <c r="A6224" s="103">
        <v>19265</v>
      </c>
      <c r="B6224" s="103" t="s">
        <v>1890</v>
      </c>
      <c r="C6224" s="105">
        <v>6.74</v>
      </c>
    </row>
    <row r="6225" spans="1:3" x14ac:dyDescent="0.25">
      <c r="A6225" s="103">
        <v>33858</v>
      </c>
      <c r="B6225" s="103" t="s">
        <v>2708</v>
      </c>
      <c r="C6225" s="105">
        <v>15.219999999999999</v>
      </c>
    </row>
    <row r="6226" spans="1:3" x14ac:dyDescent="0.25">
      <c r="A6226" s="103" t="s">
        <v>325</v>
      </c>
      <c r="B6226" s="103" t="s">
        <v>5092</v>
      </c>
      <c r="C6226" s="105">
        <v>7.4</v>
      </c>
    </row>
    <row r="6227" spans="1:3" x14ac:dyDescent="0.25">
      <c r="A6227" s="103">
        <v>44473</v>
      </c>
      <c r="B6227" s="103" t="s">
        <v>1898</v>
      </c>
      <c r="C6227" s="105">
        <v>4.2299999999999995</v>
      </c>
    </row>
    <row r="6228" spans="1:3" x14ac:dyDescent="0.25">
      <c r="A6228" s="103">
        <v>11584</v>
      </c>
      <c r="B6228" s="103" t="s">
        <v>3598</v>
      </c>
      <c r="C6228" s="105">
        <v>2.8600000000000003</v>
      </c>
    </row>
    <row r="6229" spans="1:3" x14ac:dyDescent="0.25">
      <c r="A6229" s="103">
        <v>24967</v>
      </c>
      <c r="B6229" s="103" t="s">
        <v>5093</v>
      </c>
      <c r="C6229" s="105">
        <v>26.99</v>
      </c>
    </row>
    <row r="6230" spans="1:3" x14ac:dyDescent="0.25">
      <c r="A6230" s="103">
        <v>44060</v>
      </c>
      <c r="B6230" s="103" t="s">
        <v>5094</v>
      </c>
      <c r="C6230" s="105">
        <v>60</v>
      </c>
    </row>
    <row r="6231" spans="1:3" x14ac:dyDescent="0.25">
      <c r="A6231" s="103">
        <v>43632</v>
      </c>
      <c r="B6231" s="103" t="s">
        <v>1878</v>
      </c>
      <c r="C6231" s="105">
        <v>18</v>
      </c>
    </row>
    <row r="6232" spans="1:3" x14ac:dyDescent="0.25">
      <c r="A6232" s="103">
        <v>39432</v>
      </c>
      <c r="B6232" s="103" t="s">
        <v>1285</v>
      </c>
      <c r="C6232" s="105">
        <v>16</v>
      </c>
    </row>
    <row r="6233" spans="1:3" x14ac:dyDescent="0.25">
      <c r="A6233" s="103">
        <v>35905</v>
      </c>
      <c r="B6233" s="103" t="s">
        <v>1864</v>
      </c>
      <c r="C6233" s="105">
        <v>45</v>
      </c>
    </row>
    <row r="6234" spans="1:3" x14ac:dyDescent="0.25">
      <c r="A6234" s="103">
        <v>18996</v>
      </c>
      <c r="B6234" s="103" t="s">
        <v>2298</v>
      </c>
      <c r="C6234" s="105">
        <v>6.07</v>
      </c>
    </row>
    <row r="6235" spans="1:3" x14ac:dyDescent="0.25">
      <c r="A6235" s="103">
        <v>8654</v>
      </c>
      <c r="B6235" s="103" t="s">
        <v>3645</v>
      </c>
      <c r="C6235" s="105">
        <v>18.399999999999999</v>
      </c>
    </row>
    <row r="6236" spans="1:3" x14ac:dyDescent="0.25">
      <c r="A6236" s="103">
        <v>42877</v>
      </c>
      <c r="B6236" s="103" t="s">
        <v>5095</v>
      </c>
      <c r="C6236" s="105">
        <v>33</v>
      </c>
    </row>
    <row r="6237" spans="1:3" x14ac:dyDescent="0.25">
      <c r="A6237" s="103">
        <v>39269</v>
      </c>
      <c r="B6237" s="103" t="s">
        <v>5096</v>
      </c>
      <c r="C6237" s="105">
        <v>49.5</v>
      </c>
    </row>
    <row r="6238" spans="1:3" x14ac:dyDescent="0.25">
      <c r="A6238" s="103">
        <v>38937</v>
      </c>
      <c r="B6238" s="103" t="s">
        <v>1884</v>
      </c>
      <c r="C6238" s="105">
        <v>44</v>
      </c>
    </row>
    <row r="6239" spans="1:3" x14ac:dyDescent="0.25">
      <c r="A6239" s="103">
        <v>18664</v>
      </c>
      <c r="B6239" s="103" t="s">
        <v>5097</v>
      </c>
      <c r="C6239" s="105">
        <v>10.5</v>
      </c>
    </row>
    <row r="6240" spans="1:3" x14ac:dyDescent="0.25">
      <c r="A6240" s="103">
        <v>5002</v>
      </c>
      <c r="B6240" s="103" t="s">
        <v>5098</v>
      </c>
      <c r="C6240" s="105">
        <v>2.8600000000000003</v>
      </c>
    </row>
    <row r="6241" spans="1:3" x14ac:dyDescent="0.25">
      <c r="A6241" s="103">
        <v>39902</v>
      </c>
      <c r="B6241" s="103" t="s">
        <v>1419</v>
      </c>
      <c r="C6241" s="105">
        <v>48.5</v>
      </c>
    </row>
    <row r="6242" spans="1:3" x14ac:dyDescent="0.25">
      <c r="A6242" s="103">
        <v>39448</v>
      </c>
      <c r="B6242" s="103" t="s">
        <v>1300</v>
      </c>
      <c r="C6242" s="105">
        <v>19</v>
      </c>
    </row>
    <row r="6243" spans="1:3" x14ac:dyDescent="0.25">
      <c r="A6243" s="103">
        <v>39273</v>
      </c>
      <c r="B6243" s="103" t="s">
        <v>5099</v>
      </c>
      <c r="C6243" s="105">
        <v>48.5</v>
      </c>
    </row>
    <row r="6244" spans="1:3" x14ac:dyDescent="0.25">
      <c r="A6244" s="103">
        <v>10924</v>
      </c>
      <c r="B6244" s="103" t="s">
        <v>5100</v>
      </c>
      <c r="C6244" s="105">
        <v>9.24</v>
      </c>
    </row>
    <row r="6245" spans="1:3" x14ac:dyDescent="0.25">
      <c r="A6245" s="103">
        <v>42348</v>
      </c>
      <c r="B6245" s="103" t="s">
        <v>1624</v>
      </c>
      <c r="C6245" s="105">
        <v>32.5</v>
      </c>
    </row>
    <row r="6246" spans="1:3" x14ac:dyDescent="0.25">
      <c r="A6246" s="103">
        <v>18606</v>
      </c>
      <c r="B6246" s="103" t="s">
        <v>1899</v>
      </c>
      <c r="C6246" s="105">
        <v>3.38</v>
      </c>
    </row>
    <row r="6247" spans="1:3" x14ac:dyDescent="0.25">
      <c r="A6247" s="103">
        <v>19785</v>
      </c>
      <c r="B6247" s="103" t="s">
        <v>705</v>
      </c>
      <c r="C6247" s="105">
        <v>10</v>
      </c>
    </row>
    <row r="6248" spans="1:3" x14ac:dyDescent="0.25">
      <c r="A6248" s="103">
        <v>12702</v>
      </c>
      <c r="B6248" s="103" t="s">
        <v>1866</v>
      </c>
      <c r="C6248" s="105">
        <v>6.87</v>
      </c>
    </row>
    <row r="6249" spans="1:3" x14ac:dyDescent="0.25">
      <c r="A6249" s="103">
        <v>7876</v>
      </c>
      <c r="B6249" s="103" t="s">
        <v>5101</v>
      </c>
      <c r="C6249" s="105">
        <v>32.799999999999997</v>
      </c>
    </row>
    <row r="6250" spans="1:3" x14ac:dyDescent="0.25">
      <c r="A6250" s="103" t="s">
        <v>240</v>
      </c>
      <c r="B6250" s="103" t="s">
        <v>5102</v>
      </c>
      <c r="C6250" s="105">
        <v>0.9</v>
      </c>
    </row>
    <row r="6251" spans="1:3" x14ac:dyDescent="0.25">
      <c r="A6251" s="103">
        <v>8733</v>
      </c>
      <c r="B6251" s="103" t="s">
        <v>2038</v>
      </c>
      <c r="C6251" s="105">
        <v>18.869999999999997</v>
      </c>
    </row>
    <row r="6252" spans="1:3" x14ac:dyDescent="0.25">
      <c r="A6252" s="103" t="s">
        <v>5103</v>
      </c>
      <c r="B6252" s="103" t="s">
        <v>5104</v>
      </c>
      <c r="C6252" s="105">
        <v>11.7</v>
      </c>
    </row>
    <row r="6253" spans="1:3" x14ac:dyDescent="0.25">
      <c r="A6253" s="103">
        <v>44897</v>
      </c>
      <c r="B6253" s="103" t="s">
        <v>1919</v>
      </c>
      <c r="C6253" s="105">
        <v>80</v>
      </c>
    </row>
    <row r="6254" spans="1:3" x14ac:dyDescent="0.25">
      <c r="A6254" s="103">
        <v>38868</v>
      </c>
      <c r="B6254" s="103" t="s">
        <v>1992</v>
      </c>
      <c r="C6254" s="105">
        <v>44</v>
      </c>
    </row>
    <row r="6255" spans="1:3" x14ac:dyDescent="0.25">
      <c r="A6255" s="103">
        <v>6878</v>
      </c>
      <c r="B6255" s="103" t="s">
        <v>2732</v>
      </c>
      <c r="C6255" s="105">
        <v>8.120000000000001</v>
      </c>
    </row>
    <row r="6256" spans="1:3" x14ac:dyDescent="0.25">
      <c r="A6256" s="103">
        <v>50285</v>
      </c>
      <c r="B6256" s="103" t="s">
        <v>5105</v>
      </c>
      <c r="C6256" s="105">
        <v>15.73</v>
      </c>
    </row>
    <row r="6257" spans="1:3" x14ac:dyDescent="0.25">
      <c r="A6257" s="103">
        <v>50238</v>
      </c>
      <c r="B6257" s="103" t="s">
        <v>5106</v>
      </c>
      <c r="C6257" s="105">
        <v>15.73</v>
      </c>
    </row>
    <row r="6258" spans="1:3" x14ac:dyDescent="0.25">
      <c r="A6258" s="103">
        <v>39058</v>
      </c>
      <c r="B6258" s="103" t="s">
        <v>5107</v>
      </c>
      <c r="C6258" s="105">
        <v>52.5</v>
      </c>
    </row>
    <row r="6259" spans="1:3" x14ac:dyDescent="0.25">
      <c r="A6259" s="103">
        <v>37402</v>
      </c>
      <c r="B6259" s="103" t="s">
        <v>5108</v>
      </c>
      <c r="C6259" s="105">
        <v>21</v>
      </c>
    </row>
    <row r="6260" spans="1:3" x14ac:dyDescent="0.25">
      <c r="A6260" s="103">
        <v>32037</v>
      </c>
      <c r="B6260" s="103" t="s">
        <v>5109</v>
      </c>
      <c r="C6260" s="105">
        <v>15.219999999999999</v>
      </c>
    </row>
    <row r="6261" spans="1:3" x14ac:dyDescent="0.25">
      <c r="A6261" s="103">
        <v>19678</v>
      </c>
      <c r="B6261" s="103" t="s">
        <v>1899</v>
      </c>
      <c r="C6261" s="105">
        <v>3.94</v>
      </c>
    </row>
    <row r="6262" spans="1:3" x14ac:dyDescent="0.25">
      <c r="A6262" s="103">
        <v>15131</v>
      </c>
      <c r="B6262" s="103" t="s">
        <v>2132</v>
      </c>
      <c r="C6262" s="105">
        <v>16.86</v>
      </c>
    </row>
    <row r="6263" spans="1:3" x14ac:dyDescent="0.25">
      <c r="A6263" s="103">
        <v>7679</v>
      </c>
      <c r="B6263" s="103" t="s">
        <v>3684</v>
      </c>
      <c r="C6263" s="105">
        <v>8.67</v>
      </c>
    </row>
    <row r="6264" spans="1:3" x14ac:dyDescent="0.25">
      <c r="A6264" s="103">
        <v>48856</v>
      </c>
      <c r="B6264" s="103" t="s">
        <v>5110</v>
      </c>
      <c r="C6264" s="105">
        <v>0.63</v>
      </c>
    </row>
    <row r="6265" spans="1:3" x14ac:dyDescent="0.25">
      <c r="A6265" s="103">
        <v>18767</v>
      </c>
      <c r="B6265" s="103" t="s">
        <v>1899</v>
      </c>
      <c r="C6265" s="105">
        <v>3.38</v>
      </c>
    </row>
    <row r="6266" spans="1:3" x14ac:dyDescent="0.25">
      <c r="A6266" s="103">
        <v>17582</v>
      </c>
      <c r="B6266" s="103" t="s">
        <v>5111</v>
      </c>
      <c r="C6266" s="105">
        <v>32.6</v>
      </c>
    </row>
    <row r="6267" spans="1:3" x14ac:dyDescent="0.25">
      <c r="A6267" s="103">
        <v>43919</v>
      </c>
      <c r="B6267" s="103" t="s">
        <v>5112</v>
      </c>
      <c r="C6267" s="105">
        <v>8</v>
      </c>
    </row>
    <row r="6268" spans="1:3" x14ac:dyDescent="0.25">
      <c r="A6268" s="103">
        <v>16079</v>
      </c>
      <c r="B6268" s="103" t="s">
        <v>5113</v>
      </c>
      <c r="C6268" s="105">
        <v>51</v>
      </c>
    </row>
    <row r="6269" spans="1:3" x14ac:dyDescent="0.25">
      <c r="A6269" s="103">
        <v>12670</v>
      </c>
      <c r="B6269" s="103" t="s">
        <v>2131</v>
      </c>
      <c r="C6269" s="105">
        <v>6.07</v>
      </c>
    </row>
    <row r="6270" spans="1:3" x14ac:dyDescent="0.25">
      <c r="A6270" s="103">
        <v>8778</v>
      </c>
      <c r="B6270" s="103" t="s">
        <v>5114</v>
      </c>
      <c r="C6270" s="105">
        <v>2.8600000000000003</v>
      </c>
    </row>
    <row r="6271" spans="1:3" x14ac:dyDescent="0.25">
      <c r="A6271" s="103">
        <v>38216</v>
      </c>
      <c r="B6271" s="103" t="s">
        <v>5115</v>
      </c>
      <c r="C6271" s="105">
        <v>11</v>
      </c>
    </row>
    <row r="6272" spans="1:3" x14ac:dyDescent="0.25">
      <c r="A6272" s="103">
        <v>25962</v>
      </c>
      <c r="B6272" s="103" t="s">
        <v>2366</v>
      </c>
      <c r="C6272" s="105">
        <v>34</v>
      </c>
    </row>
    <row r="6273" spans="1:3" x14ac:dyDescent="0.25">
      <c r="A6273" s="103">
        <v>38424</v>
      </c>
      <c r="B6273" s="103" t="s">
        <v>1877</v>
      </c>
      <c r="C6273" s="105">
        <v>9.5</v>
      </c>
    </row>
    <row r="6274" spans="1:3" x14ac:dyDescent="0.25">
      <c r="A6274" s="103">
        <v>7764</v>
      </c>
      <c r="B6274" s="103" t="s">
        <v>5116</v>
      </c>
      <c r="C6274" s="105">
        <v>32.799999999999997</v>
      </c>
    </row>
    <row r="6275" spans="1:3" x14ac:dyDescent="0.25">
      <c r="A6275" s="103">
        <v>41486</v>
      </c>
      <c r="B6275" s="103" t="s">
        <v>2961</v>
      </c>
      <c r="C6275" s="105">
        <v>21.5</v>
      </c>
    </row>
    <row r="6276" spans="1:3" x14ac:dyDescent="0.25">
      <c r="A6276" s="103">
        <v>41485</v>
      </c>
      <c r="B6276" s="103" t="s">
        <v>5117</v>
      </c>
      <c r="C6276" s="105">
        <v>21.5</v>
      </c>
    </row>
    <row r="6277" spans="1:3" x14ac:dyDescent="0.25">
      <c r="A6277" s="103">
        <v>41402</v>
      </c>
      <c r="B6277" s="103" t="s">
        <v>5118</v>
      </c>
      <c r="C6277" s="105">
        <v>21.5</v>
      </c>
    </row>
    <row r="6278" spans="1:3" x14ac:dyDescent="0.25">
      <c r="A6278" s="103">
        <v>37139</v>
      </c>
      <c r="B6278" s="103" t="s">
        <v>985</v>
      </c>
      <c r="C6278" s="105">
        <v>24.5</v>
      </c>
    </row>
    <row r="6279" spans="1:3" x14ac:dyDescent="0.25">
      <c r="A6279" s="103">
        <v>36922</v>
      </c>
      <c r="B6279" s="103" t="s">
        <v>5119</v>
      </c>
      <c r="C6279" s="105">
        <v>4.67</v>
      </c>
    </row>
    <row r="6280" spans="1:3" x14ac:dyDescent="0.25">
      <c r="A6280" s="103">
        <v>34509</v>
      </c>
      <c r="B6280" s="103" t="s">
        <v>5120</v>
      </c>
      <c r="C6280" s="105">
        <v>21.43</v>
      </c>
    </row>
    <row r="6281" spans="1:3" x14ac:dyDescent="0.25">
      <c r="A6281" s="103" t="s">
        <v>5121</v>
      </c>
      <c r="B6281" s="103" t="s">
        <v>5122</v>
      </c>
      <c r="C6281" s="105">
        <v>5.5</v>
      </c>
    </row>
    <row r="6282" spans="1:3" x14ac:dyDescent="0.25">
      <c r="A6282" s="103">
        <v>46635</v>
      </c>
      <c r="B6282" s="103" t="s">
        <v>5123</v>
      </c>
      <c r="C6282" s="105">
        <v>44</v>
      </c>
    </row>
    <row r="6283" spans="1:3" x14ac:dyDescent="0.25">
      <c r="A6283" s="103">
        <v>46209</v>
      </c>
      <c r="B6283" s="103" t="s">
        <v>2294</v>
      </c>
      <c r="C6283" s="105">
        <v>44</v>
      </c>
    </row>
    <row r="6284" spans="1:3" x14ac:dyDescent="0.25">
      <c r="A6284" s="103">
        <v>44770</v>
      </c>
      <c r="B6284" s="103" t="s">
        <v>1890</v>
      </c>
      <c r="C6284" s="105">
        <v>7.94</v>
      </c>
    </row>
    <row r="6285" spans="1:3" x14ac:dyDescent="0.25">
      <c r="A6285" s="103">
        <v>11663</v>
      </c>
      <c r="B6285" s="103" t="s">
        <v>5124</v>
      </c>
      <c r="C6285" s="105">
        <v>3.04</v>
      </c>
    </row>
    <row r="6286" spans="1:3" x14ac:dyDescent="0.25">
      <c r="A6286" s="103">
        <v>7894</v>
      </c>
      <c r="B6286" s="103" t="s">
        <v>2104</v>
      </c>
      <c r="C6286" s="105">
        <v>32.799999999999997</v>
      </c>
    </row>
    <row r="6287" spans="1:3" x14ac:dyDescent="0.25">
      <c r="A6287" s="103" t="s">
        <v>127</v>
      </c>
      <c r="B6287" s="103" t="s">
        <v>5125</v>
      </c>
      <c r="C6287" s="105">
        <v>0.9</v>
      </c>
    </row>
    <row r="6288" spans="1:3" x14ac:dyDescent="0.25">
      <c r="A6288" s="103">
        <v>43402</v>
      </c>
      <c r="B6288" s="103" t="s">
        <v>2066</v>
      </c>
      <c r="C6288" s="105">
        <v>30.5</v>
      </c>
    </row>
    <row r="6289" spans="1:3" x14ac:dyDescent="0.25">
      <c r="A6289" s="103">
        <v>43389</v>
      </c>
      <c r="B6289" s="103" t="s">
        <v>5126</v>
      </c>
      <c r="C6289" s="105">
        <v>4.0999999999999996</v>
      </c>
    </row>
    <row r="6290" spans="1:3" x14ac:dyDescent="0.25">
      <c r="A6290" s="103">
        <v>38087</v>
      </c>
      <c r="B6290" s="103" t="s">
        <v>5127</v>
      </c>
      <c r="C6290" s="105">
        <v>12.5</v>
      </c>
    </row>
    <row r="6291" spans="1:3" x14ac:dyDescent="0.25">
      <c r="A6291" s="103">
        <v>36554</v>
      </c>
      <c r="B6291" s="103" t="s">
        <v>5054</v>
      </c>
      <c r="C6291" s="105">
        <v>19.190000000000001</v>
      </c>
    </row>
    <row r="6292" spans="1:3" x14ac:dyDescent="0.25">
      <c r="A6292" s="103">
        <v>32114</v>
      </c>
      <c r="B6292" s="103" t="s">
        <v>5128</v>
      </c>
      <c r="C6292" s="105">
        <v>19.64</v>
      </c>
    </row>
    <row r="6293" spans="1:3" x14ac:dyDescent="0.25">
      <c r="A6293" s="103">
        <v>12606</v>
      </c>
      <c r="B6293" s="103" t="s">
        <v>2223</v>
      </c>
      <c r="C6293" s="105">
        <v>6.07</v>
      </c>
    </row>
    <row r="6294" spans="1:3" x14ac:dyDescent="0.25">
      <c r="A6294" s="103">
        <v>2189</v>
      </c>
      <c r="B6294" s="103" t="s">
        <v>2038</v>
      </c>
      <c r="C6294" s="105">
        <v>18.869999999999997</v>
      </c>
    </row>
    <row r="6295" spans="1:3" x14ac:dyDescent="0.25">
      <c r="A6295" s="103" t="s">
        <v>369</v>
      </c>
      <c r="B6295" s="103" t="s">
        <v>2270</v>
      </c>
      <c r="C6295" s="105">
        <v>5.9</v>
      </c>
    </row>
    <row r="6296" spans="1:3" x14ac:dyDescent="0.25">
      <c r="A6296" s="103">
        <v>43440</v>
      </c>
      <c r="B6296" s="103" t="s">
        <v>2066</v>
      </c>
      <c r="C6296" s="105">
        <v>31</v>
      </c>
    </row>
    <row r="6297" spans="1:3" x14ac:dyDescent="0.25">
      <c r="A6297" s="103">
        <v>42945</v>
      </c>
      <c r="B6297" s="103" t="s">
        <v>5129</v>
      </c>
      <c r="C6297" s="105">
        <v>32</v>
      </c>
    </row>
    <row r="6298" spans="1:3" x14ac:dyDescent="0.25">
      <c r="A6298" s="103">
        <v>36937</v>
      </c>
      <c r="B6298" s="103" t="s">
        <v>5130</v>
      </c>
      <c r="C6298" s="105">
        <v>4.67</v>
      </c>
    </row>
    <row r="6299" spans="1:3" x14ac:dyDescent="0.25">
      <c r="A6299" s="103">
        <v>28811</v>
      </c>
      <c r="B6299" s="103" t="s">
        <v>2483</v>
      </c>
      <c r="C6299" s="105">
        <v>34</v>
      </c>
    </row>
    <row r="6300" spans="1:3" x14ac:dyDescent="0.25">
      <c r="A6300" s="103">
        <v>24218</v>
      </c>
      <c r="B6300" s="103" t="s">
        <v>2809</v>
      </c>
      <c r="C6300" s="105">
        <v>17.190000000000001</v>
      </c>
    </row>
    <row r="6301" spans="1:3" x14ac:dyDescent="0.25">
      <c r="A6301" s="103">
        <v>19762</v>
      </c>
      <c r="B6301" s="103" t="s">
        <v>683</v>
      </c>
      <c r="C6301" s="105">
        <v>9.5</v>
      </c>
    </row>
    <row r="6302" spans="1:3" x14ac:dyDescent="0.25">
      <c r="A6302" s="103">
        <v>31110</v>
      </c>
      <c r="B6302" s="103" t="s">
        <v>5131</v>
      </c>
      <c r="C6302" s="105">
        <v>21.96</v>
      </c>
    </row>
    <row r="6303" spans="1:3" x14ac:dyDescent="0.25">
      <c r="A6303" s="103">
        <v>7334</v>
      </c>
      <c r="B6303" s="103" t="s">
        <v>2204</v>
      </c>
      <c r="C6303" s="105">
        <v>16.690000000000001</v>
      </c>
    </row>
    <row r="6304" spans="1:3" x14ac:dyDescent="0.25">
      <c r="A6304" s="103">
        <v>50168</v>
      </c>
      <c r="B6304" s="103" t="s">
        <v>5132</v>
      </c>
      <c r="C6304" s="105">
        <v>13.27</v>
      </c>
    </row>
    <row r="6305" spans="1:3" x14ac:dyDescent="0.25">
      <c r="A6305" s="103">
        <v>3192</v>
      </c>
      <c r="B6305" s="103" t="s">
        <v>3704</v>
      </c>
      <c r="C6305" s="105">
        <v>6.32</v>
      </c>
    </row>
    <row r="6306" spans="1:3" x14ac:dyDescent="0.25">
      <c r="A6306" s="103" t="s">
        <v>223</v>
      </c>
      <c r="B6306" s="103" t="s">
        <v>5133</v>
      </c>
      <c r="C6306" s="105">
        <v>0.9</v>
      </c>
    </row>
    <row r="6307" spans="1:3" x14ac:dyDescent="0.25">
      <c r="A6307" s="103">
        <v>41529</v>
      </c>
      <c r="B6307" s="103" t="s">
        <v>5134</v>
      </c>
      <c r="C6307" s="105">
        <v>21.5</v>
      </c>
    </row>
    <row r="6308" spans="1:3" x14ac:dyDescent="0.25">
      <c r="A6308" s="103">
        <v>41495</v>
      </c>
      <c r="B6308" s="103" t="s">
        <v>5135</v>
      </c>
      <c r="C6308" s="105">
        <v>21.5</v>
      </c>
    </row>
    <row r="6309" spans="1:3" x14ac:dyDescent="0.25">
      <c r="A6309" s="103">
        <v>39768</v>
      </c>
      <c r="B6309" s="103" t="s">
        <v>1890</v>
      </c>
      <c r="C6309" s="105">
        <v>6.74</v>
      </c>
    </row>
    <row r="6310" spans="1:3" x14ac:dyDescent="0.25">
      <c r="A6310" s="103">
        <v>36939</v>
      </c>
      <c r="B6310" s="103" t="s">
        <v>5136</v>
      </c>
      <c r="C6310" s="105">
        <v>4.67</v>
      </c>
    </row>
    <row r="6311" spans="1:3" x14ac:dyDescent="0.25">
      <c r="A6311" s="103">
        <v>35746</v>
      </c>
      <c r="B6311" s="103" t="s">
        <v>1864</v>
      </c>
      <c r="C6311" s="105">
        <v>42</v>
      </c>
    </row>
    <row r="6312" spans="1:3" x14ac:dyDescent="0.25">
      <c r="A6312" s="103">
        <v>3877</v>
      </c>
      <c r="B6312" s="103" t="s">
        <v>5137</v>
      </c>
      <c r="C6312" s="105">
        <v>6.32</v>
      </c>
    </row>
    <row r="6313" spans="1:3" x14ac:dyDescent="0.25">
      <c r="A6313" s="103">
        <v>35315</v>
      </c>
      <c r="B6313" s="103" t="s">
        <v>5138</v>
      </c>
      <c r="C6313" s="105">
        <v>12.190000000000001</v>
      </c>
    </row>
    <row r="6314" spans="1:3" x14ac:dyDescent="0.25">
      <c r="A6314" s="103">
        <v>6562</v>
      </c>
      <c r="B6314" s="103" t="s">
        <v>5139</v>
      </c>
      <c r="C6314" s="105">
        <v>4085</v>
      </c>
    </row>
    <row r="6315" spans="1:3" x14ac:dyDescent="0.25">
      <c r="A6315" s="103">
        <v>1985</v>
      </c>
      <c r="B6315" s="103" t="s">
        <v>3384</v>
      </c>
      <c r="C6315" s="105">
        <v>6.07</v>
      </c>
    </row>
    <row r="6316" spans="1:3" x14ac:dyDescent="0.25">
      <c r="A6316" s="103">
        <v>49090</v>
      </c>
      <c r="B6316" s="103" t="s">
        <v>3441</v>
      </c>
      <c r="C6316" s="105">
        <v>59.7</v>
      </c>
    </row>
    <row r="6317" spans="1:3" x14ac:dyDescent="0.25">
      <c r="A6317" s="103">
        <v>50964</v>
      </c>
      <c r="B6317" s="103" t="s">
        <v>2502</v>
      </c>
      <c r="C6317" s="105">
        <v>15.7</v>
      </c>
    </row>
    <row r="6318" spans="1:3" x14ac:dyDescent="0.25">
      <c r="A6318" s="103">
        <v>42625</v>
      </c>
      <c r="B6318" s="103" t="s">
        <v>1651</v>
      </c>
      <c r="C6318" s="105">
        <v>50</v>
      </c>
    </row>
    <row r="6319" spans="1:3" x14ac:dyDescent="0.25">
      <c r="A6319" s="103">
        <v>19816</v>
      </c>
      <c r="B6319" s="103" t="s">
        <v>736</v>
      </c>
      <c r="C6319" s="105">
        <v>9</v>
      </c>
    </row>
    <row r="6320" spans="1:3" x14ac:dyDescent="0.25">
      <c r="A6320" s="103">
        <v>38311</v>
      </c>
      <c r="B6320" s="103" t="s">
        <v>5140</v>
      </c>
      <c r="C6320" s="105">
        <v>12</v>
      </c>
    </row>
    <row r="6321" spans="1:3" x14ac:dyDescent="0.25">
      <c r="A6321" s="103">
        <v>38048</v>
      </c>
      <c r="B6321" s="103" t="s">
        <v>5141</v>
      </c>
      <c r="C6321" s="105">
        <v>14.5</v>
      </c>
    </row>
    <row r="6322" spans="1:3" x14ac:dyDescent="0.25">
      <c r="A6322" s="103">
        <v>49061</v>
      </c>
      <c r="B6322" s="103" t="s">
        <v>3435</v>
      </c>
      <c r="C6322" s="105">
        <v>9.6</v>
      </c>
    </row>
    <row r="6323" spans="1:3" x14ac:dyDescent="0.25">
      <c r="A6323" s="103">
        <v>19947</v>
      </c>
      <c r="B6323" s="103" t="s">
        <v>1864</v>
      </c>
      <c r="C6323" s="105">
        <v>42</v>
      </c>
    </row>
    <row r="6324" spans="1:3" x14ac:dyDescent="0.25">
      <c r="A6324" s="103">
        <v>7776</v>
      </c>
      <c r="B6324" s="103" t="s">
        <v>5142</v>
      </c>
      <c r="C6324" s="105">
        <v>32.799999999999997</v>
      </c>
    </row>
    <row r="6325" spans="1:3" x14ac:dyDescent="0.25">
      <c r="A6325" s="103">
        <v>4807</v>
      </c>
      <c r="B6325" s="103" t="s">
        <v>511</v>
      </c>
      <c r="C6325" s="105">
        <v>7.68</v>
      </c>
    </row>
    <row r="6326" spans="1:3" x14ac:dyDescent="0.25">
      <c r="A6326" s="103" t="s">
        <v>5143</v>
      </c>
      <c r="B6326" s="103" t="s">
        <v>5144</v>
      </c>
      <c r="C6326" s="105">
        <v>10.68</v>
      </c>
    </row>
    <row r="6327" spans="1:3" x14ac:dyDescent="0.25">
      <c r="A6327" s="103">
        <v>43785</v>
      </c>
      <c r="B6327" s="103" t="s">
        <v>2085</v>
      </c>
      <c r="C6327" s="105">
        <v>27.160000000000004</v>
      </c>
    </row>
    <row r="6328" spans="1:3" x14ac:dyDescent="0.25">
      <c r="A6328" s="103">
        <v>34101</v>
      </c>
      <c r="B6328" s="103" t="s">
        <v>2358</v>
      </c>
      <c r="C6328" s="105">
        <v>22.15</v>
      </c>
    </row>
    <row r="6329" spans="1:3" x14ac:dyDescent="0.25">
      <c r="A6329" s="103">
        <v>26552</v>
      </c>
      <c r="B6329" s="103" t="s">
        <v>2649</v>
      </c>
      <c r="C6329" s="105">
        <v>21.96</v>
      </c>
    </row>
    <row r="6330" spans="1:3" x14ac:dyDescent="0.25">
      <c r="A6330" s="103">
        <v>37311</v>
      </c>
      <c r="B6330" s="103" t="s">
        <v>5145</v>
      </c>
      <c r="C6330" s="105">
        <v>22</v>
      </c>
    </row>
    <row r="6331" spans="1:3" x14ac:dyDescent="0.25">
      <c r="A6331" s="103">
        <v>31458</v>
      </c>
      <c r="B6331" s="103" t="s">
        <v>5146</v>
      </c>
      <c r="C6331" s="105">
        <v>14.65</v>
      </c>
    </row>
    <row r="6332" spans="1:3" x14ac:dyDescent="0.25">
      <c r="A6332" s="103">
        <v>21625</v>
      </c>
      <c r="B6332" s="103" t="s">
        <v>5147</v>
      </c>
      <c r="C6332" s="105">
        <v>26.99</v>
      </c>
    </row>
    <row r="6333" spans="1:3" x14ac:dyDescent="0.25">
      <c r="A6333" s="103">
        <v>12787</v>
      </c>
      <c r="B6333" s="103" t="s">
        <v>2190</v>
      </c>
      <c r="C6333" s="105">
        <v>17.98</v>
      </c>
    </row>
    <row r="6334" spans="1:3" x14ac:dyDescent="0.25">
      <c r="A6334" s="103" t="s">
        <v>333</v>
      </c>
      <c r="B6334" s="103" t="s">
        <v>3656</v>
      </c>
      <c r="C6334" s="105">
        <v>5.0999999999999996</v>
      </c>
    </row>
    <row r="6335" spans="1:3" x14ac:dyDescent="0.25">
      <c r="A6335" s="103">
        <v>29835</v>
      </c>
      <c r="B6335" s="103" t="s">
        <v>2184</v>
      </c>
      <c r="C6335" s="105">
        <v>4.0999999999999996</v>
      </c>
    </row>
    <row r="6336" spans="1:3" x14ac:dyDescent="0.25">
      <c r="A6336" s="103">
        <v>16241</v>
      </c>
      <c r="B6336" s="103" t="s">
        <v>5148</v>
      </c>
      <c r="C6336" s="105">
        <v>3.22</v>
      </c>
    </row>
    <row r="6337" spans="1:3" x14ac:dyDescent="0.25">
      <c r="A6337" s="103">
        <v>13996</v>
      </c>
      <c r="B6337" s="103" t="s">
        <v>3730</v>
      </c>
      <c r="C6337" s="105">
        <v>1.95</v>
      </c>
    </row>
    <row r="6338" spans="1:3" x14ac:dyDescent="0.25">
      <c r="A6338" s="103">
        <v>12005</v>
      </c>
      <c r="B6338" s="103" t="s">
        <v>581</v>
      </c>
      <c r="C6338" s="105">
        <v>14.87</v>
      </c>
    </row>
    <row r="6339" spans="1:3" x14ac:dyDescent="0.25">
      <c r="A6339" s="103">
        <v>11856</v>
      </c>
      <c r="B6339" s="103" t="s">
        <v>5149</v>
      </c>
      <c r="C6339" s="105">
        <v>4.87</v>
      </c>
    </row>
    <row r="6340" spans="1:3" x14ac:dyDescent="0.25">
      <c r="A6340" s="103">
        <v>4945</v>
      </c>
      <c r="B6340" s="103" t="s">
        <v>5150</v>
      </c>
      <c r="C6340" s="105">
        <v>0.22200000000000003</v>
      </c>
    </row>
    <row r="6341" spans="1:3" x14ac:dyDescent="0.25">
      <c r="A6341" s="103" t="s">
        <v>138</v>
      </c>
      <c r="B6341" s="103" t="s">
        <v>5151</v>
      </c>
      <c r="C6341" s="105">
        <v>0.9</v>
      </c>
    </row>
    <row r="6342" spans="1:3" x14ac:dyDescent="0.25">
      <c r="A6342" s="103">
        <v>38552</v>
      </c>
      <c r="B6342" s="103" t="s">
        <v>1030</v>
      </c>
      <c r="C6342" s="105">
        <v>19</v>
      </c>
    </row>
    <row r="6343" spans="1:3" x14ac:dyDescent="0.25">
      <c r="A6343" s="103">
        <v>38241</v>
      </c>
      <c r="B6343" s="103" t="s">
        <v>5152</v>
      </c>
      <c r="C6343" s="105">
        <v>17</v>
      </c>
    </row>
    <row r="6344" spans="1:3" x14ac:dyDescent="0.25">
      <c r="A6344" s="103">
        <v>37454</v>
      </c>
      <c r="B6344" s="103" t="s">
        <v>5153</v>
      </c>
      <c r="C6344" s="105">
        <v>21.5</v>
      </c>
    </row>
    <row r="6345" spans="1:3" x14ac:dyDescent="0.25">
      <c r="A6345" s="103">
        <v>28683</v>
      </c>
      <c r="B6345" s="103" t="s">
        <v>1879</v>
      </c>
      <c r="C6345" s="105">
        <v>34</v>
      </c>
    </row>
    <row r="6346" spans="1:3" x14ac:dyDescent="0.25">
      <c r="A6346" s="103">
        <v>14471</v>
      </c>
      <c r="B6346" s="103" t="s">
        <v>5154</v>
      </c>
      <c r="C6346" s="105">
        <v>19.5</v>
      </c>
    </row>
    <row r="6347" spans="1:3" x14ac:dyDescent="0.25">
      <c r="A6347" s="103">
        <v>13014</v>
      </c>
      <c r="B6347" s="103" t="s">
        <v>2038</v>
      </c>
      <c r="C6347" s="105">
        <v>16.940000000000001</v>
      </c>
    </row>
    <row r="6348" spans="1:3" x14ac:dyDescent="0.25">
      <c r="A6348" s="103">
        <v>39363</v>
      </c>
      <c r="B6348" s="103" t="s">
        <v>1216</v>
      </c>
      <c r="C6348" s="105">
        <v>16</v>
      </c>
    </row>
    <row r="6349" spans="1:3" x14ac:dyDescent="0.25">
      <c r="A6349" s="103">
        <v>3321</v>
      </c>
      <c r="B6349" s="103" t="s">
        <v>500</v>
      </c>
      <c r="C6349" s="105">
        <v>12.98</v>
      </c>
    </row>
    <row r="6350" spans="1:3" x14ac:dyDescent="0.25">
      <c r="A6350" s="103">
        <v>42110</v>
      </c>
      <c r="B6350" s="103" t="s">
        <v>5155</v>
      </c>
      <c r="C6350" s="105">
        <v>19.5</v>
      </c>
    </row>
    <row r="6351" spans="1:3" x14ac:dyDescent="0.25">
      <c r="A6351" s="103">
        <v>30754</v>
      </c>
      <c r="B6351" s="103" t="s">
        <v>5156</v>
      </c>
      <c r="C6351" s="105">
        <v>26.49</v>
      </c>
    </row>
    <row r="6352" spans="1:3" x14ac:dyDescent="0.25">
      <c r="A6352" s="103">
        <v>19798</v>
      </c>
      <c r="B6352" s="103" t="s">
        <v>718</v>
      </c>
      <c r="C6352" s="105">
        <v>9.5</v>
      </c>
    </row>
    <row r="6353" spans="1:3" x14ac:dyDescent="0.25">
      <c r="A6353" s="103">
        <v>13837</v>
      </c>
      <c r="B6353" s="103" t="s">
        <v>2668</v>
      </c>
      <c r="C6353" s="105">
        <v>7.18</v>
      </c>
    </row>
    <row r="6354" spans="1:3" x14ac:dyDescent="0.25">
      <c r="A6354" s="103">
        <v>11756</v>
      </c>
      <c r="B6354" s="103" t="s">
        <v>3089</v>
      </c>
      <c r="C6354" s="105">
        <v>2.8600000000000003</v>
      </c>
    </row>
    <row r="6355" spans="1:3" x14ac:dyDescent="0.25">
      <c r="A6355" s="103">
        <v>43</v>
      </c>
      <c r="B6355" s="103" t="s">
        <v>3021</v>
      </c>
      <c r="C6355" s="105">
        <v>18</v>
      </c>
    </row>
    <row r="6356" spans="1:3" x14ac:dyDescent="0.25">
      <c r="A6356" s="103">
        <v>28266</v>
      </c>
      <c r="B6356" s="103" t="s">
        <v>4328</v>
      </c>
      <c r="C6356" s="105">
        <v>22.15</v>
      </c>
    </row>
    <row r="6357" spans="1:3" x14ac:dyDescent="0.25">
      <c r="A6357" s="103">
        <v>12545</v>
      </c>
      <c r="B6357" s="103" t="s">
        <v>2846</v>
      </c>
      <c r="C6357" s="105">
        <v>6.07</v>
      </c>
    </row>
    <row r="6358" spans="1:3" x14ac:dyDescent="0.25">
      <c r="A6358" s="103">
        <v>44592</v>
      </c>
      <c r="B6358" s="103" t="s">
        <v>1890</v>
      </c>
      <c r="C6358" s="105">
        <v>7.94</v>
      </c>
    </row>
    <row r="6359" spans="1:3" x14ac:dyDescent="0.25">
      <c r="A6359" s="103">
        <v>37233</v>
      </c>
      <c r="B6359" s="103" t="s">
        <v>5157</v>
      </c>
      <c r="C6359" s="105">
        <v>24</v>
      </c>
    </row>
    <row r="6360" spans="1:3" x14ac:dyDescent="0.25">
      <c r="A6360" s="103">
        <v>7217</v>
      </c>
      <c r="B6360" s="103" t="s">
        <v>5158</v>
      </c>
      <c r="C6360" s="105">
        <v>7.18</v>
      </c>
    </row>
    <row r="6361" spans="1:3" x14ac:dyDescent="0.25">
      <c r="A6361" s="103">
        <v>32672</v>
      </c>
      <c r="B6361" s="103" t="s">
        <v>2972</v>
      </c>
      <c r="C6361" s="105">
        <v>15.219999999999999</v>
      </c>
    </row>
    <row r="6362" spans="1:3" x14ac:dyDescent="0.25">
      <c r="A6362" s="103">
        <v>32033</v>
      </c>
      <c r="B6362" s="103" t="s">
        <v>2712</v>
      </c>
      <c r="C6362" s="105">
        <v>15.219999999999999</v>
      </c>
    </row>
    <row r="6363" spans="1:3" x14ac:dyDescent="0.25">
      <c r="A6363" s="103">
        <v>25920</v>
      </c>
      <c r="B6363" s="103" t="s">
        <v>3372</v>
      </c>
      <c r="C6363" s="105">
        <v>16.16</v>
      </c>
    </row>
    <row r="6364" spans="1:3" x14ac:dyDescent="0.25">
      <c r="A6364" s="103">
        <v>44388</v>
      </c>
      <c r="B6364" s="103" t="s">
        <v>2048</v>
      </c>
      <c r="C6364" s="105">
        <v>7.94</v>
      </c>
    </row>
    <row r="6365" spans="1:3" x14ac:dyDescent="0.25">
      <c r="A6365" s="103">
        <v>43008</v>
      </c>
      <c r="B6365" s="103" t="s">
        <v>2240</v>
      </c>
      <c r="C6365" s="105">
        <v>4.5</v>
      </c>
    </row>
    <row r="6366" spans="1:3" x14ac:dyDescent="0.25">
      <c r="A6366" s="103">
        <v>41690</v>
      </c>
      <c r="B6366" s="103" t="s">
        <v>1860</v>
      </c>
      <c r="C6366" s="105">
        <v>32</v>
      </c>
    </row>
    <row r="6367" spans="1:3" x14ac:dyDescent="0.25">
      <c r="A6367" s="103">
        <v>36559</v>
      </c>
      <c r="B6367" s="103" t="s">
        <v>4191</v>
      </c>
      <c r="C6367" s="105">
        <v>19.190000000000001</v>
      </c>
    </row>
    <row r="6368" spans="1:3" x14ac:dyDescent="0.25">
      <c r="A6368" s="103">
        <v>10788</v>
      </c>
      <c r="B6368" s="103" t="s">
        <v>5159</v>
      </c>
      <c r="C6368" s="105">
        <v>37.21</v>
      </c>
    </row>
    <row r="6369" spans="1:3" x14ac:dyDescent="0.25">
      <c r="A6369" s="103">
        <v>44643</v>
      </c>
      <c r="B6369" s="103" t="s">
        <v>1859</v>
      </c>
      <c r="C6369" s="105">
        <v>44</v>
      </c>
    </row>
    <row r="6370" spans="1:3" x14ac:dyDescent="0.25">
      <c r="A6370" s="103">
        <v>47064</v>
      </c>
      <c r="B6370" s="103" t="s">
        <v>1798</v>
      </c>
      <c r="C6370" s="105">
        <v>1.2</v>
      </c>
    </row>
    <row r="6371" spans="1:3" x14ac:dyDescent="0.25">
      <c r="A6371" s="103">
        <v>37487</v>
      </c>
      <c r="B6371" s="103" t="s">
        <v>5160</v>
      </c>
      <c r="C6371" s="105">
        <v>22</v>
      </c>
    </row>
    <row r="6372" spans="1:3" x14ac:dyDescent="0.25">
      <c r="A6372" s="103">
        <v>19539</v>
      </c>
      <c r="B6372" s="103" t="s">
        <v>2048</v>
      </c>
      <c r="C6372" s="105">
        <v>6.74</v>
      </c>
    </row>
    <row r="6373" spans="1:3" x14ac:dyDescent="0.25">
      <c r="A6373" s="103">
        <v>12624</v>
      </c>
      <c r="B6373" s="103" t="s">
        <v>2470</v>
      </c>
      <c r="C6373" s="105">
        <v>6.07</v>
      </c>
    </row>
    <row r="6374" spans="1:3" x14ac:dyDescent="0.25">
      <c r="A6374" s="103">
        <v>4172</v>
      </c>
      <c r="B6374" s="103" t="s">
        <v>1921</v>
      </c>
      <c r="C6374" s="105">
        <v>16.940000000000001</v>
      </c>
    </row>
    <row r="6375" spans="1:3" x14ac:dyDescent="0.25">
      <c r="A6375" s="103">
        <v>45121</v>
      </c>
      <c r="B6375" s="103" t="s">
        <v>2002</v>
      </c>
      <c r="C6375" s="105">
        <v>25.36</v>
      </c>
    </row>
    <row r="6376" spans="1:3" x14ac:dyDescent="0.25">
      <c r="A6376" s="103">
        <v>27541</v>
      </c>
      <c r="B6376" s="103" t="s">
        <v>4535</v>
      </c>
      <c r="C6376" s="105">
        <v>14.540000000000001</v>
      </c>
    </row>
    <row r="6377" spans="1:3" x14ac:dyDescent="0.25">
      <c r="A6377" s="103" t="s">
        <v>5161</v>
      </c>
      <c r="B6377" s="103" t="s">
        <v>2400</v>
      </c>
      <c r="C6377" s="105">
        <v>4.3100000000000005</v>
      </c>
    </row>
    <row r="6378" spans="1:3" x14ac:dyDescent="0.25">
      <c r="A6378" s="103">
        <v>39263</v>
      </c>
      <c r="B6378" s="103" t="s">
        <v>5162</v>
      </c>
      <c r="C6378" s="105">
        <v>49.5</v>
      </c>
    </row>
    <row r="6379" spans="1:3" x14ac:dyDescent="0.25">
      <c r="A6379" s="103">
        <v>18950</v>
      </c>
      <c r="B6379" s="103" t="s">
        <v>1890</v>
      </c>
      <c r="C6379" s="105">
        <v>7.8599999999999994</v>
      </c>
    </row>
    <row r="6380" spans="1:3" x14ac:dyDescent="0.25">
      <c r="A6380" s="103">
        <v>43077</v>
      </c>
      <c r="B6380" s="103" t="s">
        <v>2034</v>
      </c>
      <c r="C6380" s="105">
        <v>4.5</v>
      </c>
    </row>
    <row r="6381" spans="1:3" x14ac:dyDescent="0.25">
      <c r="A6381" s="103">
        <v>2205</v>
      </c>
      <c r="B6381" s="103" t="s">
        <v>1946</v>
      </c>
      <c r="C6381" s="105">
        <v>6.87</v>
      </c>
    </row>
    <row r="6382" spans="1:3" x14ac:dyDescent="0.25">
      <c r="A6382" s="103">
        <v>50132</v>
      </c>
      <c r="B6382" s="103" t="s">
        <v>5163</v>
      </c>
      <c r="C6382" s="105">
        <v>12.11</v>
      </c>
    </row>
    <row r="6383" spans="1:3" x14ac:dyDescent="0.25">
      <c r="A6383" s="103">
        <v>45786</v>
      </c>
      <c r="B6383" s="103" t="s">
        <v>2398</v>
      </c>
      <c r="C6383" s="105">
        <v>4.0999999999999996</v>
      </c>
    </row>
    <row r="6384" spans="1:3" x14ac:dyDescent="0.25">
      <c r="A6384" s="103">
        <v>30354</v>
      </c>
      <c r="B6384" s="103" t="s">
        <v>2112</v>
      </c>
      <c r="C6384" s="105">
        <v>4.0999999999999996</v>
      </c>
    </row>
    <row r="6385" spans="1:3" x14ac:dyDescent="0.25">
      <c r="A6385" s="103">
        <v>32702</v>
      </c>
      <c r="B6385" s="103" t="s">
        <v>5164</v>
      </c>
      <c r="C6385" s="105">
        <v>7</v>
      </c>
    </row>
    <row r="6386" spans="1:3" x14ac:dyDescent="0.25">
      <c r="A6386" s="103">
        <v>35188</v>
      </c>
      <c r="B6386" s="103" t="s">
        <v>5165</v>
      </c>
      <c r="C6386" s="105">
        <v>12.5</v>
      </c>
    </row>
    <row r="6387" spans="1:3" x14ac:dyDescent="0.25">
      <c r="A6387" s="103">
        <v>8909</v>
      </c>
      <c r="B6387" s="103" t="s">
        <v>3029</v>
      </c>
      <c r="C6387" s="105">
        <v>3.04</v>
      </c>
    </row>
    <row r="6388" spans="1:3" x14ac:dyDescent="0.25">
      <c r="A6388" s="103">
        <v>39137</v>
      </c>
      <c r="B6388" s="103" t="s">
        <v>5166</v>
      </c>
      <c r="C6388" s="105">
        <v>52.5</v>
      </c>
    </row>
    <row r="6389" spans="1:3" x14ac:dyDescent="0.25">
      <c r="A6389" s="103">
        <v>32363</v>
      </c>
      <c r="B6389" s="103" t="s">
        <v>5167</v>
      </c>
      <c r="C6389" s="105">
        <v>4.96</v>
      </c>
    </row>
    <row r="6390" spans="1:3" x14ac:dyDescent="0.25">
      <c r="A6390" s="103" t="s">
        <v>169</v>
      </c>
      <c r="B6390" s="103" t="s">
        <v>5168</v>
      </c>
      <c r="C6390" s="105">
        <v>0.9</v>
      </c>
    </row>
    <row r="6391" spans="1:3" x14ac:dyDescent="0.25">
      <c r="A6391" s="103">
        <v>38331</v>
      </c>
      <c r="B6391" s="103" t="s">
        <v>5169</v>
      </c>
      <c r="C6391" s="105">
        <v>12</v>
      </c>
    </row>
    <row r="6392" spans="1:3" x14ac:dyDescent="0.25">
      <c r="A6392" s="103">
        <v>17009</v>
      </c>
      <c r="B6392" s="103" t="s">
        <v>5170</v>
      </c>
      <c r="C6392" s="105">
        <v>1.19</v>
      </c>
    </row>
    <row r="6393" spans="1:3" x14ac:dyDescent="0.25">
      <c r="A6393" s="103">
        <v>48873</v>
      </c>
      <c r="B6393" s="103" t="s">
        <v>5171</v>
      </c>
      <c r="C6393" s="105">
        <v>4.0999999999999996</v>
      </c>
    </row>
    <row r="6394" spans="1:3" x14ac:dyDescent="0.25">
      <c r="A6394" s="103">
        <v>16255</v>
      </c>
      <c r="B6394" s="103" t="s">
        <v>5172</v>
      </c>
      <c r="C6394" s="105">
        <v>4.62</v>
      </c>
    </row>
    <row r="6395" spans="1:3" x14ac:dyDescent="0.25">
      <c r="A6395" s="103">
        <v>18</v>
      </c>
      <c r="B6395" s="103" t="s">
        <v>2270</v>
      </c>
      <c r="C6395" s="105">
        <v>4.67</v>
      </c>
    </row>
    <row r="6396" spans="1:3" x14ac:dyDescent="0.25">
      <c r="A6396" s="103" t="s">
        <v>5173</v>
      </c>
      <c r="B6396" s="103" t="s">
        <v>5174</v>
      </c>
      <c r="C6396" s="105">
        <v>10.836</v>
      </c>
    </row>
    <row r="6397" spans="1:3" x14ac:dyDescent="0.25">
      <c r="A6397" s="103">
        <v>43645</v>
      </c>
      <c r="B6397" s="103" t="s">
        <v>1878</v>
      </c>
      <c r="C6397" s="105">
        <v>18</v>
      </c>
    </row>
    <row r="6398" spans="1:3" x14ac:dyDescent="0.25">
      <c r="A6398" s="103">
        <v>38531</v>
      </c>
      <c r="B6398" s="103" t="s">
        <v>1877</v>
      </c>
      <c r="C6398" s="105">
        <v>9.5</v>
      </c>
    </row>
    <row r="6399" spans="1:3" x14ac:dyDescent="0.25">
      <c r="A6399" s="103">
        <v>38231</v>
      </c>
      <c r="B6399" s="103" t="s">
        <v>5175</v>
      </c>
      <c r="C6399" s="105">
        <v>14</v>
      </c>
    </row>
    <row r="6400" spans="1:3" x14ac:dyDescent="0.25">
      <c r="A6400" s="103">
        <v>12869</v>
      </c>
      <c r="B6400" s="103" t="s">
        <v>2730</v>
      </c>
      <c r="C6400" s="105">
        <v>22.98</v>
      </c>
    </row>
    <row r="6401" spans="1:3" x14ac:dyDescent="0.25">
      <c r="A6401" s="103">
        <v>46732</v>
      </c>
      <c r="B6401" s="103" t="s">
        <v>1884</v>
      </c>
      <c r="C6401" s="105">
        <v>44</v>
      </c>
    </row>
    <row r="6402" spans="1:3" x14ac:dyDescent="0.25">
      <c r="A6402" s="103">
        <v>46674</v>
      </c>
      <c r="B6402" s="103" t="s">
        <v>5176</v>
      </c>
      <c r="C6402" s="105">
        <v>44</v>
      </c>
    </row>
    <row r="6403" spans="1:3" x14ac:dyDescent="0.25">
      <c r="A6403" s="103">
        <v>44321</v>
      </c>
      <c r="B6403" s="103" t="s">
        <v>1859</v>
      </c>
      <c r="C6403" s="105">
        <v>60</v>
      </c>
    </row>
    <row r="6404" spans="1:3" x14ac:dyDescent="0.25">
      <c r="A6404" s="103">
        <v>31217</v>
      </c>
      <c r="B6404" s="103" t="s">
        <v>5177</v>
      </c>
      <c r="C6404" s="105">
        <v>4.0999999999999996</v>
      </c>
    </row>
    <row r="6405" spans="1:3" x14ac:dyDescent="0.25">
      <c r="A6405" s="103">
        <v>46739</v>
      </c>
      <c r="B6405" s="103" t="s">
        <v>1884</v>
      </c>
      <c r="C6405" s="105">
        <v>44</v>
      </c>
    </row>
    <row r="6406" spans="1:3" x14ac:dyDescent="0.25">
      <c r="A6406" s="103">
        <v>46639</v>
      </c>
      <c r="B6406" s="103" t="s">
        <v>5178</v>
      </c>
      <c r="C6406" s="105">
        <v>44</v>
      </c>
    </row>
    <row r="6407" spans="1:3" x14ac:dyDescent="0.25">
      <c r="A6407" s="103">
        <v>41165</v>
      </c>
      <c r="B6407" s="103" t="s">
        <v>5179</v>
      </c>
      <c r="C6407" s="105">
        <v>20.94</v>
      </c>
    </row>
    <row r="6408" spans="1:3" x14ac:dyDescent="0.25">
      <c r="A6408" s="103">
        <v>31650</v>
      </c>
      <c r="B6408" s="103" t="s">
        <v>4476</v>
      </c>
      <c r="C6408" s="105">
        <v>15.219999999999999</v>
      </c>
    </row>
    <row r="6409" spans="1:3" x14ac:dyDescent="0.25">
      <c r="A6409" s="103">
        <v>12628</v>
      </c>
      <c r="B6409" s="103" t="s">
        <v>2470</v>
      </c>
      <c r="C6409" s="105">
        <v>6.87</v>
      </c>
    </row>
    <row r="6410" spans="1:3" x14ac:dyDescent="0.25">
      <c r="A6410" s="103">
        <v>45431</v>
      </c>
      <c r="B6410" s="103" t="s">
        <v>1998</v>
      </c>
      <c r="C6410" s="105">
        <v>6.76</v>
      </c>
    </row>
    <row r="6411" spans="1:3" x14ac:dyDescent="0.25">
      <c r="A6411" s="103">
        <v>2175</v>
      </c>
      <c r="B6411" s="103" t="s">
        <v>1870</v>
      </c>
      <c r="C6411" s="105">
        <v>6.42</v>
      </c>
    </row>
    <row r="6412" spans="1:3" x14ac:dyDescent="0.25">
      <c r="A6412" s="103">
        <v>42619</v>
      </c>
      <c r="B6412" s="103" t="s">
        <v>1645</v>
      </c>
      <c r="C6412" s="105">
        <v>48.5</v>
      </c>
    </row>
    <row r="6413" spans="1:3" x14ac:dyDescent="0.25">
      <c r="A6413" s="103">
        <v>42616</v>
      </c>
      <c r="B6413" s="103" t="s">
        <v>1642</v>
      </c>
      <c r="C6413" s="105">
        <v>50</v>
      </c>
    </row>
    <row r="6414" spans="1:3" x14ac:dyDescent="0.25">
      <c r="A6414" s="103">
        <v>37131</v>
      </c>
      <c r="B6414" s="103" t="s">
        <v>977</v>
      </c>
      <c r="C6414" s="105">
        <v>24.5</v>
      </c>
    </row>
    <row r="6415" spans="1:3" x14ac:dyDescent="0.25">
      <c r="A6415" s="103">
        <v>29918</v>
      </c>
      <c r="B6415" s="103" t="s">
        <v>5180</v>
      </c>
      <c r="C6415" s="105">
        <v>4.5299999999999994</v>
      </c>
    </row>
    <row r="6416" spans="1:3" x14ac:dyDescent="0.25">
      <c r="A6416" s="103">
        <v>36949</v>
      </c>
      <c r="B6416" s="103" t="s">
        <v>5181</v>
      </c>
      <c r="C6416" s="105">
        <v>4.67</v>
      </c>
    </row>
    <row r="6417" spans="1:3" x14ac:dyDescent="0.25">
      <c r="A6417" s="103" t="s">
        <v>5182</v>
      </c>
      <c r="B6417" s="103" t="s">
        <v>5183</v>
      </c>
      <c r="C6417" s="105">
        <v>1.78</v>
      </c>
    </row>
    <row r="6418" spans="1:3" x14ac:dyDescent="0.25">
      <c r="A6418" s="103">
        <v>45924</v>
      </c>
      <c r="B6418" s="103" t="s">
        <v>5184</v>
      </c>
      <c r="C6418" s="105">
        <v>14.540000000000001</v>
      </c>
    </row>
    <row r="6419" spans="1:3" x14ac:dyDescent="0.25">
      <c r="A6419" s="103">
        <v>32016</v>
      </c>
      <c r="B6419" s="103" t="s">
        <v>2589</v>
      </c>
      <c r="C6419" s="105">
        <v>15.219999999999999</v>
      </c>
    </row>
    <row r="6420" spans="1:3" x14ac:dyDescent="0.25">
      <c r="A6420" s="103">
        <v>38702</v>
      </c>
      <c r="B6420" s="103" t="s">
        <v>2262</v>
      </c>
      <c r="C6420" s="105">
        <v>44</v>
      </c>
    </row>
    <row r="6421" spans="1:3" x14ac:dyDescent="0.25">
      <c r="A6421" s="103">
        <v>43821</v>
      </c>
      <c r="B6421" s="103" t="s">
        <v>5185</v>
      </c>
      <c r="C6421" s="105">
        <v>8</v>
      </c>
    </row>
    <row r="6422" spans="1:3" x14ac:dyDescent="0.25">
      <c r="A6422" s="103">
        <v>29952</v>
      </c>
      <c r="B6422" s="103" t="s">
        <v>5186</v>
      </c>
      <c r="C6422" s="105">
        <v>14.540000000000001</v>
      </c>
    </row>
    <row r="6423" spans="1:3" x14ac:dyDescent="0.25">
      <c r="A6423" s="103" t="s">
        <v>373</v>
      </c>
      <c r="B6423" s="103" t="s">
        <v>5187</v>
      </c>
      <c r="C6423" s="105">
        <v>12.35</v>
      </c>
    </row>
    <row r="6424" spans="1:3" x14ac:dyDescent="0.25">
      <c r="A6424" s="103">
        <v>46684</v>
      </c>
      <c r="B6424" s="103" t="s">
        <v>5188</v>
      </c>
      <c r="C6424" s="105">
        <v>44</v>
      </c>
    </row>
    <row r="6425" spans="1:3" x14ac:dyDescent="0.25">
      <c r="A6425" s="103">
        <v>42254</v>
      </c>
      <c r="B6425" s="103" t="s">
        <v>1530</v>
      </c>
      <c r="C6425" s="105">
        <v>29.5</v>
      </c>
    </row>
    <row r="6426" spans="1:3" x14ac:dyDescent="0.25">
      <c r="A6426" s="103">
        <v>33089</v>
      </c>
      <c r="B6426" s="103" t="s">
        <v>5189</v>
      </c>
      <c r="C6426" s="105">
        <v>4.0999999999999996</v>
      </c>
    </row>
    <row r="6427" spans="1:3" x14ac:dyDescent="0.25">
      <c r="A6427" s="103">
        <v>7672</v>
      </c>
      <c r="B6427" s="103" t="s">
        <v>5190</v>
      </c>
      <c r="C6427" s="105">
        <v>6.9</v>
      </c>
    </row>
    <row r="6428" spans="1:3" x14ac:dyDescent="0.25">
      <c r="A6428" s="103">
        <v>1219</v>
      </c>
      <c r="B6428" s="103" t="s">
        <v>1946</v>
      </c>
      <c r="C6428" s="105">
        <v>6.42</v>
      </c>
    </row>
    <row r="6429" spans="1:3" x14ac:dyDescent="0.25">
      <c r="A6429" s="103">
        <v>44287</v>
      </c>
      <c r="B6429" s="103" t="s">
        <v>1859</v>
      </c>
      <c r="C6429" s="105">
        <v>60</v>
      </c>
    </row>
    <row r="6430" spans="1:3" x14ac:dyDescent="0.25">
      <c r="A6430" s="103">
        <v>42624</v>
      </c>
      <c r="B6430" s="103" t="s">
        <v>1650</v>
      </c>
      <c r="C6430" s="105">
        <v>50</v>
      </c>
    </row>
    <row r="6431" spans="1:3" x14ac:dyDescent="0.25">
      <c r="A6431" s="103">
        <v>32736</v>
      </c>
      <c r="B6431" s="103" t="s">
        <v>2809</v>
      </c>
      <c r="C6431" s="105">
        <v>20.94</v>
      </c>
    </row>
    <row r="6432" spans="1:3" x14ac:dyDescent="0.25">
      <c r="A6432" s="103">
        <v>12569</v>
      </c>
      <c r="B6432" s="103" t="s">
        <v>2785</v>
      </c>
      <c r="C6432" s="105">
        <v>6.42</v>
      </c>
    </row>
    <row r="6433" spans="1:3" x14ac:dyDescent="0.25">
      <c r="A6433" s="103">
        <v>11837</v>
      </c>
      <c r="B6433" s="103" t="s">
        <v>5191</v>
      </c>
      <c r="C6433" s="105">
        <v>4.4700000000000006</v>
      </c>
    </row>
    <row r="6434" spans="1:3" x14ac:dyDescent="0.25">
      <c r="A6434" s="103">
        <v>36325</v>
      </c>
      <c r="B6434" s="103" t="s">
        <v>1869</v>
      </c>
      <c r="C6434" s="105">
        <v>6.74</v>
      </c>
    </row>
    <row r="6435" spans="1:3" x14ac:dyDescent="0.25">
      <c r="A6435" s="103">
        <v>13520</v>
      </c>
      <c r="B6435" s="103" t="s">
        <v>1955</v>
      </c>
      <c r="C6435" s="105">
        <v>0.73799999999999999</v>
      </c>
    </row>
    <row r="6436" spans="1:3" x14ac:dyDescent="0.25">
      <c r="A6436" s="103">
        <v>39138</v>
      </c>
      <c r="B6436" s="103" t="s">
        <v>5192</v>
      </c>
      <c r="C6436" s="105">
        <v>52.5</v>
      </c>
    </row>
    <row r="6437" spans="1:3" x14ac:dyDescent="0.25">
      <c r="A6437" s="103">
        <v>16105</v>
      </c>
      <c r="B6437" s="103" t="s">
        <v>2276</v>
      </c>
      <c r="C6437" s="105">
        <v>21.05</v>
      </c>
    </row>
    <row r="6438" spans="1:3" x14ac:dyDescent="0.25">
      <c r="A6438" s="103">
        <v>35707</v>
      </c>
      <c r="B6438" s="103" t="s">
        <v>1864</v>
      </c>
      <c r="C6438" s="105">
        <v>41.5</v>
      </c>
    </row>
    <row r="6439" spans="1:3" x14ac:dyDescent="0.25">
      <c r="A6439" s="103" t="s">
        <v>449</v>
      </c>
      <c r="B6439" s="103" t="s">
        <v>4853</v>
      </c>
      <c r="C6439" s="105">
        <v>3</v>
      </c>
    </row>
    <row r="6440" spans="1:3" x14ac:dyDescent="0.25">
      <c r="A6440" s="103">
        <v>27501</v>
      </c>
      <c r="B6440" s="103" t="s">
        <v>5193</v>
      </c>
      <c r="C6440" s="105">
        <v>14.540000000000001</v>
      </c>
    </row>
    <row r="6441" spans="1:3" x14ac:dyDescent="0.25">
      <c r="A6441" s="103">
        <v>24240</v>
      </c>
      <c r="B6441" s="103" t="s">
        <v>5194</v>
      </c>
      <c r="C6441" s="105">
        <v>22.15</v>
      </c>
    </row>
    <row r="6442" spans="1:3" x14ac:dyDescent="0.25">
      <c r="A6442" s="103">
        <v>6519</v>
      </c>
      <c r="B6442" s="103" t="s">
        <v>5195</v>
      </c>
      <c r="C6442" s="105">
        <v>6.07</v>
      </c>
    </row>
    <row r="6443" spans="1:3" x14ac:dyDescent="0.25">
      <c r="A6443" s="103">
        <v>44750</v>
      </c>
      <c r="B6443" s="103" t="s">
        <v>1859</v>
      </c>
      <c r="C6443" s="105">
        <v>44</v>
      </c>
    </row>
    <row r="6444" spans="1:3" x14ac:dyDescent="0.25">
      <c r="A6444" s="103">
        <v>43762</v>
      </c>
      <c r="B6444" s="103" t="s">
        <v>1913</v>
      </c>
      <c r="C6444" s="105">
        <v>5.17</v>
      </c>
    </row>
    <row r="6445" spans="1:3" x14ac:dyDescent="0.25">
      <c r="A6445" s="103">
        <v>39275</v>
      </c>
      <c r="B6445" s="103" t="s">
        <v>5196</v>
      </c>
      <c r="C6445" s="105">
        <v>49.5</v>
      </c>
    </row>
    <row r="6446" spans="1:3" x14ac:dyDescent="0.25">
      <c r="A6446" s="103">
        <v>32245</v>
      </c>
      <c r="B6446" s="103" t="s">
        <v>3613</v>
      </c>
      <c r="C6446" s="105">
        <v>15.219999999999999</v>
      </c>
    </row>
    <row r="6447" spans="1:3" x14ac:dyDescent="0.25">
      <c r="A6447" s="103">
        <v>44182</v>
      </c>
      <c r="B6447" s="103" t="s">
        <v>1913</v>
      </c>
      <c r="C6447" s="105">
        <v>5.17</v>
      </c>
    </row>
    <row r="6448" spans="1:3" x14ac:dyDescent="0.25">
      <c r="A6448" s="103">
        <v>35215</v>
      </c>
      <c r="B6448" s="103" t="s">
        <v>5197</v>
      </c>
      <c r="C6448" s="105">
        <v>12.190000000000001</v>
      </c>
    </row>
    <row r="6449" spans="1:3" x14ac:dyDescent="0.25">
      <c r="A6449" s="103">
        <v>39850</v>
      </c>
      <c r="B6449" s="103" t="s">
        <v>1367</v>
      </c>
      <c r="C6449" s="105">
        <v>48.5</v>
      </c>
    </row>
    <row r="6450" spans="1:3" x14ac:dyDescent="0.25">
      <c r="A6450" s="103">
        <v>21785</v>
      </c>
      <c r="B6450" s="103" t="s">
        <v>1907</v>
      </c>
      <c r="C6450" s="105">
        <v>7.8599999999999994</v>
      </c>
    </row>
    <row r="6451" spans="1:3" x14ac:dyDescent="0.25">
      <c r="A6451" s="103">
        <v>8967</v>
      </c>
      <c r="B6451" s="103" t="s">
        <v>3041</v>
      </c>
      <c r="C6451" s="105">
        <v>25.34</v>
      </c>
    </row>
    <row r="6452" spans="1:3" x14ac:dyDescent="0.25">
      <c r="A6452" s="103">
        <v>7646</v>
      </c>
      <c r="B6452" s="103" t="s">
        <v>538</v>
      </c>
      <c r="C6452" s="105">
        <v>11.28</v>
      </c>
    </row>
    <row r="6453" spans="1:3" x14ac:dyDescent="0.25">
      <c r="A6453" s="103">
        <v>42988</v>
      </c>
      <c r="B6453" s="103" t="s">
        <v>1890</v>
      </c>
      <c r="C6453" s="105">
        <v>7.44</v>
      </c>
    </row>
    <row r="6454" spans="1:3" x14ac:dyDescent="0.25">
      <c r="A6454" s="103">
        <v>42276</v>
      </c>
      <c r="B6454" s="103" t="s">
        <v>1552</v>
      </c>
      <c r="C6454" s="105">
        <v>27.5</v>
      </c>
    </row>
    <row r="6455" spans="1:3" x14ac:dyDescent="0.25">
      <c r="A6455" s="103">
        <v>41707</v>
      </c>
      <c r="B6455" s="103" t="s">
        <v>1860</v>
      </c>
      <c r="C6455" s="105">
        <v>33</v>
      </c>
    </row>
    <row r="6456" spans="1:3" x14ac:dyDescent="0.25">
      <c r="A6456" s="103">
        <v>41457</v>
      </c>
      <c r="B6456" s="103" t="s">
        <v>5198</v>
      </c>
      <c r="C6456" s="105">
        <v>22.5</v>
      </c>
    </row>
    <row r="6457" spans="1:3" x14ac:dyDescent="0.25">
      <c r="A6457" s="103">
        <v>35972</v>
      </c>
      <c r="B6457" s="103" t="s">
        <v>1864</v>
      </c>
      <c r="C6457" s="105">
        <v>45.5</v>
      </c>
    </row>
    <row r="6458" spans="1:3" x14ac:dyDescent="0.25">
      <c r="A6458" s="103">
        <v>4844</v>
      </c>
      <c r="B6458" s="103" t="s">
        <v>5199</v>
      </c>
      <c r="C6458" s="105">
        <v>8.120000000000001</v>
      </c>
    </row>
    <row r="6459" spans="1:3" x14ac:dyDescent="0.25">
      <c r="A6459" s="103">
        <v>49581</v>
      </c>
      <c r="B6459" s="103" t="s">
        <v>5200</v>
      </c>
      <c r="C6459" s="105">
        <v>100.3</v>
      </c>
    </row>
    <row r="6460" spans="1:3" x14ac:dyDescent="0.25">
      <c r="A6460" s="103">
        <v>41659</v>
      </c>
      <c r="B6460" s="103" t="s">
        <v>1860</v>
      </c>
      <c r="C6460" s="105">
        <v>32</v>
      </c>
    </row>
    <row r="6461" spans="1:3" x14ac:dyDescent="0.25">
      <c r="A6461" s="103">
        <v>42747</v>
      </c>
      <c r="B6461" s="103" t="s">
        <v>1773</v>
      </c>
      <c r="C6461" s="105">
        <v>48.5</v>
      </c>
    </row>
    <row r="6462" spans="1:3" x14ac:dyDescent="0.25">
      <c r="A6462" s="103">
        <v>19910</v>
      </c>
      <c r="B6462" s="103" t="s">
        <v>816</v>
      </c>
      <c r="C6462" s="105">
        <v>3.3</v>
      </c>
    </row>
    <row r="6463" spans="1:3" x14ac:dyDescent="0.25">
      <c r="A6463" s="103">
        <v>7810</v>
      </c>
      <c r="B6463" s="103" t="s">
        <v>2191</v>
      </c>
      <c r="C6463" s="105">
        <v>30.78</v>
      </c>
    </row>
    <row r="6464" spans="1:3" x14ac:dyDescent="0.25">
      <c r="A6464" s="103">
        <v>7250</v>
      </c>
      <c r="B6464" s="103" t="s">
        <v>533</v>
      </c>
      <c r="C6464" s="105">
        <v>9.99</v>
      </c>
    </row>
    <row r="6465" spans="1:3" x14ac:dyDescent="0.25">
      <c r="A6465" s="103">
        <v>7155</v>
      </c>
      <c r="B6465" s="103" t="s">
        <v>2024</v>
      </c>
      <c r="C6465" s="105">
        <v>16.690000000000001</v>
      </c>
    </row>
    <row r="6466" spans="1:3" x14ac:dyDescent="0.25">
      <c r="A6466" s="103" t="s">
        <v>5201</v>
      </c>
      <c r="B6466" s="103" t="s">
        <v>5202</v>
      </c>
      <c r="C6466" s="105">
        <v>1</v>
      </c>
    </row>
    <row r="6467" spans="1:3" x14ac:dyDescent="0.25">
      <c r="A6467" s="103">
        <v>44577</v>
      </c>
      <c r="B6467" s="103" t="s">
        <v>1890</v>
      </c>
      <c r="C6467" s="105">
        <v>7.94</v>
      </c>
    </row>
    <row r="6468" spans="1:3" x14ac:dyDescent="0.25">
      <c r="A6468" s="103">
        <v>39636</v>
      </c>
      <c r="B6468" s="103" t="s">
        <v>3348</v>
      </c>
      <c r="C6468" s="105">
        <v>44</v>
      </c>
    </row>
    <row r="6469" spans="1:3" x14ac:dyDescent="0.25">
      <c r="A6469" s="103">
        <v>39232</v>
      </c>
      <c r="B6469" s="103" t="s">
        <v>5203</v>
      </c>
      <c r="C6469" s="105">
        <v>49.5</v>
      </c>
    </row>
    <row r="6470" spans="1:3" x14ac:dyDescent="0.25">
      <c r="A6470" s="103">
        <v>44325</v>
      </c>
      <c r="B6470" s="103" t="s">
        <v>1859</v>
      </c>
      <c r="C6470" s="105">
        <v>60</v>
      </c>
    </row>
    <row r="6471" spans="1:3" x14ac:dyDescent="0.25">
      <c r="A6471" s="103">
        <v>39309</v>
      </c>
      <c r="B6471" s="103" t="s">
        <v>5204</v>
      </c>
      <c r="C6471" s="105">
        <v>49.5</v>
      </c>
    </row>
    <row r="6472" spans="1:3" x14ac:dyDescent="0.25">
      <c r="A6472" s="103">
        <v>31653</v>
      </c>
      <c r="B6472" s="103" t="s">
        <v>4796</v>
      </c>
      <c r="C6472" s="105">
        <v>16.72</v>
      </c>
    </row>
    <row r="6473" spans="1:3" x14ac:dyDescent="0.25">
      <c r="A6473" s="103">
        <v>44981</v>
      </c>
      <c r="B6473" s="103" t="s">
        <v>1869</v>
      </c>
      <c r="C6473" s="105">
        <v>7.94</v>
      </c>
    </row>
    <row r="6474" spans="1:3" x14ac:dyDescent="0.25">
      <c r="A6474" s="103">
        <v>42846</v>
      </c>
      <c r="B6474" s="103" t="s">
        <v>5205</v>
      </c>
      <c r="C6474" s="105">
        <v>32</v>
      </c>
    </row>
    <row r="6475" spans="1:3" x14ac:dyDescent="0.25">
      <c r="A6475" s="103">
        <v>38215</v>
      </c>
      <c r="B6475" s="103" t="s">
        <v>5206</v>
      </c>
      <c r="C6475" s="105">
        <v>11</v>
      </c>
    </row>
    <row r="6476" spans="1:3" x14ac:dyDescent="0.25">
      <c r="A6476" s="103">
        <v>33011</v>
      </c>
      <c r="B6476" s="103" t="s">
        <v>2972</v>
      </c>
      <c r="C6476" s="105">
        <v>17.009999999999998</v>
      </c>
    </row>
    <row r="6477" spans="1:3" x14ac:dyDescent="0.25">
      <c r="A6477" s="103">
        <v>43943</v>
      </c>
      <c r="B6477" s="103" t="s">
        <v>5207</v>
      </c>
      <c r="C6477" s="105">
        <v>8</v>
      </c>
    </row>
    <row r="6478" spans="1:3" x14ac:dyDescent="0.25">
      <c r="A6478" s="103">
        <v>43397</v>
      </c>
      <c r="B6478" s="103" t="s">
        <v>1938</v>
      </c>
      <c r="C6478" s="105">
        <v>5.17</v>
      </c>
    </row>
    <row r="6479" spans="1:3" x14ac:dyDescent="0.25">
      <c r="A6479" s="103">
        <v>25604</v>
      </c>
      <c r="B6479" s="103" t="s">
        <v>5208</v>
      </c>
      <c r="C6479" s="105">
        <v>24.15</v>
      </c>
    </row>
    <row r="6480" spans="1:3" x14ac:dyDescent="0.25">
      <c r="A6480" s="103">
        <v>11567</v>
      </c>
      <c r="B6480" s="103" t="s">
        <v>3395</v>
      </c>
      <c r="C6480" s="105">
        <v>6.32</v>
      </c>
    </row>
    <row r="6481" spans="1:3" x14ac:dyDescent="0.25">
      <c r="A6481" s="103">
        <v>45178</v>
      </c>
      <c r="B6481" s="103" t="s">
        <v>2002</v>
      </c>
      <c r="C6481" s="105">
        <v>23.3</v>
      </c>
    </row>
    <row r="6482" spans="1:3" x14ac:dyDescent="0.25">
      <c r="A6482" s="103">
        <v>30356</v>
      </c>
      <c r="B6482" s="103" t="s">
        <v>3839</v>
      </c>
      <c r="C6482" s="105">
        <v>4.5299999999999994</v>
      </c>
    </row>
    <row r="6483" spans="1:3" x14ac:dyDescent="0.25">
      <c r="A6483" s="103">
        <v>14988</v>
      </c>
      <c r="B6483" s="103" t="s">
        <v>2436</v>
      </c>
      <c r="C6483" s="105">
        <v>20.85</v>
      </c>
    </row>
    <row r="6484" spans="1:3" x14ac:dyDescent="0.25">
      <c r="A6484" s="103">
        <v>39121</v>
      </c>
      <c r="B6484" s="103" t="s">
        <v>5209</v>
      </c>
      <c r="C6484" s="105">
        <v>52.5</v>
      </c>
    </row>
    <row r="6485" spans="1:3" x14ac:dyDescent="0.25">
      <c r="A6485" s="103">
        <v>38385</v>
      </c>
      <c r="B6485" s="103" t="s">
        <v>1013</v>
      </c>
      <c r="C6485" s="105">
        <v>18.5</v>
      </c>
    </row>
    <row r="6486" spans="1:3" x14ac:dyDescent="0.25">
      <c r="A6486" s="103">
        <v>91</v>
      </c>
      <c r="B6486" s="103" t="s">
        <v>1899</v>
      </c>
      <c r="C6486" s="105">
        <v>3.38</v>
      </c>
    </row>
    <row r="6487" spans="1:3" x14ac:dyDescent="0.25">
      <c r="A6487" s="103">
        <v>39124</v>
      </c>
      <c r="B6487" s="103" t="s">
        <v>5210</v>
      </c>
      <c r="C6487" s="105">
        <v>51.5</v>
      </c>
    </row>
    <row r="6488" spans="1:3" x14ac:dyDescent="0.25">
      <c r="A6488" s="103">
        <v>8603</v>
      </c>
      <c r="B6488" s="103" t="s">
        <v>3019</v>
      </c>
      <c r="C6488" s="105">
        <v>17.369999999999997</v>
      </c>
    </row>
    <row r="6489" spans="1:3" x14ac:dyDescent="0.25">
      <c r="A6489" s="103" t="s">
        <v>414</v>
      </c>
      <c r="B6489" s="103" t="s">
        <v>5211</v>
      </c>
      <c r="C6489" s="105">
        <v>18</v>
      </c>
    </row>
    <row r="6490" spans="1:3" x14ac:dyDescent="0.25">
      <c r="A6490" s="103">
        <v>41694</v>
      </c>
      <c r="B6490" s="103" t="s">
        <v>1860</v>
      </c>
      <c r="C6490" s="105">
        <v>33</v>
      </c>
    </row>
    <row r="6491" spans="1:3" x14ac:dyDescent="0.25">
      <c r="A6491" s="103">
        <v>13581</v>
      </c>
      <c r="B6491" s="103" t="s">
        <v>2564</v>
      </c>
      <c r="C6491" s="105">
        <v>7.2959999999999994</v>
      </c>
    </row>
    <row r="6492" spans="1:3" x14ac:dyDescent="0.25">
      <c r="A6492" s="103">
        <v>46642</v>
      </c>
      <c r="B6492" s="103" t="s">
        <v>5212</v>
      </c>
      <c r="C6492" s="105">
        <v>44</v>
      </c>
    </row>
    <row r="6493" spans="1:3" x14ac:dyDescent="0.25">
      <c r="A6493" s="103">
        <v>38226</v>
      </c>
      <c r="B6493" s="103" t="s">
        <v>5213</v>
      </c>
      <c r="C6493" s="105">
        <v>14</v>
      </c>
    </row>
    <row r="6494" spans="1:3" x14ac:dyDescent="0.25">
      <c r="A6494" s="103">
        <v>27582</v>
      </c>
      <c r="B6494" s="103" t="s">
        <v>5214</v>
      </c>
      <c r="C6494" s="105">
        <v>12.6</v>
      </c>
    </row>
    <row r="6495" spans="1:3" x14ac:dyDescent="0.25">
      <c r="A6495" s="103">
        <v>8112</v>
      </c>
      <c r="B6495" s="103" t="s">
        <v>5215</v>
      </c>
      <c r="C6495" s="105">
        <v>3.04</v>
      </c>
    </row>
    <row r="6496" spans="1:3" x14ac:dyDescent="0.25">
      <c r="A6496" s="103" t="s">
        <v>410</v>
      </c>
      <c r="B6496" s="103" t="s">
        <v>5216</v>
      </c>
      <c r="C6496" s="105">
        <v>18</v>
      </c>
    </row>
    <row r="6497" spans="1:3" x14ac:dyDescent="0.25">
      <c r="A6497" s="103">
        <v>47001</v>
      </c>
      <c r="B6497" s="103" t="s">
        <v>5217</v>
      </c>
      <c r="C6497" s="105">
        <v>3.3200000000000003</v>
      </c>
    </row>
    <row r="6498" spans="1:3" x14ac:dyDescent="0.25">
      <c r="A6498" s="103">
        <v>16270</v>
      </c>
      <c r="B6498" s="103" t="s">
        <v>5218</v>
      </c>
      <c r="C6498" s="105">
        <v>2.16</v>
      </c>
    </row>
    <row r="6499" spans="1:3" x14ac:dyDescent="0.25">
      <c r="A6499" s="103">
        <v>43641</v>
      </c>
      <c r="B6499" s="103" t="s">
        <v>1878</v>
      </c>
      <c r="C6499" s="105">
        <v>19</v>
      </c>
    </row>
    <row r="6500" spans="1:3" x14ac:dyDescent="0.25">
      <c r="A6500" s="103">
        <v>42879</v>
      </c>
      <c r="B6500" s="103" t="s">
        <v>5219</v>
      </c>
      <c r="C6500" s="105">
        <v>32</v>
      </c>
    </row>
    <row r="6501" spans="1:3" x14ac:dyDescent="0.25">
      <c r="A6501" s="103">
        <v>44466</v>
      </c>
      <c r="B6501" s="103" t="s">
        <v>1899</v>
      </c>
      <c r="C6501" s="105">
        <v>3.38</v>
      </c>
    </row>
    <row r="6502" spans="1:3" x14ac:dyDescent="0.25">
      <c r="A6502" s="103">
        <v>34412</v>
      </c>
      <c r="B6502" s="103" t="s">
        <v>5220</v>
      </c>
      <c r="C6502" s="105">
        <v>4.96</v>
      </c>
    </row>
    <row r="6503" spans="1:3" x14ac:dyDescent="0.25">
      <c r="A6503" s="103">
        <v>30139</v>
      </c>
      <c r="B6503" s="103" t="s">
        <v>5221</v>
      </c>
      <c r="C6503" s="105">
        <v>4.0999999999999996</v>
      </c>
    </row>
    <row r="6504" spans="1:3" x14ac:dyDescent="0.25">
      <c r="A6504" s="103">
        <v>26090</v>
      </c>
      <c r="B6504" s="103" t="s">
        <v>2379</v>
      </c>
      <c r="C6504" s="105">
        <v>23.73</v>
      </c>
    </row>
    <row r="6505" spans="1:3" x14ac:dyDescent="0.25">
      <c r="A6505" s="103" t="s">
        <v>5222</v>
      </c>
      <c r="B6505" s="103" t="s">
        <v>5223</v>
      </c>
      <c r="C6505" s="105">
        <v>13.38</v>
      </c>
    </row>
    <row r="6506" spans="1:3" x14ac:dyDescent="0.25">
      <c r="A6506" s="103">
        <v>50255</v>
      </c>
      <c r="B6506" s="103" t="s">
        <v>5224</v>
      </c>
      <c r="C6506" s="105">
        <v>15.73</v>
      </c>
    </row>
    <row r="6507" spans="1:3" x14ac:dyDescent="0.25">
      <c r="A6507" s="103">
        <v>43350</v>
      </c>
      <c r="B6507" s="103" t="s">
        <v>5225</v>
      </c>
      <c r="C6507" s="105">
        <v>27.5</v>
      </c>
    </row>
    <row r="6508" spans="1:3" x14ac:dyDescent="0.25">
      <c r="A6508" s="103">
        <v>42300</v>
      </c>
      <c r="B6508" s="103" t="s">
        <v>1576</v>
      </c>
      <c r="C6508" s="105">
        <v>27.5</v>
      </c>
    </row>
    <row r="6509" spans="1:3" x14ac:dyDescent="0.25">
      <c r="A6509" s="103">
        <v>4037</v>
      </c>
      <c r="B6509" s="103" t="s">
        <v>5226</v>
      </c>
      <c r="C6509" s="105">
        <v>2.8600000000000003</v>
      </c>
    </row>
    <row r="6510" spans="1:3" x14ac:dyDescent="0.25">
      <c r="A6510" s="103">
        <v>45778</v>
      </c>
      <c r="B6510" s="103" t="s">
        <v>1944</v>
      </c>
      <c r="C6510" s="105">
        <v>46.43</v>
      </c>
    </row>
    <row r="6511" spans="1:3" x14ac:dyDescent="0.25">
      <c r="A6511" s="103">
        <v>41192</v>
      </c>
      <c r="B6511" s="103" t="s">
        <v>3236</v>
      </c>
      <c r="C6511" s="105">
        <v>24.19</v>
      </c>
    </row>
    <row r="6512" spans="1:3" x14ac:dyDescent="0.25">
      <c r="A6512" s="103">
        <v>38771</v>
      </c>
      <c r="B6512" s="103" t="s">
        <v>1099</v>
      </c>
      <c r="C6512" s="105">
        <v>18.5</v>
      </c>
    </row>
    <row r="6513" spans="1:3" x14ac:dyDescent="0.25">
      <c r="A6513" s="103">
        <v>35730</v>
      </c>
      <c r="B6513" s="103" t="s">
        <v>1864</v>
      </c>
      <c r="C6513" s="105">
        <v>42</v>
      </c>
    </row>
    <row r="6514" spans="1:3" x14ac:dyDescent="0.25">
      <c r="A6514" s="103">
        <v>25862</v>
      </c>
      <c r="B6514" s="103" t="s">
        <v>2155</v>
      </c>
      <c r="C6514" s="105">
        <v>28.78</v>
      </c>
    </row>
    <row r="6515" spans="1:3" x14ac:dyDescent="0.25">
      <c r="A6515" s="103">
        <v>3531</v>
      </c>
      <c r="B6515" s="103" t="s">
        <v>502</v>
      </c>
      <c r="C6515" s="105">
        <v>0.73</v>
      </c>
    </row>
    <row r="6516" spans="1:3" x14ac:dyDescent="0.25">
      <c r="A6516" s="103">
        <v>43490</v>
      </c>
      <c r="B6516" s="103" t="s">
        <v>2066</v>
      </c>
      <c r="C6516" s="105">
        <v>29.5</v>
      </c>
    </row>
    <row r="6517" spans="1:3" x14ac:dyDescent="0.25">
      <c r="A6517" s="103">
        <v>38233</v>
      </c>
      <c r="B6517" s="103" t="s">
        <v>5227</v>
      </c>
      <c r="C6517" s="105">
        <v>10.5</v>
      </c>
    </row>
    <row r="6518" spans="1:3" x14ac:dyDescent="0.25">
      <c r="A6518" s="103">
        <v>34415</v>
      </c>
      <c r="B6518" s="103" t="s">
        <v>5228</v>
      </c>
      <c r="C6518" s="105">
        <v>15.219999999999999</v>
      </c>
    </row>
    <row r="6519" spans="1:3" x14ac:dyDescent="0.25">
      <c r="A6519" s="103">
        <v>21590</v>
      </c>
      <c r="B6519" s="103" t="s">
        <v>2743</v>
      </c>
      <c r="C6519" s="105">
        <v>21.96</v>
      </c>
    </row>
    <row r="6520" spans="1:3" x14ac:dyDescent="0.25">
      <c r="A6520" s="103">
        <v>36694</v>
      </c>
      <c r="B6520" s="103" t="s">
        <v>2048</v>
      </c>
      <c r="C6520" s="105">
        <v>8.64</v>
      </c>
    </row>
    <row r="6521" spans="1:3" x14ac:dyDescent="0.25">
      <c r="A6521" s="103">
        <v>11655</v>
      </c>
      <c r="B6521" s="103" t="s">
        <v>5124</v>
      </c>
      <c r="C6521" s="105">
        <v>3.45</v>
      </c>
    </row>
    <row r="6522" spans="1:3" x14ac:dyDescent="0.25">
      <c r="A6522" s="103" t="s">
        <v>227</v>
      </c>
      <c r="B6522" s="103" t="s">
        <v>5229</v>
      </c>
      <c r="C6522" s="105">
        <v>0.9</v>
      </c>
    </row>
    <row r="6523" spans="1:3" x14ac:dyDescent="0.25">
      <c r="A6523" s="103" t="s">
        <v>5230</v>
      </c>
      <c r="B6523" s="103" t="s">
        <v>5104</v>
      </c>
      <c r="C6523" s="105">
        <v>9</v>
      </c>
    </row>
    <row r="6524" spans="1:3" x14ac:dyDescent="0.25">
      <c r="A6524" s="103" t="s">
        <v>5231</v>
      </c>
      <c r="B6524" s="103" t="s">
        <v>5232</v>
      </c>
      <c r="C6524" s="105">
        <v>11.22</v>
      </c>
    </row>
    <row r="6525" spans="1:3" x14ac:dyDescent="0.25">
      <c r="A6525" s="103">
        <v>46388</v>
      </c>
      <c r="B6525" s="103" t="s">
        <v>4968</v>
      </c>
      <c r="C6525" s="105">
        <v>4.2299999999999995</v>
      </c>
    </row>
    <row r="6526" spans="1:3" x14ac:dyDescent="0.25">
      <c r="A6526" s="103">
        <v>38811</v>
      </c>
      <c r="B6526" s="103" t="s">
        <v>2246</v>
      </c>
      <c r="C6526" s="105">
        <v>44</v>
      </c>
    </row>
    <row r="6527" spans="1:3" x14ac:dyDescent="0.25">
      <c r="A6527" s="103">
        <v>38795</v>
      </c>
      <c r="B6527" s="103" t="s">
        <v>1123</v>
      </c>
      <c r="C6527" s="105">
        <v>18.5</v>
      </c>
    </row>
    <row r="6528" spans="1:3" x14ac:dyDescent="0.25">
      <c r="A6528" s="103">
        <v>20099</v>
      </c>
      <c r="B6528" s="103" t="s">
        <v>3124</v>
      </c>
      <c r="C6528" s="105">
        <v>13.219999999999999</v>
      </c>
    </row>
    <row r="6529" spans="1:3" x14ac:dyDescent="0.25">
      <c r="A6529" s="103">
        <v>14322</v>
      </c>
      <c r="B6529" s="103" t="s">
        <v>5233</v>
      </c>
      <c r="C6529" s="105">
        <v>21420</v>
      </c>
    </row>
    <row r="6530" spans="1:3" x14ac:dyDescent="0.25">
      <c r="A6530" s="103">
        <v>47055</v>
      </c>
      <c r="B6530" s="103" t="s">
        <v>2291</v>
      </c>
      <c r="C6530" s="105">
        <v>2.82</v>
      </c>
    </row>
    <row r="6531" spans="1:3" x14ac:dyDescent="0.25">
      <c r="A6531" s="103">
        <v>43363</v>
      </c>
      <c r="B6531" s="103" t="s">
        <v>2604</v>
      </c>
      <c r="C6531" s="105">
        <v>6.07</v>
      </c>
    </row>
    <row r="6532" spans="1:3" x14ac:dyDescent="0.25">
      <c r="A6532" s="103">
        <v>42811</v>
      </c>
      <c r="B6532" s="103" t="s">
        <v>5234</v>
      </c>
      <c r="C6532" s="105">
        <v>32</v>
      </c>
    </row>
    <row r="6533" spans="1:3" x14ac:dyDescent="0.25">
      <c r="A6533" s="103">
        <v>11619</v>
      </c>
      <c r="B6533" s="103" t="s">
        <v>4013</v>
      </c>
      <c r="C6533" s="105">
        <v>3.45</v>
      </c>
    </row>
    <row r="6534" spans="1:3" x14ac:dyDescent="0.25">
      <c r="A6534" s="103">
        <v>7571</v>
      </c>
      <c r="B6534" s="103" t="s">
        <v>3374</v>
      </c>
      <c r="C6534" s="105">
        <v>30.78</v>
      </c>
    </row>
    <row r="6535" spans="1:3" x14ac:dyDescent="0.25">
      <c r="A6535" s="103">
        <v>43985</v>
      </c>
      <c r="B6535" s="103" t="s">
        <v>2085</v>
      </c>
      <c r="C6535" s="105">
        <v>27.160000000000004</v>
      </c>
    </row>
    <row r="6536" spans="1:3" x14ac:dyDescent="0.25">
      <c r="A6536" s="103">
        <v>38775</v>
      </c>
      <c r="B6536" s="103" t="s">
        <v>1103</v>
      </c>
      <c r="C6536" s="105">
        <v>18.5</v>
      </c>
    </row>
    <row r="6537" spans="1:3" x14ac:dyDescent="0.25">
      <c r="A6537" s="103">
        <v>31955</v>
      </c>
      <c r="B6537" s="103" t="s">
        <v>4141</v>
      </c>
      <c r="C6537" s="105">
        <v>15.219999999999999</v>
      </c>
    </row>
    <row r="6538" spans="1:3" x14ac:dyDescent="0.25">
      <c r="A6538" s="103">
        <v>44169</v>
      </c>
      <c r="B6538" s="103" t="s">
        <v>1913</v>
      </c>
      <c r="C6538" s="105">
        <v>5.17</v>
      </c>
    </row>
    <row r="6539" spans="1:3" x14ac:dyDescent="0.25">
      <c r="A6539" s="103">
        <v>38230</v>
      </c>
      <c r="B6539" s="103" t="s">
        <v>5235</v>
      </c>
      <c r="C6539" s="105">
        <v>13.5</v>
      </c>
    </row>
    <row r="6540" spans="1:3" x14ac:dyDescent="0.25">
      <c r="A6540" s="103">
        <v>30121</v>
      </c>
      <c r="B6540" s="103" t="s">
        <v>4168</v>
      </c>
      <c r="C6540" s="105">
        <v>4.0999999999999996</v>
      </c>
    </row>
    <row r="6541" spans="1:3" x14ac:dyDescent="0.25">
      <c r="A6541" s="103" t="s">
        <v>5236</v>
      </c>
      <c r="B6541" s="103" t="s">
        <v>5237</v>
      </c>
      <c r="C6541" s="105">
        <v>2.8600000000000003</v>
      </c>
    </row>
    <row r="6542" spans="1:3" x14ac:dyDescent="0.25">
      <c r="A6542" s="103">
        <v>44939</v>
      </c>
      <c r="B6542" s="103" t="s">
        <v>1919</v>
      </c>
      <c r="C6542" s="105">
        <v>80</v>
      </c>
    </row>
    <row r="6543" spans="1:3" x14ac:dyDescent="0.25">
      <c r="A6543" s="103">
        <v>42116</v>
      </c>
      <c r="B6543" s="103" t="s">
        <v>5238</v>
      </c>
      <c r="C6543" s="105">
        <v>19</v>
      </c>
    </row>
    <row r="6544" spans="1:3" x14ac:dyDescent="0.25">
      <c r="A6544" s="103">
        <v>38563</v>
      </c>
      <c r="B6544" s="103" t="s">
        <v>1041</v>
      </c>
      <c r="C6544" s="105">
        <v>19</v>
      </c>
    </row>
    <row r="6545" spans="1:3" x14ac:dyDescent="0.25">
      <c r="A6545" s="103">
        <v>20082</v>
      </c>
      <c r="B6545" s="103" t="s">
        <v>5239</v>
      </c>
      <c r="C6545" s="105">
        <v>13.219999999999999</v>
      </c>
    </row>
    <row r="6546" spans="1:3" x14ac:dyDescent="0.25">
      <c r="A6546" s="103">
        <v>8833</v>
      </c>
      <c r="B6546" s="103" t="s">
        <v>2821</v>
      </c>
      <c r="C6546" s="105">
        <v>31.5</v>
      </c>
    </row>
    <row r="6547" spans="1:3" x14ac:dyDescent="0.25">
      <c r="A6547" s="103">
        <v>44804</v>
      </c>
      <c r="B6547" s="103" t="s">
        <v>1919</v>
      </c>
      <c r="C6547" s="105">
        <v>80</v>
      </c>
    </row>
    <row r="6548" spans="1:3" x14ac:dyDescent="0.25">
      <c r="A6548" s="103">
        <v>41717</v>
      </c>
      <c r="B6548" s="103" t="s">
        <v>1860</v>
      </c>
      <c r="C6548" s="105">
        <v>33</v>
      </c>
    </row>
    <row r="6549" spans="1:3" x14ac:dyDescent="0.25">
      <c r="A6549" s="103">
        <v>18769</v>
      </c>
      <c r="B6549" s="103" t="s">
        <v>5240</v>
      </c>
      <c r="C6549" s="105">
        <v>1.04</v>
      </c>
    </row>
    <row r="6550" spans="1:3" x14ac:dyDescent="0.25">
      <c r="A6550" s="103">
        <v>6586</v>
      </c>
      <c r="B6550" s="103" t="s">
        <v>5241</v>
      </c>
      <c r="C6550" s="105">
        <v>8.67</v>
      </c>
    </row>
    <row r="6551" spans="1:3" x14ac:dyDescent="0.25">
      <c r="A6551" s="103">
        <v>44003</v>
      </c>
      <c r="B6551" s="103" t="s">
        <v>5242</v>
      </c>
      <c r="C6551" s="105">
        <v>60</v>
      </c>
    </row>
    <row r="6552" spans="1:3" x14ac:dyDescent="0.25">
      <c r="A6552" s="103">
        <v>28975</v>
      </c>
      <c r="B6552" s="103" t="s">
        <v>5243</v>
      </c>
      <c r="C6552" s="105">
        <v>34</v>
      </c>
    </row>
    <row r="6553" spans="1:3" x14ac:dyDescent="0.25">
      <c r="A6553" s="103">
        <v>27513</v>
      </c>
      <c r="B6553" s="103" t="s">
        <v>5214</v>
      </c>
      <c r="C6553" s="105">
        <v>14.540000000000001</v>
      </c>
    </row>
    <row r="6554" spans="1:3" x14ac:dyDescent="0.25">
      <c r="A6554" s="103">
        <v>11586</v>
      </c>
      <c r="B6554" s="103" t="s">
        <v>3598</v>
      </c>
      <c r="C6554" s="105">
        <v>2.8600000000000003</v>
      </c>
    </row>
    <row r="6555" spans="1:3" x14ac:dyDescent="0.25">
      <c r="A6555" s="103">
        <v>32361</v>
      </c>
      <c r="B6555" s="103" t="s">
        <v>5244</v>
      </c>
      <c r="C6555" s="105">
        <v>16.72</v>
      </c>
    </row>
    <row r="6556" spans="1:3" x14ac:dyDescent="0.25">
      <c r="A6556" s="103">
        <v>12589</v>
      </c>
      <c r="B6556" s="103" t="s">
        <v>5245</v>
      </c>
      <c r="C6556" s="105">
        <v>6.42</v>
      </c>
    </row>
    <row r="6557" spans="1:3" x14ac:dyDescent="0.25">
      <c r="A6557" s="103">
        <v>42915</v>
      </c>
      <c r="B6557" s="103" t="s">
        <v>5246</v>
      </c>
      <c r="C6557" s="105">
        <v>33</v>
      </c>
    </row>
    <row r="6558" spans="1:3" x14ac:dyDescent="0.25">
      <c r="A6558" s="103">
        <v>20052</v>
      </c>
      <c r="B6558" s="103" t="s">
        <v>5247</v>
      </c>
      <c r="C6558" s="105">
        <v>12.190000000000001</v>
      </c>
    </row>
    <row r="6559" spans="1:3" x14ac:dyDescent="0.25">
      <c r="A6559" s="103">
        <v>19784</v>
      </c>
      <c r="B6559" s="103" t="s">
        <v>704</v>
      </c>
      <c r="C6559" s="105">
        <v>10</v>
      </c>
    </row>
    <row r="6560" spans="1:3" x14ac:dyDescent="0.25">
      <c r="A6560" s="103">
        <v>7624</v>
      </c>
      <c r="B6560" s="103" t="s">
        <v>5248</v>
      </c>
      <c r="C6560" s="105">
        <v>7.18</v>
      </c>
    </row>
    <row r="6561" spans="1:3" x14ac:dyDescent="0.25">
      <c r="A6561" s="103">
        <v>28280</v>
      </c>
      <c r="B6561" s="103" t="s">
        <v>5249</v>
      </c>
      <c r="C6561" s="105">
        <v>23.73</v>
      </c>
    </row>
    <row r="6562" spans="1:3" x14ac:dyDescent="0.25">
      <c r="A6562" s="103" t="s">
        <v>5250</v>
      </c>
      <c r="B6562" s="103" t="s">
        <v>5251</v>
      </c>
      <c r="C6562" s="105">
        <v>4.5299999999999994</v>
      </c>
    </row>
    <row r="6563" spans="1:3" x14ac:dyDescent="0.25">
      <c r="A6563" s="103">
        <v>44966</v>
      </c>
      <c r="B6563" s="103" t="s">
        <v>1869</v>
      </c>
      <c r="C6563" s="105">
        <v>7.94</v>
      </c>
    </row>
    <row r="6564" spans="1:3" x14ac:dyDescent="0.25">
      <c r="A6564" s="103">
        <v>38700</v>
      </c>
      <c r="B6564" s="103" t="s">
        <v>2262</v>
      </c>
      <c r="C6564" s="105">
        <v>44</v>
      </c>
    </row>
    <row r="6565" spans="1:3" x14ac:dyDescent="0.25">
      <c r="A6565" s="103">
        <v>37408</v>
      </c>
      <c r="B6565" s="103" t="s">
        <v>5252</v>
      </c>
      <c r="C6565" s="105">
        <v>19.5</v>
      </c>
    </row>
    <row r="6566" spans="1:3" x14ac:dyDescent="0.25">
      <c r="A6566" s="103">
        <v>30254</v>
      </c>
      <c r="B6566" s="103" t="s">
        <v>5253</v>
      </c>
      <c r="C6566" s="105">
        <v>4.0999999999999996</v>
      </c>
    </row>
    <row r="6567" spans="1:3" x14ac:dyDescent="0.25">
      <c r="A6567" s="103">
        <v>38922</v>
      </c>
      <c r="B6567" s="103" t="s">
        <v>1945</v>
      </c>
      <c r="C6567" s="105">
        <v>44</v>
      </c>
    </row>
    <row r="6568" spans="1:3" x14ac:dyDescent="0.25">
      <c r="A6568" s="103">
        <v>74295</v>
      </c>
      <c r="B6568" s="103" t="s">
        <v>5254</v>
      </c>
      <c r="C6568" s="105">
        <v>4.67</v>
      </c>
    </row>
    <row r="6569" spans="1:3" x14ac:dyDescent="0.25">
      <c r="A6569" s="103">
        <v>44671</v>
      </c>
      <c r="B6569" s="103" t="s">
        <v>1859</v>
      </c>
      <c r="C6569" s="105">
        <v>44</v>
      </c>
    </row>
    <row r="6570" spans="1:3" x14ac:dyDescent="0.25">
      <c r="A6570" s="103">
        <v>41467</v>
      </c>
      <c r="B6570" s="103" t="s">
        <v>4113</v>
      </c>
      <c r="C6570" s="105">
        <v>22</v>
      </c>
    </row>
    <row r="6571" spans="1:3" x14ac:dyDescent="0.25">
      <c r="A6571" s="103">
        <v>27765</v>
      </c>
      <c r="B6571" s="103" t="s">
        <v>5255</v>
      </c>
      <c r="C6571" s="105">
        <v>23.73</v>
      </c>
    </row>
    <row r="6572" spans="1:3" x14ac:dyDescent="0.25">
      <c r="A6572" s="103">
        <v>25092</v>
      </c>
      <c r="B6572" s="103" t="s">
        <v>2583</v>
      </c>
      <c r="C6572" s="105">
        <v>7.2200000000000006</v>
      </c>
    </row>
    <row r="6573" spans="1:3" x14ac:dyDescent="0.25">
      <c r="A6573" s="103">
        <v>18958</v>
      </c>
      <c r="B6573" s="103" t="s">
        <v>5256</v>
      </c>
      <c r="C6573" s="105">
        <v>21.43</v>
      </c>
    </row>
    <row r="6574" spans="1:3" x14ac:dyDescent="0.25">
      <c r="A6574" s="103">
        <v>19209</v>
      </c>
      <c r="B6574" s="103" t="s">
        <v>5257</v>
      </c>
      <c r="C6574" s="105">
        <v>805</v>
      </c>
    </row>
    <row r="6575" spans="1:3" x14ac:dyDescent="0.25">
      <c r="A6575" s="103">
        <v>38667</v>
      </c>
      <c r="B6575" s="103" t="s">
        <v>3560</v>
      </c>
      <c r="C6575" s="105">
        <v>44</v>
      </c>
    </row>
    <row r="6576" spans="1:3" x14ac:dyDescent="0.25">
      <c r="A6576" s="103">
        <v>32093</v>
      </c>
      <c r="B6576" s="103" t="s">
        <v>5258</v>
      </c>
      <c r="C6576" s="105">
        <v>4.5299999999999994</v>
      </c>
    </row>
    <row r="6577" spans="1:3" x14ac:dyDescent="0.25">
      <c r="A6577" s="103">
        <v>44283</v>
      </c>
      <c r="B6577" s="103" t="s">
        <v>1859</v>
      </c>
      <c r="C6577" s="105">
        <v>60</v>
      </c>
    </row>
    <row r="6578" spans="1:3" x14ac:dyDescent="0.25">
      <c r="A6578" s="103">
        <v>39204</v>
      </c>
      <c r="B6578" s="103" t="s">
        <v>5259</v>
      </c>
      <c r="C6578" s="105">
        <v>49.5</v>
      </c>
    </row>
    <row r="6579" spans="1:3" x14ac:dyDescent="0.25">
      <c r="A6579" s="103">
        <v>37272</v>
      </c>
      <c r="B6579" s="103" t="s">
        <v>5260</v>
      </c>
      <c r="C6579" s="105">
        <v>19</v>
      </c>
    </row>
    <row r="6580" spans="1:3" x14ac:dyDescent="0.25">
      <c r="A6580" s="103">
        <v>21799</v>
      </c>
      <c r="B6580" s="103" t="s">
        <v>1907</v>
      </c>
      <c r="C6580" s="105">
        <v>7.8599999999999994</v>
      </c>
    </row>
    <row r="6581" spans="1:3" x14ac:dyDescent="0.25">
      <c r="A6581" s="103">
        <v>43470</v>
      </c>
      <c r="B6581" s="103" t="s">
        <v>2066</v>
      </c>
      <c r="C6581" s="105">
        <v>30</v>
      </c>
    </row>
    <row r="6582" spans="1:3" x14ac:dyDescent="0.25">
      <c r="A6582" s="103">
        <v>33266</v>
      </c>
      <c r="B6582" s="103" t="s">
        <v>5261</v>
      </c>
      <c r="C6582" s="105">
        <v>4.0999999999999996</v>
      </c>
    </row>
    <row r="6583" spans="1:3" x14ac:dyDescent="0.25">
      <c r="A6583" s="103">
        <v>45508</v>
      </c>
      <c r="B6583" s="103" t="s">
        <v>3027</v>
      </c>
      <c r="C6583" s="105">
        <v>9.24</v>
      </c>
    </row>
    <row r="6584" spans="1:3" x14ac:dyDescent="0.25">
      <c r="A6584" s="103">
        <v>44088</v>
      </c>
      <c r="B6584" s="103" t="s">
        <v>5262</v>
      </c>
      <c r="C6584" s="105">
        <v>60</v>
      </c>
    </row>
    <row r="6585" spans="1:3" x14ac:dyDescent="0.25">
      <c r="A6585" s="103">
        <v>38469</v>
      </c>
      <c r="B6585" s="103" t="s">
        <v>1877</v>
      </c>
      <c r="C6585" s="105">
        <v>9.5</v>
      </c>
    </row>
    <row r="6586" spans="1:3" x14ac:dyDescent="0.25">
      <c r="A6586" s="103">
        <v>37241</v>
      </c>
      <c r="B6586" s="103" t="s">
        <v>5263</v>
      </c>
      <c r="C6586" s="105">
        <v>25</v>
      </c>
    </row>
    <row r="6587" spans="1:3" x14ac:dyDescent="0.25">
      <c r="A6587" s="103">
        <v>44334</v>
      </c>
      <c r="B6587" s="103" t="s">
        <v>1859</v>
      </c>
      <c r="C6587" s="105">
        <v>60</v>
      </c>
    </row>
    <row r="6588" spans="1:3" x14ac:dyDescent="0.25">
      <c r="A6588" s="103">
        <v>43647</v>
      </c>
      <c r="B6588" s="103" t="s">
        <v>1878</v>
      </c>
      <c r="C6588" s="105">
        <v>18</v>
      </c>
    </row>
    <row r="6589" spans="1:3" x14ac:dyDescent="0.25">
      <c r="A6589" s="103">
        <v>37430</v>
      </c>
      <c r="B6589" s="103" t="s">
        <v>5264</v>
      </c>
      <c r="C6589" s="105">
        <v>21</v>
      </c>
    </row>
    <row r="6590" spans="1:3" x14ac:dyDescent="0.25">
      <c r="A6590" s="103">
        <v>3320</v>
      </c>
      <c r="B6590" s="103" t="s">
        <v>2038</v>
      </c>
      <c r="C6590" s="105">
        <v>18.869999999999997</v>
      </c>
    </row>
    <row r="6591" spans="1:3" x14ac:dyDescent="0.25">
      <c r="A6591" s="103">
        <v>1459</v>
      </c>
      <c r="B6591" s="103" t="s">
        <v>1985</v>
      </c>
      <c r="C6591" s="105">
        <v>6.42</v>
      </c>
    </row>
    <row r="6592" spans="1:3" x14ac:dyDescent="0.25">
      <c r="A6592" s="103" t="s">
        <v>149</v>
      </c>
      <c r="B6592" s="103" t="s">
        <v>5265</v>
      </c>
      <c r="C6592" s="105">
        <v>0.9</v>
      </c>
    </row>
    <row r="6593" spans="1:3" x14ac:dyDescent="0.25">
      <c r="A6593" s="103">
        <v>47390</v>
      </c>
      <c r="B6593" s="103" t="s">
        <v>5266</v>
      </c>
      <c r="C6593" s="105">
        <v>1.5</v>
      </c>
    </row>
    <row r="6594" spans="1:3" x14ac:dyDescent="0.25">
      <c r="A6594" s="103">
        <v>38488</v>
      </c>
      <c r="B6594" s="103" t="s">
        <v>1877</v>
      </c>
      <c r="C6594" s="105">
        <v>9.5</v>
      </c>
    </row>
    <row r="6595" spans="1:3" x14ac:dyDescent="0.25">
      <c r="A6595" s="103">
        <v>49036</v>
      </c>
      <c r="B6595" s="103" t="s">
        <v>1814</v>
      </c>
      <c r="C6595" s="105">
        <v>4.1100000000000003</v>
      </c>
    </row>
    <row r="6596" spans="1:3" x14ac:dyDescent="0.25">
      <c r="A6596" s="103">
        <v>41666</v>
      </c>
      <c r="B6596" s="103" t="s">
        <v>1860</v>
      </c>
      <c r="C6596" s="105">
        <v>33</v>
      </c>
    </row>
    <row r="6597" spans="1:3" x14ac:dyDescent="0.25">
      <c r="A6597" s="103">
        <v>39837</v>
      </c>
      <c r="B6597" s="103" t="s">
        <v>1354</v>
      </c>
      <c r="C6597" s="105">
        <v>50.5</v>
      </c>
    </row>
    <row r="6598" spans="1:3" x14ac:dyDescent="0.25">
      <c r="A6598" s="103">
        <v>39193</v>
      </c>
      <c r="B6598" s="103" t="s">
        <v>1196</v>
      </c>
      <c r="C6598" s="105">
        <v>16</v>
      </c>
    </row>
    <row r="6599" spans="1:3" x14ac:dyDescent="0.25">
      <c r="A6599" s="103">
        <v>33018</v>
      </c>
      <c r="B6599" s="103" t="s">
        <v>5267</v>
      </c>
      <c r="C6599" s="105">
        <v>16.72</v>
      </c>
    </row>
    <row r="6600" spans="1:3" x14ac:dyDescent="0.25">
      <c r="A6600" s="103">
        <v>49081</v>
      </c>
      <c r="B6600" s="103" t="s">
        <v>3507</v>
      </c>
      <c r="C6600" s="105">
        <v>20.399999999999999</v>
      </c>
    </row>
    <row r="6601" spans="1:3" x14ac:dyDescent="0.25">
      <c r="A6601" s="103">
        <v>37249</v>
      </c>
      <c r="B6601" s="103" t="s">
        <v>5268</v>
      </c>
      <c r="C6601" s="105">
        <v>22.5</v>
      </c>
    </row>
    <row r="6602" spans="1:3" x14ac:dyDescent="0.25">
      <c r="A6602" s="103">
        <v>32329</v>
      </c>
      <c r="B6602" s="103" t="s">
        <v>5269</v>
      </c>
      <c r="C6602" s="105">
        <v>15.219999999999999</v>
      </c>
    </row>
    <row r="6603" spans="1:3" x14ac:dyDescent="0.25">
      <c r="A6603" s="103">
        <v>1842</v>
      </c>
      <c r="B6603" s="103" t="s">
        <v>5270</v>
      </c>
      <c r="C6603" s="105">
        <v>0.93</v>
      </c>
    </row>
    <row r="6604" spans="1:3" x14ac:dyDescent="0.25">
      <c r="A6604" s="103">
        <v>50009</v>
      </c>
      <c r="B6604" s="103" t="s">
        <v>5271</v>
      </c>
      <c r="C6604" s="105">
        <v>14.069999999999999</v>
      </c>
    </row>
    <row r="6605" spans="1:3" x14ac:dyDescent="0.25">
      <c r="A6605" s="103">
        <v>46965</v>
      </c>
      <c r="B6605" s="103" t="s">
        <v>3910</v>
      </c>
      <c r="C6605" s="105">
        <v>21</v>
      </c>
    </row>
    <row r="6606" spans="1:3" x14ac:dyDescent="0.25">
      <c r="A6606" s="103">
        <v>38125</v>
      </c>
      <c r="B6606" s="103" t="s">
        <v>5272</v>
      </c>
      <c r="C6606" s="105">
        <v>12.5</v>
      </c>
    </row>
    <row r="6607" spans="1:3" x14ac:dyDescent="0.25">
      <c r="A6607" s="103">
        <v>32197</v>
      </c>
      <c r="B6607" s="103" t="s">
        <v>3564</v>
      </c>
      <c r="C6607" s="105">
        <v>4.96</v>
      </c>
    </row>
    <row r="6608" spans="1:3" x14ac:dyDescent="0.25">
      <c r="A6608" s="103">
        <v>27600</v>
      </c>
      <c r="B6608" s="103" t="s">
        <v>3144</v>
      </c>
      <c r="C6608" s="105">
        <v>12.6</v>
      </c>
    </row>
    <row r="6609" spans="1:3" x14ac:dyDescent="0.25">
      <c r="A6609" s="103">
        <v>26614</v>
      </c>
      <c r="B6609" s="103" t="s">
        <v>3499</v>
      </c>
      <c r="C6609" s="105">
        <v>21.96</v>
      </c>
    </row>
    <row r="6610" spans="1:3" x14ac:dyDescent="0.25">
      <c r="A6610" s="103">
        <v>10911</v>
      </c>
      <c r="B6610" s="103" t="s">
        <v>5273</v>
      </c>
      <c r="C6610" s="105">
        <v>3.3600000000000003</v>
      </c>
    </row>
    <row r="6611" spans="1:3" x14ac:dyDescent="0.25">
      <c r="A6611" s="103" t="s">
        <v>5274</v>
      </c>
      <c r="B6611" s="103" t="s">
        <v>5275</v>
      </c>
      <c r="C6611" s="105">
        <v>0.36199999999999999</v>
      </c>
    </row>
    <row r="6612" spans="1:3" x14ac:dyDescent="0.25">
      <c r="A6612" s="103">
        <v>50950</v>
      </c>
      <c r="B6612" s="103" t="s">
        <v>5276</v>
      </c>
      <c r="C6612" s="105">
        <v>15.7</v>
      </c>
    </row>
    <row r="6613" spans="1:3" x14ac:dyDescent="0.25">
      <c r="A6613" s="103">
        <v>38395</v>
      </c>
      <c r="B6613" s="103" t="s">
        <v>1023</v>
      </c>
      <c r="C6613" s="105">
        <v>19</v>
      </c>
    </row>
    <row r="6614" spans="1:3" x14ac:dyDescent="0.25">
      <c r="A6614" s="103">
        <v>25423</v>
      </c>
      <c r="B6614" s="103" t="s">
        <v>5277</v>
      </c>
      <c r="C6614" s="105">
        <v>14.35</v>
      </c>
    </row>
    <row r="6615" spans="1:3" x14ac:dyDescent="0.25">
      <c r="A6615" s="103">
        <v>23307</v>
      </c>
      <c r="B6615" s="103" t="s">
        <v>5278</v>
      </c>
      <c r="C6615" s="105">
        <v>15.559999999999999</v>
      </c>
    </row>
    <row r="6616" spans="1:3" x14ac:dyDescent="0.25">
      <c r="A6616" s="103">
        <v>38482</v>
      </c>
      <c r="B6616" s="103" t="s">
        <v>1877</v>
      </c>
      <c r="C6616" s="105">
        <v>9.5</v>
      </c>
    </row>
    <row r="6617" spans="1:3" x14ac:dyDescent="0.25">
      <c r="A6617" s="103">
        <v>37419</v>
      </c>
      <c r="B6617" s="103" t="s">
        <v>5279</v>
      </c>
      <c r="C6617" s="105">
        <v>19.5</v>
      </c>
    </row>
    <row r="6618" spans="1:3" x14ac:dyDescent="0.25">
      <c r="A6618" s="103">
        <v>35999</v>
      </c>
      <c r="B6618" s="103" t="s">
        <v>1864</v>
      </c>
      <c r="C6618" s="105">
        <v>45</v>
      </c>
    </row>
    <row r="6619" spans="1:3" x14ac:dyDescent="0.25">
      <c r="A6619" s="103">
        <v>45512</v>
      </c>
      <c r="B6619" s="103" t="s">
        <v>5280</v>
      </c>
      <c r="C6619" s="105">
        <v>17.009999999999998</v>
      </c>
    </row>
    <row r="6620" spans="1:3" x14ac:dyDescent="0.25">
      <c r="A6620" s="103">
        <v>38600</v>
      </c>
      <c r="B6620" s="103" t="s">
        <v>1078</v>
      </c>
      <c r="C6620" s="105">
        <v>18.5</v>
      </c>
    </row>
    <row r="6621" spans="1:3" x14ac:dyDescent="0.25">
      <c r="A6621" s="103" t="s">
        <v>5281</v>
      </c>
      <c r="B6621" s="103" t="s">
        <v>2048</v>
      </c>
      <c r="C6621" s="105">
        <v>7.08</v>
      </c>
    </row>
    <row r="6622" spans="1:3" x14ac:dyDescent="0.25">
      <c r="A6622" s="103">
        <v>50052</v>
      </c>
      <c r="B6622" s="103" t="s">
        <v>5282</v>
      </c>
      <c r="C6622" s="105">
        <v>12.05</v>
      </c>
    </row>
    <row r="6623" spans="1:3" x14ac:dyDescent="0.25">
      <c r="A6623" s="103">
        <v>20174</v>
      </c>
      <c r="B6623" s="103" t="s">
        <v>5283</v>
      </c>
      <c r="C6623" s="105">
        <v>10.33</v>
      </c>
    </row>
    <row r="6624" spans="1:3" x14ac:dyDescent="0.25">
      <c r="A6624" s="103">
        <v>48574</v>
      </c>
      <c r="B6624" s="103" t="s">
        <v>5284</v>
      </c>
      <c r="C6624" s="105">
        <v>13</v>
      </c>
    </row>
    <row r="6625" spans="1:3" x14ac:dyDescent="0.25">
      <c r="A6625" s="103">
        <v>44263</v>
      </c>
      <c r="B6625" s="103" t="s">
        <v>1859</v>
      </c>
      <c r="C6625" s="105">
        <v>60</v>
      </c>
    </row>
    <row r="6626" spans="1:3" x14ac:dyDescent="0.25">
      <c r="A6626" s="103">
        <v>39852</v>
      </c>
      <c r="B6626" s="103" t="s">
        <v>1369</v>
      </c>
      <c r="C6626" s="105">
        <v>48.5</v>
      </c>
    </row>
    <row r="6627" spans="1:3" x14ac:dyDescent="0.25">
      <c r="A6627" s="103">
        <v>36155</v>
      </c>
      <c r="B6627" s="103" t="s">
        <v>1864</v>
      </c>
      <c r="C6627" s="105">
        <v>45</v>
      </c>
    </row>
    <row r="6628" spans="1:3" x14ac:dyDescent="0.25">
      <c r="A6628" s="103">
        <v>46654</v>
      </c>
      <c r="B6628" s="103" t="s">
        <v>4400</v>
      </c>
      <c r="C6628" s="105">
        <v>44</v>
      </c>
    </row>
    <row r="6629" spans="1:3" x14ac:dyDescent="0.25">
      <c r="A6629" s="103">
        <v>41523</v>
      </c>
      <c r="B6629" s="103" t="s">
        <v>2946</v>
      </c>
      <c r="C6629" s="105">
        <v>33</v>
      </c>
    </row>
    <row r="6630" spans="1:3" x14ac:dyDescent="0.25">
      <c r="A6630" s="103">
        <v>29525</v>
      </c>
      <c r="B6630" s="103" t="s">
        <v>4511</v>
      </c>
      <c r="C6630" s="105">
        <v>28.78</v>
      </c>
    </row>
    <row r="6631" spans="1:3" x14ac:dyDescent="0.25">
      <c r="A6631" s="103">
        <v>25505</v>
      </c>
      <c r="B6631" s="103" t="s">
        <v>5285</v>
      </c>
      <c r="C6631" s="105">
        <v>21.96</v>
      </c>
    </row>
    <row r="6632" spans="1:3" x14ac:dyDescent="0.25">
      <c r="A6632" s="103">
        <v>42147</v>
      </c>
      <c r="B6632" s="103" t="s">
        <v>2059</v>
      </c>
      <c r="C6632" s="105">
        <v>34</v>
      </c>
    </row>
    <row r="6633" spans="1:3" x14ac:dyDescent="0.25">
      <c r="A6633" s="103">
        <v>38574</v>
      </c>
      <c r="B6633" s="103" t="s">
        <v>1052</v>
      </c>
      <c r="C6633" s="105">
        <v>19</v>
      </c>
    </row>
    <row r="6634" spans="1:3" x14ac:dyDescent="0.25">
      <c r="A6634" s="103">
        <v>33350</v>
      </c>
      <c r="B6634" s="103" t="s">
        <v>5286</v>
      </c>
      <c r="C6634" s="105">
        <v>16.72</v>
      </c>
    </row>
    <row r="6635" spans="1:3" x14ac:dyDescent="0.25">
      <c r="A6635" s="103">
        <v>43885</v>
      </c>
      <c r="B6635" s="103" t="s">
        <v>5287</v>
      </c>
      <c r="C6635" s="105">
        <v>8</v>
      </c>
    </row>
    <row r="6636" spans="1:3" x14ac:dyDescent="0.25">
      <c r="A6636" s="103">
        <v>39946</v>
      </c>
      <c r="B6636" s="103" t="s">
        <v>1463</v>
      </c>
      <c r="C6636" s="105">
        <v>49.5</v>
      </c>
    </row>
    <row r="6637" spans="1:3" x14ac:dyDescent="0.25">
      <c r="A6637" s="103">
        <v>19945</v>
      </c>
      <c r="B6637" s="103" t="s">
        <v>1864</v>
      </c>
      <c r="C6637" s="105">
        <v>42</v>
      </c>
    </row>
    <row r="6638" spans="1:3" x14ac:dyDescent="0.25">
      <c r="A6638" s="103">
        <v>15064</v>
      </c>
      <c r="B6638" s="103" t="s">
        <v>5288</v>
      </c>
      <c r="C6638" s="105">
        <v>52.5</v>
      </c>
    </row>
    <row r="6639" spans="1:3" x14ac:dyDescent="0.25">
      <c r="A6639" s="103">
        <v>44903</v>
      </c>
      <c r="B6639" s="103" t="s">
        <v>1919</v>
      </c>
      <c r="C6639" s="105">
        <v>80</v>
      </c>
    </row>
    <row r="6640" spans="1:3" x14ac:dyDescent="0.25">
      <c r="A6640" s="103">
        <v>38888</v>
      </c>
      <c r="B6640" s="103" t="s">
        <v>4870</v>
      </c>
      <c r="C6640" s="105">
        <v>44</v>
      </c>
    </row>
    <row r="6641" spans="1:3" x14ac:dyDescent="0.25">
      <c r="A6641" s="103">
        <v>37322</v>
      </c>
      <c r="B6641" s="103" t="s">
        <v>5289</v>
      </c>
      <c r="C6641" s="105">
        <v>22</v>
      </c>
    </row>
    <row r="6642" spans="1:3" x14ac:dyDescent="0.25">
      <c r="A6642" s="103">
        <v>13527</v>
      </c>
      <c r="B6642" s="103" t="s">
        <v>1955</v>
      </c>
      <c r="C6642" s="105">
        <v>2.044</v>
      </c>
    </row>
    <row r="6643" spans="1:3" x14ac:dyDescent="0.25">
      <c r="A6643" s="103">
        <v>8935</v>
      </c>
      <c r="B6643" s="103" t="s">
        <v>5290</v>
      </c>
      <c r="C6643" s="105">
        <v>8.49</v>
      </c>
    </row>
    <row r="6644" spans="1:3" x14ac:dyDescent="0.25">
      <c r="A6644" s="103">
        <v>45186</v>
      </c>
      <c r="B6644" s="103" t="s">
        <v>2002</v>
      </c>
      <c r="C6644" s="105">
        <v>23.3</v>
      </c>
    </row>
    <row r="6645" spans="1:3" x14ac:dyDescent="0.25">
      <c r="A6645" s="103">
        <v>43054</v>
      </c>
      <c r="B6645" s="103" t="s">
        <v>2474</v>
      </c>
      <c r="C6645" s="105">
        <v>4.5</v>
      </c>
    </row>
    <row r="6646" spans="1:3" x14ac:dyDescent="0.25">
      <c r="A6646" s="103">
        <v>39241</v>
      </c>
      <c r="B6646" s="103" t="s">
        <v>5291</v>
      </c>
      <c r="C6646" s="105">
        <v>54.5</v>
      </c>
    </row>
    <row r="6647" spans="1:3" x14ac:dyDescent="0.25">
      <c r="A6647" s="103">
        <v>39013</v>
      </c>
      <c r="B6647" s="103" t="s">
        <v>5292</v>
      </c>
      <c r="C6647" s="105">
        <v>52.5</v>
      </c>
    </row>
    <row r="6648" spans="1:3" x14ac:dyDescent="0.25">
      <c r="A6648" s="103">
        <v>39004</v>
      </c>
      <c r="B6648" s="103" t="s">
        <v>5293</v>
      </c>
      <c r="C6648" s="105">
        <v>52.5</v>
      </c>
    </row>
    <row r="6649" spans="1:3" x14ac:dyDescent="0.25">
      <c r="A6649" s="103">
        <v>36551</v>
      </c>
      <c r="B6649" s="103" t="s">
        <v>5294</v>
      </c>
      <c r="C6649" s="105">
        <v>19.190000000000001</v>
      </c>
    </row>
    <row r="6650" spans="1:3" x14ac:dyDescent="0.25">
      <c r="A6650" s="103">
        <v>1338</v>
      </c>
      <c r="B6650" s="103" t="s">
        <v>3042</v>
      </c>
      <c r="C6650" s="105">
        <v>6.42</v>
      </c>
    </row>
    <row r="6651" spans="1:3" x14ac:dyDescent="0.25">
      <c r="A6651" s="103">
        <v>43539</v>
      </c>
      <c r="B6651" s="103" t="s">
        <v>2066</v>
      </c>
      <c r="C6651" s="105">
        <v>30.5</v>
      </c>
    </row>
    <row r="6652" spans="1:3" x14ac:dyDescent="0.25">
      <c r="A6652" s="103">
        <v>32211</v>
      </c>
      <c r="B6652" s="103" t="s">
        <v>5295</v>
      </c>
      <c r="C6652" s="105">
        <v>21.96</v>
      </c>
    </row>
    <row r="6653" spans="1:3" x14ac:dyDescent="0.25">
      <c r="A6653" s="103">
        <v>20141</v>
      </c>
      <c r="B6653" s="103" t="s">
        <v>5296</v>
      </c>
      <c r="C6653" s="105">
        <v>10.33</v>
      </c>
    </row>
    <row r="6654" spans="1:3" x14ac:dyDescent="0.25">
      <c r="A6654" s="103">
        <v>5063</v>
      </c>
      <c r="B6654" s="103" t="s">
        <v>5297</v>
      </c>
      <c r="C6654" s="105">
        <v>2.8600000000000003</v>
      </c>
    </row>
    <row r="6655" spans="1:3" x14ac:dyDescent="0.25">
      <c r="A6655" s="103" t="s">
        <v>276</v>
      </c>
      <c r="B6655" s="103" t="s">
        <v>5298</v>
      </c>
      <c r="C6655" s="105">
        <v>320</v>
      </c>
    </row>
    <row r="6656" spans="1:3" x14ac:dyDescent="0.25">
      <c r="A6656" s="103">
        <v>45040</v>
      </c>
      <c r="B6656" s="103" t="s">
        <v>1995</v>
      </c>
      <c r="C6656" s="105">
        <v>29.02</v>
      </c>
    </row>
    <row r="6657" spans="1:3" x14ac:dyDescent="0.25">
      <c r="A6657" s="103">
        <v>38662</v>
      </c>
      <c r="B6657" s="103" t="s">
        <v>5299</v>
      </c>
      <c r="C6657" s="105">
        <v>44</v>
      </c>
    </row>
    <row r="6658" spans="1:3" x14ac:dyDescent="0.25">
      <c r="A6658" s="103">
        <v>32475</v>
      </c>
      <c r="B6658" s="103" t="s">
        <v>2303</v>
      </c>
      <c r="C6658" s="105">
        <v>15.219999999999999</v>
      </c>
    </row>
    <row r="6659" spans="1:3" x14ac:dyDescent="0.25">
      <c r="A6659" s="103">
        <v>38094</v>
      </c>
      <c r="B6659" s="103" t="s">
        <v>5300</v>
      </c>
      <c r="C6659" s="105">
        <v>18</v>
      </c>
    </row>
    <row r="6660" spans="1:3" x14ac:dyDescent="0.25">
      <c r="A6660" s="103">
        <v>37215</v>
      </c>
      <c r="B6660" s="103" t="s">
        <v>5301</v>
      </c>
      <c r="C6660" s="105">
        <v>24.5</v>
      </c>
    </row>
    <row r="6661" spans="1:3" x14ac:dyDescent="0.25">
      <c r="A6661" s="103">
        <v>33649</v>
      </c>
      <c r="B6661" s="103" t="s">
        <v>5302</v>
      </c>
      <c r="C6661" s="105">
        <v>6.3</v>
      </c>
    </row>
    <row r="6662" spans="1:3" x14ac:dyDescent="0.25">
      <c r="A6662" s="103">
        <v>5706</v>
      </c>
      <c r="B6662" s="103" t="s">
        <v>5303</v>
      </c>
      <c r="C6662" s="105">
        <v>8.120000000000001</v>
      </c>
    </row>
    <row r="6663" spans="1:3" x14ac:dyDescent="0.25">
      <c r="A6663" s="103" t="s">
        <v>5304</v>
      </c>
      <c r="B6663" s="103" t="s">
        <v>5305</v>
      </c>
      <c r="C6663" s="105">
        <v>2.5</v>
      </c>
    </row>
    <row r="6664" spans="1:3" x14ac:dyDescent="0.25">
      <c r="A6664" s="103">
        <v>38731</v>
      </c>
      <c r="B6664" s="103" t="s">
        <v>2148</v>
      </c>
      <c r="C6664" s="105">
        <v>44</v>
      </c>
    </row>
    <row r="6665" spans="1:3" x14ac:dyDescent="0.25">
      <c r="A6665" s="103">
        <v>38443</v>
      </c>
      <c r="B6665" s="103" t="s">
        <v>1877</v>
      </c>
      <c r="C6665" s="105">
        <v>9.5</v>
      </c>
    </row>
    <row r="6666" spans="1:3" x14ac:dyDescent="0.25">
      <c r="A6666" s="103">
        <v>14941</v>
      </c>
      <c r="B6666" s="103" t="s">
        <v>2436</v>
      </c>
      <c r="C6666" s="105">
        <v>15.95</v>
      </c>
    </row>
    <row r="6667" spans="1:3" x14ac:dyDescent="0.25">
      <c r="A6667" s="103">
        <v>21696</v>
      </c>
      <c r="B6667" s="103" t="s">
        <v>1907</v>
      </c>
      <c r="C6667" s="105">
        <v>6.74</v>
      </c>
    </row>
    <row r="6668" spans="1:3" x14ac:dyDescent="0.25">
      <c r="A6668" s="103">
        <v>13109</v>
      </c>
      <c r="B6668" s="103" t="s">
        <v>5306</v>
      </c>
      <c r="C6668" s="105">
        <v>7.18</v>
      </c>
    </row>
    <row r="6669" spans="1:3" x14ac:dyDescent="0.25">
      <c r="A6669" s="103" t="s">
        <v>345</v>
      </c>
      <c r="B6669" s="103" t="s">
        <v>1987</v>
      </c>
      <c r="C6669" s="105">
        <v>44</v>
      </c>
    </row>
    <row r="6670" spans="1:3" x14ac:dyDescent="0.25">
      <c r="A6670" s="103">
        <v>45112</v>
      </c>
      <c r="B6670" s="103" t="s">
        <v>2002</v>
      </c>
      <c r="C6670" s="105">
        <v>25.36</v>
      </c>
    </row>
    <row r="6671" spans="1:3" x14ac:dyDescent="0.25">
      <c r="A6671" s="103">
        <v>39127</v>
      </c>
      <c r="B6671" s="103" t="s">
        <v>5307</v>
      </c>
      <c r="C6671" s="105">
        <v>53.5</v>
      </c>
    </row>
    <row r="6672" spans="1:3" x14ac:dyDescent="0.25">
      <c r="A6672" s="103">
        <v>29361</v>
      </c>
      <c r="B6672" s="103" t="s">
        <v>5308</v>
      </c>
      <c r="C6672" s="105">
        <v>25.93</v>
      </c>
    </row>
    <row r="6673" spans="1:3" x14ac:dyDescent="0.25">
      <c r="A6673" s="103">
        <v>44734</v>
      </c>
      <c r="B6673" s="103" t="s">
        <v>1859</v>
      </c>
      <c r="C6673" s="105">
        <v>44</v>
      </c>
    </row>
    <row r="6674" spans="1:3" x14ac:dyDescent="0.25">
      <c r="A6674" s="103">
        <v>38934</v>
      </c>
      <c r="B6674" s="103" t="s">
        <v>1884</v>
      </c>
      <c r="C6674" s="105">
        <v>44</v>
      </c>
    </row>
    <row r="6675" spans="1:3" x14ac:dyDescent="0.25">
      <c r="A6675" s="103">
        <v>37306</v>
      </c>
      <c r="B6675" s="103" t="s">
        <v>5309</v>
      </c>
      <c r="C6675" s="105">
        <v>24</v>
      </c>
    </row>
    <row r="6676" spans="1:3" x14ac:dyDescent="0.25">
      <c r="A6676" s="103" t="s">
        <v>259</v>
      </c>
      <c r="B6676" s="103" t="s">
        <v>5310</v>
      </c>
      <c r="C6676" s="105">
        <v>0.9</v>
      </c>
    </row>
    <row r="6677" spans="1:3" x14ac:dyDescent="0.25">
      <c r="A6677" s="103">
        <v>36534</v>
      </c>
      <c r="B6677" s="103" t="s">
        <v>5311</v>
      </c>
      <c r="C6677" s="105">
        <v>19.190000000000001</v>
      </c>
    </row>
    <row r="6678" spans="1:3" x14ac:dyDescent="0.25">
      <c r="A6678" s="103">
        <v>44625</v>
      </c>
      <c r="B6678" s="103" t="s">
        <v>1859</v>
      </c>
      <c r="C6678" s="105">
        <v>44</v>
      </c>
    </row>
    <row r="6679" spans="1:3" x14ac:dyDescent="0.25">
      <c r="A6679" s="103">
        <v>29885</v>
      </c>
      <c r="B6679" s="103" t="s">
        <v>5312</v>
      </c>
      <c r="C6679" s="105">
        <v>4.0999999999999996</v>
      </c>
    </row>
    <row r="6680" spans="1:3" x14ac:dyDescent="0.25">
      <c r="A6680" s="103">
        <v>19902</v>
      </c>
      <c r="B6680" s="103" t="s">
        <v>5313</v>
      </c>
      <c r="C6680" s="105">
        <v>6.32</v>
      </c>
    </row>
    <row r="6681" spans="1:3" x14ac:dyDescent="0.25">
      <c r="A6681" s="103">
        <v>48365</v>
      </c>
      <c r="B6681" s="103" t="s">
        <v>5314</v>
      </c>
      <c r="C6681" s="105">
        <v>4.3049999999999997</v>
      </c>
    </row>
    <row r="6682" spans="1:3" x14ac:dyDescent="0.25">
      <c r="A6682" s="103">
        <v>42510</v>
      </c>
      <c r="B6682" s="103" t="s">
        <v>1880</v>
      </c>
      <c r="C6682" s="105">
        <v>11</v>
      </c>
    </row>
    <row r="6683" spans="1:3" x14ac:dyDescent="0.25">
      <c r="A6683" s="103">
        <v>33379</v>
      </c>
      <c r="B6683" s="103" t="s">
        <v>5315</v>
      </c>
      <c r="C6683" s="105">
        <v>26.99</v>
      </c>
    </row>
    <row r="6684" spans="1:3" x14ac:dyDescent="0.25">
      <c r="A6684" s="103">
        <v>49035</v>
      </c>
      <c r="B6684" s="103" t="s">
        <v>2981</v>
      </c>
      <c r="C6684" s="105">
        <v>47</v>
      </c>
    </row>
    <row r="6685" spans="1:3" x14ac:dyDescent="0.25">
      <c r="A6685" s="103">
        <v>45044</v>
      </c>
      <c r="B6685" s="103" t="s">
        <v>1995</v>
      </c>
      <c r="C6685" s="105">
        <v>29.02</v>
      </c>
    </row>
    <row r="6686" spans="1:3" x14ac:dyDescent="0.25">
      <c r="A6686" s="103">
        <v>41404</v>
      </c>
      <c r="B6686" s="103" t="s">
        <v>5316</v>
      </c>
      <c r="C6686" s="105">
        <v>21.5</v>
      </c>
    </row>
    <row r="6687" spans="1:3" x14ac:dyDescent="0.25">
      <c r="A6687" s="103">
        <v>38382</v>
      </c>
      <c r="B6687" s="103" t="s">
        <v>1010</v>
      </c>
      <c r="C6687" s="105">
        <v>18.5</v>
      </c>
    </row>
    <row r="6688" spans="1:3" x14ac:dyDescent="0.25">
      <c r="A6688" s="103">
        <v>19302</v>
      </c>
      <c r="B6688" s="103" t="s">
        <v>3439</v>
      </c>
      <c r="C6688" s="105">
        <v>17.380000000000003</v>
      </c>
    </row>
    <row r="6689" spans="1:3" x14ac:dyDescent="0.25">
      <c r="A6689" s="103">
        <v>49</v>
      </c>
      <c r="B6689" s="103" t="s">
        <v>5317</v>
      </c>
      <c r="C6689" s="105">
        <v>18</v>
      </c>
    </row>
    <row r="6690" spans="1:3" x14ac:dyDescent="0.25">
      <c r="A6690" s="103">
        <v>24539</v>
      </c>
      <c r="B6690" s="103" t="s">
        <v>2044</v>
      </c>
      <c r="C6690" s="105">
        <v>6.8400000000000007</v>
      </c>
    </row>
    <row r="6691" spans="1:3" x14ac:dyDescent="0.25">
      <c r="A6691" s="103">
        <v>44012</v>
      </c>
      <c r="B6691" s="103" t="s">
        <v>5318</v>
      </c>
      <c r="C6691" s="105">
        <v>60</v>
      </c>
    </row>
    <row r="6692" spans="1:3" x14ac:dyDescent="0.25">
      <c r="A6692" s="103">
        <v>38622</v>
      </c>
      <c r="B6692" s="103" t="s">
        <v>4996</v>
      </c>
      <c r="C6692" s="105">
        <v>44</v>
      </c>
    </row>
    <row r="6693" spans="1:3" x14ac:dyDescent="0.25">
      <c r="A6693" s="103">
        <v>38468</v>
      </c>
      <c r="B6693" s="103" t="s">
        <v>1877</v>
      </c>
      <c r="C6693" s="105">
        <v>9.5</v>
      </c>
    </row>
    <row r="6694" spans="1:3" x14ac:dyDescent="0.25">
      <c r="A6694" s="103">
        <v>18980</v>
      </c>
      <c r="B6694" s="103" t="s">
        <v>4862</v>
      </c>
      <c r="C6694" s="105">
        <v>16.190000000000001</v>
      </c>
    </row>
    <row r="6695" spans="1:3" x14ac:dyDescent="0.25">
      <c r="A6695" s="103">
        <v>17567</v>
      </c>
      <c r="B6695" s="103" t="s">
        <v>2865</v>
      </c>
      <c r="C6695" s="105">
        <v>13.168000000000001</v>
      </c>
    </row>
    <row r="6696" spans="1:3" x14ac:dyDescent="0.25">
      <c r="A6696" s="103">
        <v>17552</v>
      </c>
      <c r="B6696" s="103" t="s">
        <v>5319</v>
      </c>
      <c r="C6696" s="105">
        <v>5.9859999999999998</v>
      </c>
    </row>
    <row r="6697" spans="1:3" x14ac:dyDescent="0.25">
      <c r="A6697" s="103">
        <v>12822</v>
      </c>
      <c r="B6697" s="103" t="s">
        <v>2009</v>
      </c>
      <c r="C6697" s="105">
        <v>18.869999999999997</v>
      </c>
    </row>
    <row r="6698" spans="1:3" x14ac:dyDescent="0.25">
      <c r="A6698" s="103">
        <v>11638</v>
      </c>
      <c r="B6698" s="103" t="s">
        <v>1908</v>
      </c>
      <c r="C6698" s="105">
        <v>2.8600000000000003</v>
      </c>
    </row>
    <row r="6699" spans="1:3" x14ac:dyDescent="0.25">
      <c r="A6699" s="103" t="s">
        <v>5320</v>
      </c>
      <c r="B6699" s="103" t="s">
        <v>5321</v>
      </c>
      <c r="C6699" s="105">
        <v>1</v>
      </c>
    </row>
    <row r="6700" spans="1:3" x14ac:dyDescent="0.25">
      <c r="A6700" s="103">
        <v>29407</v>
      </c>
      <c r="B6700" s="103" t="s">
        <v>4404</v>
      </c>
      <c r="C6700" s="105">
        <v>10.33</v>
      </c>
    </row>
    <row r="6701" spans="1:3" x14ac:dyDescent="0.25">
      <c r="A6701" s="103">
        <v>8152</v>
      </c>
      <c r="B6701" s="103" t="s">
        <v>3321</v>
      </c>
      <c r="C6701" s="105">
        <v>30.24</v>
      </c>
    </row>
    <row r="6702" spans="1:3" x14ac:dyDescent="0.25">
      <c r="A6702" s="103">
        <v>44075</v>
      </c>
      <c r="B6702" s="103" t="s">
        <v>5322</v>
      </c>
      <c r="C6702" s="105">
        <v>60</v>
      </c>
    </row>
    <row r="6703" spans="1:3" x14ac:dyDescent="0.25">
      <c r="A6703" s="103">
        <v>41411</v>
      </c>
      <c r="B6703" s="103" t="s">
        <v>5323</v>
      </c>
      <c r="C6703" s="105">
        <v>22</v>
      </c>
    </row>
    <row r="6704" spans="1:3" x14ac:dyDescent="0.25">
      <c r="A6704" s="103">
        <v>37409</v>
      </c>
      <c r="B6704" s="103" t="s">
        <v>5324</v>
      </c>
      <c r="C6704" s="105">
        <v>19.5</v>
      </c>
    </row>
    <row r="6705" spans="1:3" x14ac:dyDescent="0.25">
      <c r="A6705" s="103">
        <v>35683</v>
      </c>
      <c r="B6705" s="103" t="s">
        <v>1899</v>
      </c>
      <c r="C6705" s="105">
        <v>3.38</v>
      </c>
    </row>
    <row r="6706" spans="1:3" x14ac:dyDescent="0.25">
      <c r="A6706" s="103">
        <v>33836</v>
      </c>
      <c r="B6706" s="103" t="s">
        <v>3636</v>
      </c>
      <c r="C6706" s="105">
        <v>4.0999999999999996</v>
      </c>
    </row>
    <row r="6707" spans="1:3" x14ac:dyDescent="0.25">
      <c r="A6707" s="103">
        <v>42462</v>
      </c>
      <c r="B6707" s="103" t="s">
        <v>1880</v>
      </c>
      <c r="C6707" s="105">
        <v>12</v>
      </c>
    </row>
    <row r="6708" spans="1:3" x14ac:dyDescent="0.25">
      <c r="A6708" s="103">
        <v>42436</v>
      </c>
      <c r="B6708" s="103" t="s">
        <v>1880</v>
      </c>
      <c r="C6708" s="105">
        <v>12</v>
      </c>
    </row>
    <row r="6709" spans="1:3" x14ac:dyDescent="0.25">
      <c r="A6709" s="103">
        <v>31934</v>
      </c>
      <c r="B6709" s="103" t="s">
        <v>4048</v>
      </c>
      <c r="C6709" s="105">
        <v>24.15</v>
      </c>
    </row>
    <row r="6710" spans="1:3" x14ac:dyDescent="0.25">
      <c r="A6710" s="103">
        <v>12873</v>
      </c>
      <c r="B6710" s="103" t="s">
        <v>2730</v>
      </c>
      <c r="C6710" s="105">
        <v>19.899999999999999</v>
      </c>
    </row>
    <row r="6711" spans="1:3" x14ac:dyDescent="0.25">
      <c r="A6711" s="103">
        <v>12542</v>
      </c>
      <c r="B6711" s="103" t="s">
        <v>2846</v>
      </c>
      <c r="C6711" s="105">
        <v>6.07</v>
      </c>
    </row>
    <row r="6712" spans="1:3" x14ac:dyDescent="0.25">
      <c r="A6712" s="103">
        <v>43777</v>
      </c>
      <c r="B6712" s="103" t="s">
        <v>1913</v>
      </c>
      <c r="C6712" s="105">
        <v>5.17</v>
      </c>
    </row>
    <row r="6713" spans="1:3" x14ac:dyDescent="0.25">
      <c r="A6713" s="103">
        <v>19823</v>
      </c>
      <c r="B6713" s="103" t="s">
        <v>743</v>
      </c>
      <c r="C6713" s="105">
        <v>9.5</v>
      </c>
    </row>
    <row r="6714" spans="1:3" x14ac:dyDescent="0.25">
      <c r="A6714" s="103">
        <v>38206</v>
      </c>
      <c r="B6714" s="103" t="s">
        <v>5325</v>
      </c>
      <c r="C6714" s="105">
        <v>10.5</v>
      </c>
    </row>
    <row r="6715" spans="1:3" x14ac:dyDescent="0.25">
      <c r="A6715" s="103">
        <v>35090</v>
      </c>
      <c r="B6715" s="103" t="s">
        <v>3295</v>
      </c>
      <c r="C6715" s="105">
        <v>22.15</v>
      </c>
    </row>
    <row r="6716" spans="1:3" x14ac:dyDescent="0.25">
      <c r="A6716" s="103">
        <v>24333</v>
      </c>
      <c r="B6716" s="103" t="s">
        <v>3473</v>
      </c>
      <c r="C6716" s="105">
        <v>19.190000000000001</v>
      </c>
    </row>
    <row r="6717" spans="1:3" x14ac:dyDescent="0.25">
      <c r="A6717" s="103" t="s">
        <v>5326</v>
      </c>
      <c r="B6717" s="103" t="s">
        <v>4429</v>
      </c>
      <c r="C6717" s="105">
        <v>9</v>
      </c>
    </row>
    <row r="6718" spans="1:3" x14ac:dyDescent="0.25">
      <c r="A6718" s="103">
        <v>42234</v>
      </c>
      <c r="B6718" s="103" t="s">
        <v>1510</v>
      </c>
      <c r="C6718" s="105">
        <v>29.5</v>
      </c>
    </row>
    <row r="6719" spans="1:3" x14ac:dyDescent="0.25">
      <c r="A6719" s="103">
        <v>19137</v>
      </c>
      <c r="B6719" s="103" t="s">
        <v>2048</v>
      </c>
      <c r="C6719" s="105">
        <v>6.74</v>
      </c>
    </row>
    <row r="6720" spans="1:3" x14ac:dyDescent="0.25">
      <c r="A6720" s="103">
        <v>43860</v>
      </c>
      <c r="B6720" s="103" t="s">
        <v>5327</v>
      </c>
      <c r="C6720" s="105">
        <v>8</v>
      </c>
    </row>
    <row r="6721" spans="1:3" x14ac:dyDescent="0.25">
      <c r="A6721" s="103">
        <v>39224</v>
      </c>
      <c r="B6721" s="103" t="s">
        <v>5328</v>
      </c>
      <c r="C6721" s="105">
        <v>50.5</v>
      </c>
    </row>
    <row r="6722" spans="1:3" x14ac:dyDescent="0.25">
      <c r="A6722" s="103">
        <v>1844</v>
      </c>
      <c r="B6722" s="103" t="s">
        <v>5329</v>
      </c>
      <c r="C6722" s="105">
        <v>0.52</v>
      </c>
    </row>
    <row r="6723" spans="1:3" x14ac:dyDescent="0.25">
      <c r="A6723" s="103">
        <v>37343</v>
      </c>
      <c r="B6723" s="103" t="s">
        <v>5330</v>
      </c>
      <c r="C6723" s="105">
        <v>26.5</v>
      </c>
    </row>
    <row r="6724" spans="1:3" x14ac:dyDescent="0.25">
      <c r="A6724" s="103">
        <v>32734</v>
      </c>
      <c r="B6724" s="103" t="s">
        <v>2677</v>
      </c>
      <c r="C6724" s="105">
        <v>4.0999999999999996</v>
      </c>
    </row>
    <row r="6725" spans="1:3" x14ac:dyDescent="0.25">
      <c r="A6725" s="103" t="s">
        <v>251</v>
      </c>
      <c r="B6725" s="103" t="s">
        <v>5331</v>
      </c>
      <c r="C6725" s="105">
        <v>0.9</v>
      </c>
    </row>
    <row r="6726" spans="1:3" x14ac:dyDescent="0.25">
      <c r="A6726" s="103" t="s">
        <v>141</v>
      </c>
      <c r="B6726" s="103" t="s">
        <v>5332</v>
      </c>
      <c r="C6726" s="105">
        <v>0.9</v>
      </c>
    </row>
    <row r="6727" spans="1:3" x14ac:dyDescent="0.25">
      <c r="A6727" s="103">
        <v>24302</v>
      </c>
      <c r="B6727" s="103" t="s">
        <v>3491</v>
      </c>
      <c r="C6727" s="105">
        <v>22.15</v>
      </c>
    </row>
    <row r="6728" spans="1:3" x14ac:dyDescent="0.25">
      <c r="A6728" s="103">
        <v>45335</v>
      </c>
      <c r="B6728" s="103" t="s">
        <v>1899</v>
      </c>
      <c r="C6728" s="105">
        <v>3.38</v>
      </c>
    </row>
    <row r="6729" spans="1:3" x14ac:dyDescent="0.25">
      <c r="A6729" s="103">
        <v>43334</v>
      </c>
      <c r="B6729" s="103" t="s">
        <v>5333</v>
      </c>
      <c r="C6729" s="105">
        <v>26.5</v>
      </c>
    </row>
    <row r="6730" spans="1:3" x14ac:dyDescent="0.25">
      <c r="A6730" s="103">
        <v>37017</v>
      </c>
      <c r="B6730" s="103" t="s">
        <v>863</v>
      </c>
      <c r="C6730" s="105">
        <v>27</v>
      </c>
    </row>
    <row r="6731" spans="1:3" x14ac:dyDescent="0.25">
      <c r="A6731" s="103">
        <v>33083</v>
      </c>
      <c r="B6731" s="103" t="s">
        <v>5334</v>
      </c>
      <c r="C6731" s="105">
        <v>4.0999999999999996</v>
      </c>
    </row>
    <row r="6732" spans="1:3" x14ac:dyDescent="0.25">
      <c r="A6732" s="103">
        <v>20187</v>
      </c>
      <c r="B6732" s="103" t="s">
        <v>5335</v>
      </c>
      <c r="C6732" s="105">
        <v>17.36</v>
      </c>
    </row>
    <row r="6733" spans="1:3" x14ac:dyDescent="0.25">
      <c r="A6733" s="103">
        <v>13289</v>
      </c>
      <c r="B6733" s="103" t="s">
        <v>2998</v>
      </c>
      <c r="C6733" s="105">
        <v>6.07</v>
      </c>
    </row>
    <row r="6734" spans="1:3" x14ac:dyDescent="0.25">
      <c r="A6734" s="103">
        <v>6501</v>
      </c>
      <c r="B6734" s="103" t="s">
        <v>2204</v>
      </c>
      <c r="C6734" s="105">
        <v>16.690000000000001</v>
      </c>
    </row>
    <row r="6735" spans="1:3" x14ac:dyDescent="0.25">
      <c r="A6735" s="103">
        <v>41673</v>
      </c>
      <c r="B6735" s="103" t="s">
        <v>1860</v>
      </c>
      <c r="C6735" s="105">
        <v>32</v>
      </c>
    </row>
    <row r="6736" spans="1:3" x14ac:dyDescent="0.25">
      <c r="A6736" s="103">
        <v>41302</v>
      </c>
      <c r="B6736" s="103" t="s">
        <v>5336</v>
      </c>
      <c r="C6736" s="105">
        <v>24.19</v>
      </c>
    </row>
    <row r="6737" spans="1:3" x14ac:dyDescent="0.25">
      <c r="A6737" s="103">
        <v>34448</v>
      </c>
      <c r="B6737" s="103" t="s">
        <v>4186</v>
      </c>
      <c r="C6737" s="105">
        <v>17.009999999999998</v>
      </c>
    </row>
    <row r="6738" spans="1:3" x14ac:dyDescent="0.25">
      <c r="A6738" s="103">
        <v>38957</v>
      </c>
      <c r="B6738" s="103" t="s">
        <v>1135</v>
      </c>
      <c r="C6738" s="105">
        <v>18.5</v>
      </c>
    </row>
    <row r="6739" spans="1:3" x14ac:dyDescent="0.25">
      <c r="A6739" s="103">
        <v>44875</v>
      </c>
      <c r="B6739" s="103" t="s">
        <v>1919</v>
      </c>
      <c r="C6739" s="105">
        <v>80</v>
      </c>
    </row>
    <row r="6740" spans="1:3" x14ac:dyDescent="0.25">
      <c r="A6740" s="103">
        <v>39036</v>
      </c>
      <c r="B6740" s="103" t="s">
        <v>5337</v>
      </c>
      <c r="C6740" s="105">
        <v>58</v>
      </c>
    </row>
    <row r="6741" spans="1:3" x14ac:dyDescent="0.25">
      <c r="A6741" s="103">
        <v>43621</v>
      </c>
      <c r="B6741" s="103" t="s">
        <v>1878</v>
      </c>
      <c r="C6741" s="105">
        <v>18</v>
      </c>
    </row>
    <row r="6742" spans="1:3" x14ac:dyDescent="0.25">
      <c r="A6742" s="103">
        <v>35058</v>
      </c>
      <c r="B6742" s="103" t="s">
        <v>5338</v>
      </c>
      <c r="C6742" s="105">
        <v>4.0999999999999996</v>
      </c>
    </row>
    <row r="6743" spans="1:3" x14ac:dyDescent="0.25">
      <c r="A6743" s="103">
        <v>35038</v>
      </c>
      <c r="B6743" s="103" t="s">
        <v>5339</v>
      </c>
      <c r="C6743" s="105">
        <v>4.5299999999999994</v>
      </c>
    </row>
    <row r="6744" spans="1:3" x14ac:dyDescent="0.25">
      <c r="A6744" s="103">
        <v>46264</v>
      </c>
      <c r="B6744" s="103" t="s">
        <v>1871</v>
      </c>
      <c r="C6744" s="105">
        <v>44</v>
      </c>
    </row>
    <row r="6745" spans="1:3" x14ac:dyDescent="0.25">
      <c r="A6745" s="103">
        <v>43060</v>
      </c>
      <c r="B6745" s="103" t="s">
        <v>3008</v>
      </c>
      <c r="C6745" s="105">
        <v>5</v>
      </c>
    </row>
    <row r="6746" spans="1:3" x14ac:dyDescent="0.25">
      <c r="A6746" s="103">
        <v>35731</v>
      </c>
      <c r="B6746" s="103" t="s">
        <v>1864</v>
      </c>
      <c r="C6746" s="105">
        <v>42</v>
      </c>
    </row>
    <row r="6747" spans="1:3" x14ac:dyDescent="0.25">
      <c r="A6747" s="103">
        <v>21711</v>
      </c>
      <c r="B6747" s="103" t="s">
        <v>1907</v>
      </c>
      <c r="C6747" s="105">
        <v>6.74</v>
      </c>
    </row>
    <row r="6748" spans="1:3" x14ac:dyDescent="0.25">
      <c r="A6748" s="103">
        <v>26557</v>
      </c>
      <c r="B6748" s="103" t="s">
        <v>5340</v>
      </c>
      <c r="C6748" s="105">
        <v>14.35</v>
      </c>
    </row>
    <row r="6749" spans="1:3" x14ac:dyDescent="0.25">
      <c r="A6749" s="103">
        <v>23713</v>
      </c>
      <c r="B6749" s="103" t="s">
        <v>5341</v>
      </c>
      <c r="C6749" s="105">
        <v>34</v>
      </c>
    </row>
    <row r="6750" spans="1:3" x14ac:dyDescent="0.25">
      <c r="A6750" s="103">
        <v>20030</v>
      </c>
      <c r="B6750" s="103" t="s">
        <v>5342</v>
      </c>
      <c r="C6750" s="105">
        <v>12.190000000000001</v>
      </c>
    </row>
    <row r="6751" spans="1:3" x14ac:dyDescent="0.25">
      <c r="A6751" s="103">
        <v>18683</v>
      </c>
      <c r="B6751" s="103" t="s">
        <v>640</v>
      </c>
      <c r="C6751" s="105">
        <v>48.5</v>
      </c>
    </row>
    <row r="6752" spans="1:3" x14ac:dyDescent="0.25">
      <c r="A6752" s="103">
        <v>11867</v>
      </c>
      <c r="B6752" s="103" t="s">
        <v>5343</v>
      </c>
      <c r="C6752" s="105">
        <v>4.3</v>
      </c>
    </row>
    <row r="6753" spans="1:3" x14ac:dyDescent="0.25">
      <c r="A6753" s="103">
        <v>43003</v>
      </c>
      <c r="B6753" s="103" t="s">
        <v>2353</v>
      </c>
      <c r="C6753" s="105">
        <v>5</v>
      </c>
    </row>
    <row r="6754" spans="1:3" x14ac:dyDescent="0.25">
      <c r="A6754" s="103">
        <v>33718</v>
      </c>
      <c r="B6754" s="103" t="s">
        <v>2328</v>
      </c>
      <c r="C6754" s="105">
        <v>17.009999999999998</v>
      </c>
    </row>
    <row r="6755" spans="1:3" x14ac:dyDescent="0.25">
      <c r="A6755" s="103">
        <v>14186</v>
      </c>
      <c r="B6755" s="103" t="s">
        <v>1931</v>
      </c>
      <c r="C6755" s="105">
        <v>30.78</v>
      </c>
    </row>
    <row r="6756" spans="1:3" x14ac:dyDescent="0.25">
      <c r="A6756" s="103">
        <v>33755</v>
      </c>
      <c r="B6756" s="103" t="s">
        <v>5344</v>
      </c>
      <c r="C6756" s="105">
        <v>10.33</v>
      </c>
    </row>
    <row r="6757" spans="1:3" x14ac:dyDescent="0.25">
      <c r="A6757" s="103">
        <v>8019</v>
      </c>
      <c r="B6757" s="103" t="s">
        <v>5345</v>
      </c>
      <c r="C6757" s="105">
        <v>17</v>
      </c>
    </row>
    <row r="6758" spans="1:3" x14ac:dyDescent="0.25">
      <c r="A6758" s="103">
        <v>46348</v>
      </c>
      <c r="B6758" s="103" t="s">
        <v>2125</v>
      </c>
      <c r="C6758" s="105">
        <v>44</v>
      </c>
    </row>
    <row r="6759" spans="1:3" x14ac:dyDescent="0.25">
      <c r="A6759" s="103">
        <v>2039</v>
      </c>
      <c r="B6759" s="103" t="s">
        <v>2870</v>
      </c>
      <c r="C6759" s="105">
        <v>16.940000000000001</v>
      </c>
    </row>
    <row r="6760" spans="1:3" x14ac:dyDescent="0.25">
      <c r="A6760" s="103" t="s">
        <v>171</v>
      </c>
      <c r="B6760" s="103" t="s">
        <v>5346</v>
      </c>
      <c r="C6760" s="105">
        <v>0.9</v>
      </c>
    </row>
    <row r="6761" spans="1:3" x14ac:dyDescent="0.25">
      <c r="A6761" s="103">
        <v>43553</v>
      </c>
      <c r="B6761" s="103" t="s">
        <v>1938</v>
      </c>
      <c r="C6761" s="105">
        <v>5.17</v>
      </c>
    </row>
    <row r="6762" spans="1:3" x14ac:dyDescent="0.25">
      <c r="A6762" s="103">
        <v>42928</v>
      </c>
      <c r="B6762" s="103" t="s">
        <v>5347</v>
      </c>
      <c r="C6762" s="105">
        <v>32</v>
      </c>
    </row>
    <row r="6763" spans="1:3" x14ac:dyDescent="0.25">
      <c r="A6763" s="103">
        <v>39913</v>
      </c>
      <c r="B6763" s="103" t="s">
        <v>1430</v>
      </c>
      <c r="C6763" s="105">
        <v>48.5</v>
      </c>
    </row>
    <row r="6764" spans="1:3" x14ac:dyDescent="0.25">
      <c r="A6764" s="103">
        <v>38069</v>
      </c>
      <c r="B6764" s="103" t="s">
        <v>5348</v>
      </c>
      <c r="C6764" s="105">
        <v>14</v>
      </c>
    </row>
    <row r="6765" spans="1:3" x14ac:dyDescent="0.25">
      <c r="A6765" s="103">
        <v>16868</v>
      </c>
      <c r="B6765" s="103" t="s">
        <v>5349</v>
      </c>
      <c r="C6765" s="105">
        <v>5.9</v>
      </c>
    </row>
    <row r="6766" spans="1:3" x14ac:dyDescent="0.25">
      <c r="A6766" s="103">
        <v>34048</v>
      </c>
      <c r="B6766" s="103" t="s">
        <v>5350</v>
      </c>
      <c r="C6766" s="105">
        <v>10.33</v>
      </c>
    </row>
    <row r="6767" spans="1:3" x14ac:dyDescent="0.25">
      <c r="A6767" s="103">
        <v>13914</v>
      </c>
      <c r="B6767" s="103" t="s">
        <v>5351</v>
      </c>
      <c r="C6767" s="105">
        <v>17.3</v>
      </c>
    </row>
    <row r="6768" spans="1:3" x14ac:dyDescent="0.25">
      <c r="A6768" s="103">
        <v>46736</v>
      </c>
      <c r="B6768" s="103" t="s">
        <v>1884</v>
      </c>
      <c r="C6768" s="105">
        <v>44</v>
      </c>
    </row>
    <row r="6769" spans="1:3" x14ac:dyDescent="0.25">
      <c r="A6769" s="103">
        <v>43264</v>
      </c>
      <c r="B6769" s="103" t="s">
        <v>5352</v>
      </c>
      <c r="C6769" s="105">
        <v>26.5</v>
      </c>
    </row>
    <row r="6770" spans="1:3" x14ac:dyDescent="0.25">
      <c r="A6770" s="103">
        <v>42326</v>
      </c>
      <c r="B6770" s="103" t="s">
        <v>1602</v>
      </c>
      <c r="C6770" s="105">
        <v>27.5</v>
      </c>
    </row>
    <row r="6771" spans="1:3" x14ac:dyDescent="0.25">
      <c r="A6771" s="103">
        <v>41714</v>
      </c>
      <c r="B6771" s="103" t="s">
        <v>1860</v>
      </c>
      <c r="C6771" s="105">
        <v>33</v>
      </c>
    </row>
    <row r="6772" spans="1:3" x14ac:dyDescent="0.25">
      <c r="A6772" s="103">
        <v>41477</v>
      </c>
      <c r="B6772" s="103" t="s">
        <v>4547</v>
      </c>
      <c r="C6772" s="105">
        <v>21.5</v>
      </c>
    </row>
    <row r="6773" spans="1:3" x14ac:dyDescent="0.25">
      <c r="A6773" s="103">
        <v>45173</v>
      </c>
      <c r="B6773" s="103" t="s">
        <v>2002</v>
      </c>
      <c r="C6773" s="105">
        <v>23.3</v>
      </c>
    </row>
    <row r="6774" spans="1:3" x14ac:dyDescent="0.25">
      <c r="A6774" s="103">
        <v>25320</v>
      </c>
      <c r="B6774" s="103" t="s">
        <v>3213</v>
      </c>
      <c r="C6774" s="105">
        <v>34</v>
      </c>
    </row>
    <row r="6775" spans="1:3" x14ac:dyDescent="0.25">
      <c r="A6775" s="103">
        <v>24225</v>
      </c>
      <c r="B6775" s="103" t="s">
        <v>3422</v>
      </c>
      <c r="C6775" s="105">
        <v>17.190000000000001</v>
      </c>
    </row>
    <row r="6776" spans="1:3" x14ac:dyDescent="0.25">
      <c r="A6776" s="103">
        <v>12629</v>
      </c>
      <c r="B6776" s="103" t="s">
        <v>2470</v>
      </c>
      <c r="C6776" s="105">
        <v>6.87</v>
      </c>
    </row>
    <row r="6777" spans="1:3" x14ac:dyDescent="0.25">
      <c r="A6777" s="103">
        <v>46875</v>
      </c>
      <c r="B6777" s="103" t="s">
        <v>3463</v>
      </c>
      <c r="C6777" s="105">
        <v>9.24</v>
      </c>
    </row>
    <row r="6778" spans="1:3" x14ac:dyDescent="0.25">
      <c r="A6778" s="103">
        <v>50144</v>
      </c>
      <c r="B6778" s="103" t="s">
        <v>5353</v>
      </c>
      <c r="C6778" s="105">
        <v>13.27</v>
      </c>
    </row>
    <row r="6779" spans="1:3" x14ac:dyDescent="0.25">
      <c r="A6779" s="103">
        <v>47169</v>
      </c>
      <c r="B6779" s="103" t="s">
        <v>5354</v>
      </c>
      <c r="C6779" s="105">
        <v>6.3</v>
      </c>
    </row>
    <row r="6780" spans="1:3" x14ac:dyDescent="0.25">
      <c r="A6780" s="103">
        <v>38033</v>
      </c>
      <c r="B6780" s="103" t="s">
        <v>5355</v>
      </c>
      <c r="C6780" s="105">
        <v>12.5</v>
      </c>
    </row>
    <row r="6781" spans="1:3" x14ac:dyDescent="0.25">
      <c r="A6781" s="103">
        <v>46744</v>
      </c>
      <c r="B6781" s="103" t="s">
        <v>2140</v>
      </c>
      <c r="C6781" s="105">
        <v>44</v>
      </c>
    </row>
    <row r="6782" spans="1:3" x14ac:dyDescent="0.25">
      <c r="A6782" s="103">
        <v>41627</v>
      </c>
      <c r="B6782" s="103" t="s">
        <v>1860</v>
      </c>
      <c r="C6782" s="105">
        <v>32</v>
      </c>
    </row>
    <row r="6783" spans="1:3" x14ac:dyDescent="0.25">
      <c r="A6783" s="103">
        <v>36111</v>
      </c>
      <c r="B6783" s="103" t="s">
        <v>1864</v>
      </c>
      <c r="C6783" s="105">
        <v>45</v>
      </c>
    </row>
    <row r="6784" spans="1:3" x14ac:dyDescent="0.25">
      <c r="A6784" s="103">
        <v>18782</v>
      </c>
      <c r="B6784" s="103" t="s">
        <v>5356</v>
      </c>
      <c r="C6784" s="105">
        <v>47.72</v>
      </c>
    </row>
    <row r="6785" spans="1:3" x14ac:dyDescent="0.25">
      <c r="A6785" s="103">
        <v>39487</v>
      </c>
      <c r="B6785" s="103" t="s">
        <v>5357</v>
      </c>
      <c r="C6785" s="105">
        <v>7.18</v>
      </c>
    </row>
    <row r="6786" spans="1:3" x14ac:dyDescent="0.25">
      <c r="A6786" s="103">
        <v>37033</v>
      </c>
      <c r="B6786" s="103" t="s">
        <v>879</v>
      </c>
      <c r="C6786" s="105">
        <v>26.5</v>
      </c>
    </row>
    <row r="6787" spans="1:3" x14ac:dyDescent="0.25">
      <c r="A6787" s="103">
        <v>27524</v>
      </c>
      <c r="B6787" s="103" t="s">
        <v>1989</v>
      </c>
      <c r="C6787" s="105">
        <v>14.540000000000001</v>
      </c>
    </row>
    <row r="6788" spans="1:3" x14ac:dyDescent="0.25">
      <c r="A6788" s="103">
        <v>10853</v>
      </c>
      <c r="B6788" s="103" t="s">
        <v>2679</v>
      </c>
      <c r="C6788" s="105">
        <v>14.27</v>
      </c>
    </row>
    <row r="6789" spans="1:3" x14ac:dyDescent="0.25">
      <c r="A6789" s="103">
        <v>6466</v>
      </c>
      <c r="B6789" s="103" t="s">
        <v>2576</v>
      </c>
      <c r="C6789" s="105">
        <v>16.690000000000001</v>
      </c>
    </row>
    <row r="6790" spans="1:3" x14ac:dyDescent="0.25">
      <c r="A6790" s="103">
        <v>6010</v>
      </c>
      <c r="B6790" s="103" t="s">
        <v>5358</v>
      </c>
      <c r="C6790" s="105">
        <v>16.940000000000001</v>
      </c>
    </row>
    <row r="6791" spans="1:3" x14ac:dyDescent="0.25">
      <c r="A6791" s="103" t="s">
        <v>5359</v>
      </c>
      <c r="B6791" s="103" t="s">
        <v>5360</v>
      </c>
      <c r="C6791" s="105">
        <v>3.2299999999999995</v>
      </c>
    </row>
    <row r="6792" spans="1:3" x14ac:dyDescent="0.25">
      <c r="A6792" s="103">
        <v>38927</v>
      </c>
      <c r="B6792" s="103" t="s">
        <v>1945</v>
      </c>
      <c r="C6792" s="105">
        <v>44</v>
      </c>
    </row>
    <row r="6793" spans="1:3" x14ac:dyDescent="0.25">
      <c r="A6793" s="103">
        <v>11548</v>
      </c>
      <c r="B6793" s="103" t="s">
        <v>5361</v>
      </c>
      <c r="C6793" s="105">
        <v>6.32</v>
      </c>
    </row>
    <row r="6794" spans="1:3" x14ac:dyDescent="0.25">
      <c r="A6794" s="103">
        <v>47765</v>
      </c>
      <c r="B6794" s="103" t="s">
        <v>5362</v>
      </c>
      <c r="C6794" s="105">
        <v>6.1</v>
      </c>
    </row>
    <row r="6795" spans="1:3" x14ac:dyDescent="0.25">
      <c r="A6795" s="103">
        <v>41648</v>
      </c>
      <c r="B6795" s="103" t="s">
        <v>1860</v>
      </c>
      <c r="C6795" s="105">
        <v>32</v>
      </c>
    </row>
    <row r="6796" spans="1:3" x14ac:dyDescent="0.25">
      <c r="A6796" s="103">
        <v>24534</v>
      </c>
      <c r="B6796" s="103" t="s">
        <v>2044</v>
      </c>
      <c r="C6796" s="105">
        <v>6.8400000000000007</v>
      </c>
    </row>
    <row r="6797" spans="1:3" x14ac:dyDescent="0.25">
      <c r="A6797" s="103">
        <v>19375</v>
      </c>
      <c r="B6797" s="103" t="s">
        <v>5363</v>
      </c>
      <c r="C6797" s="105">
        <v>15.63</v>
      </c>
    </row>
    <row r="6798" spans="1:3" x14ac:dyDescent="0.25">
      <c r="A6798" s="103">
        <v>14010</v>
      </c>
      <c r="B6798" s="103" t="s">
        <v>5364</v>
      </c>
      <c r="C6798" s="105">
        <v>7.18</v>
      </c>
    </row>
    <row r="6799" spans="1:3" x14ac:dyDescent="0.25">
      <c r="A6799" s="103">
        <v>43652</v>
      </c>
      <c r="B6799" s="103" t="s">
        <v>1878</v>
      </c>
      <c r="C6799" s="105">
        <v>16</v>
      </c>
    </row>
    <row r="6800" spans="1:3" x14ac:dyDescent="0.25">
      <c r="A6800" s="103">
        <v>16541</v>
      </c>
      <c r="B6800" s="103" t="s">
        <v>2048</v>
      </c>
      <c r="C6800" s="105">
        <v>5.35</v>
      </c>
    </row>
    <row r="6801" spans="1:3" x14ac:dyDescent="0.25">
      <c r="A6801" s="103">
        <v>8862</v>
      </c>
      <c r="B6801" s="103" t="s">
        <v>1921</v>
      </c>
      <c r="C6801" s="105">
        <v>17.98</v>
      </c>
    </row>
    <row r="6802" spans="1:3" x14ac:dyDescent="0.25">
      <c r="A6802" s="103">
        <v>2124</v>
      </c>
      <c r="B6802" s="103" t="s">
        <v>3480</v>
      </c>
      <c r="C6802" s="105">
        <v>6.07</v>
      </c>
    </row>
    <row r="6803" spans="1:3" x14ac:dyDescent="0.25">
      <c r="A6803" s="103">
        <v>46198</v>
      </c>
      <c r="B6803" s="103" t="s">
        <v>2398</v>
      </c>
      <c r="C6803" s="105">
        <v>4.0999999999999996</v>
      </c>
    </row>
    <row r="6804" spans="1:3" x14ac:dyDescent="0.25">
      <c r="A6804" s="103">
        <v>33041</v>
      </c>
      <c r="B6804" s="103" t="s">
        <v>5365</v>
      </c>
      <c r="C6804" s="105">
        <v>4.0999999999999996</v>
      </c>
    </row>
    <row r="6805" spans="1:3" x14ac:dyDescent="0.25">
      <c r="A6805" s="103">
        <v>24463</v>
      </c>
      <c r="B6805" s="103" t="s">
        <v>2044</v>
      </c>
      <c r="C6805" s="105">
        <v>6.8400000000000007</v>
      </c>
    </row>
    <row r="6806" spans="1:3" x14ac:dyDescent="0.25">
      <c r="A6806" s="103">
        <v>11125</v>
      </c>
      <c r="B6806" s="103" t="s">
        <v>5366</v>
      </c>
      <c r="C6806" s="105">
        <v>11.75</v>
      </c>
    </row>
    <row r="6807" spans="1:3" x14ac:dyDescent="0.25">
      <c r="A6807" s="103">
        <v>8254</v>
      </c>
      <c r="B6807" s="103" t="s">
        <v>2043</v>
      </c>
      <c r="C6807" s="105">
        <v>9.5</v>
      </c>
    </row>
    <row r="6808" spans="1:3" x14ac:dyDescent="0.25">
      <c r="A6808" s="103">
        <v>7563</v>
      </c>
      <c r="B6808" s="103" t="s">
        <v>5367</v>
      </c>
      <c r="C6808" s="105">
        <v>19.259999999999998</v>
      </c>
    </row>
    <row r="6809" spans="1:3" x14ac:dyDescent="0.25">
      <c r="A6809" s="103">
        <v>39136</v>
      </c>
      <c r="B6809" s="103" t="s">
        <v>5368</v>
      </c>
      <c r="C6809" s="105">
        <v>52.5</v>
      </c>
    </row>
    <row r="6810" spans="1:3" x14ac:dyDescent="0.25">
      <c r="A6810" s="103">
        <v>37520</v>
      </c>
      <c r="B6810" s="103" t="s">
        <v>5369</v>
      </c>
      <c r="C6810" s="105">
        <v>22</v>
      </c>
    </row>
    <row r="6811" spans="1:3" x14ac:dyDescent="0.25">
      <c r="A6811" s="103">
        <v>32195</v>
      </c>
      <c r="B6811" s="103" t="s">
        <v>1990</v>
      </c>
      <c r="C6811" s="105">
        <v>4.96</v>
      </c>
    </row>
    <row r="6812" spans="1:3" x14ac:dyDescent="0.25">
      <c r="A6812" s="103">
        <v>45000</v>
      </c>
      <c r="B6812" s="103" t="s">
        <v>1869</v>
      </c>
      <c r="C6812" s="105">
        <v>7.94</v>
      </c>
    </row>
    <row r="6813" spans="1:3" x14ac:dyDescent="0.25">
      <c r="A6813" s="103">
        <v>32671</v>
      </c>
      <c r="B6813" s="103" t="s">
        <v>5370</v>
      </c>
      <c r="C6813" s="105">
        <v>4.0999999999999996</v>
      </c>
    </row>
    <row r="6814" spans="1:3" x14ac:dyDescent="0.25">
      <c r="A6814" s="103">
        <v>49018</v>
      </c>
      <c r="B6814" s="103" t="s">
        <v>5371</v>
      </c>
      <c r="C6814" s="105">
        <v>4.9000000000000004</v>
      </c>
    </row>
    <row r="6815" spans="1:3" x14ac:dyDescent="0.25">
      <c r="A6815" s="103">
        <v>41961</v>
      </c>
      <c r="B6815" s="103" t="s">
        <v>1476</v>
      </c>
      <c r="C6815" s="105">
        <v>1.1400000000000001</v>
      </c>
    </row>
    <row r="6816" spans="1:3" x14ac:dyDescent="0.25">
      <c r="A6816" s="103">
        <v>21753</v>
      </c>
      <c r="B6816" s="103" t="s">
        <v>1907</v>
      </c>
      <c r="C6816" s="105">
        <v>7.44</v>
      </c>
    </row>
    <row r="6817" spans="1:3" x14ac:dyDescent="0.25">
      <c r="A6817" s="103">
        <v>12756</v>
      </c>
      <c r="B6817" s="103" t="s">
        <v>3001</v>
      </c>
      <c r="C6817" s="105">
        <v>16.940000000000001</v>
      </c>
    </row>
    <row r="6818" spans="1:3" x14ac:dyDescent="0.25">
      <c r="A6818" s="103">
        <v>46217</v>
      </c>
      <c r="B6818" s="103" t="s">
        <v>5372</v>
      </c>
      <c r="C6818" s="105">
        <v>44</v>
      </c>
    </row>
    <row r="6819" spans="1:3" x14ac:dyDescent="0.25">
      <c r="A6819" s="103">
        <v>30243</v>
      </c>
      <c r="B6819" s="103" t="s">
        <v>5373</v>
      </c>
      <c r="C6819" s="105">
        <v>10.33</v>
      </c>
    </row>
    <row r="6820" spans="1:3" x14ac:dyDescent="0.25">
      <c r="A6820" s="103">
        <v>20130</v>
      </c>
      <c r="B6820" s="103" t="s">
        <v>5374</v>
      </c>
      <c r="C6820" s="105">
        <v>16.190000000000001</v>
      </c>
    </row>
    <row r="6821" spans="1:3" x14ac:dyDescent="0.25">
      <c r="A6821" s="103">
        <v>36492</v>
      </c>
      <c r="B6821" s="103" t="s">
        <v>5375</v>
      </c>
      <c r="C6821" s="105">
        <v>18.990000000000002</v>
      </c>
    </row>
    <row r="6822" spans="1:3" x14ac:dyDescent="0.25">
      <c r="A6822" s="103">
        <v>44019</v>
      </c>
      <c r="B6822" s="103" t="s">
        <v>5376</v>
      </c>
      <c r="C6822" s="105">
        <v>60</v>
      </c>
    </row>
    <row r="6823" spans="1:3" x14ac:dyDescent="0.25">
      <c r="A6823" s="103">
        <v>43793</v>
      </c>
      <c r="B6823" s="103" t="s">
        <v>2085</v>
      </c>
      <c r="C6823" s="105">
        <v>27.160000000000004</v>
      </c>
    </row>
    <row r="6824" spans="1:3" x14ac:dyDescent="0.25">
      <c r="A6824" s="103">
        <v>37530</v>
      </c>
      <c r="B6824" s="103" t="s">
        <v>5377</v>
      </c>
      <c r="C6824" s="105">
        <v>20</v>
      </c>
    </row>
    <row r="6825" spans="1:3" x14ac:dyDescent="0.25">
      <c r="A6825" s="103">
        <v>21644</v>
      </c>
      <c r="B6825" s="103" t="s">
        <v>5378</v>
      </c>
      <c r="C6825" s="105">
        <v>24.15</v>
      </c>
    </row>
    <row r="6826" spans="1:3" x14ac:dyDescent="0.25">
      <c r="A6826" s="103">
        <v>21638</v>
      </c>
      <c r="B6826" s="103" t="s">
        <v>5379</v>
      </c>
      <c r="C6826" s="105">
        <v>24.15</v>
      </c>
    </row>
    <row r="6827" spans="1:3" x14ac:dyDescent="0.25">
      <c r="A6827" s="103">
        <v>45315</v>
      </c>
      <c r="B6827" s="103" t="s">
        <v>4890</v>
      </c>
      <c r="C6827" s="105">
        <v>24</v>
      </c>
    </row>
    <row r="6828" spans="1:3" x14ac:dyDescent="0.25">
      <c r="A6828" s="103">
        <v>44885</v>
      </c>
      <c r="B6828" s="103" t="s">
        <v>1919</v>
      </c>
      <c r="C6828" s="105">
        <v>80</v>
      </c>
    </row>
    <row r="6829" spans="1:3" x14ac:dyDescent="0.25">
      <c r="A6829" s="103">
        <v>44175</v>
      </c>
      <c r="B6829" s="103" t="s">
        <v>1913</v>
      </c>
      <c r="C6829" s="105">
        <v>5.17</v>
      </c>
    </row>
    <row r="6830" spans="1:3" x14ac:dyDescent="0.25">
      <c r="A6830" s="103">
        <v>42076</v>
      </c>
      <c r="B6830" s="103" t="s">
        <v>2788</v>
      </c>
      <c r="C6830" s="105">
        <v>19</v>
      </c>
    </row>
    <row r="6831" spans="1:3" x14ac:dyDescent="0.25">
      <c r="A6831" s="103">
        <v>42074</v>
      </c>
      <c r="B6831" s="103" t="s">
        <v>5380</v>
      </c>
      <c r="C6831" s="105">
        <v>19.5</v>
      </c>
    </row>
    <row r="6832" spans="1:3" x14ac:dyDescent="0.25">
      <c r="A6832" s="103">
        <v>31833</v>
      </c>
      <c r="B6832" s="103" t="s">
        <v>2337</v>
      </c>
      <c r="C6832" s="105">
        <v>16.72</v>
      </c>
    </row>
    <row r="6833" spans="1:3" x14ac:dyDescent="0.25">
      <c r="A6833" s="103">
        <v>30484</v>
      </c>
      <c r="B6833" s="103" t="s">
        <v>5381</v>
      </c>
      <c r="C6833" s="105">
        <v>21.96</v>
      </c>
    </row>
    <row r="6834" spans="1:3" x14ac:dyDescent="0.25">
      <c r="A6834" s="103">
        <v>15200</v>
      </c>
      <c r="B6834" s="103" t="s">
        <v>5382</v>
      </c>
      <c r="C6834" s="105">
        <v>49.5</v>
      </c>
    </row>
    <row r="6835" spans="1:3" x14ac:dyDescent="0.25">
      <c r="A6835" s="103">
        <v>11646</v>
      </c>
      <c r="B6835" s="103" t="s">
        <v>2033</v>
      </c>
      <c r="C6835" s="105">
        <v>2.8600000000000003</v>
      </c>
    </row>
    <row r="6836" spans="1:3" x14ac:dyDescent="0.25">
      <c r="A6836" s="103">
        <v>45036</v>
      </c>
      <c r="B6836" s="103" t="s">
        <v>1995</v>
      </c>
      <c r="C6836" s="105">
        <v>29.02</v>
      </c>
    </row>
    <row r="6837" spans="1:3" x14ac:dyDescent="0.25">
      <c r="A6837" s="103">
        <v>41680</v>
      </c>
      <c r="B6837" s="103" t="s">
        <v>1860</v>
      </c>
      <c r="C6837" s="105">
        <v>32</v>
      </c>
    </row>
    <row r="6838" spans="1:3" x14ac:dyDescent="0.25">
      <c r="A6838" s="103">
        <v>37078</v>
      </c>
      <c r="B6838" s="103" t="s">
        <v>924</v>
      </c>
      <c r="C6838" s="105">
        <v>26.5</v>
      </c>
    </row>
    <row r="6839" spans="1:3" x14ac:dyDescent="0.25">
      <c r="A6839" s="103">
        <v>33275</v>
      </c>
      <c r="B6839" s="103" t="s">
        <v>5383</v>
      </c>
      <c r="C6839" s="105">
        <v>23.73</v>
      </c>
    </row>
    <row r="6840" spans="1:3" x14ac:dyDescent="0.25">
      <c r="A6840" s="103">
        <v>28239</v>
      </c>
      <c r="B6840" s="103" t="s">
        <v>5384</v>
      </c>
      <c r="C6840" s="105">
        <v>21.96</v>
      </c>
    </row>
    <row r="6841" spans="1:3" x14ac:dyDescent="0.25">
      <c r="A6841" s="103">
        <v>24412</v>
      </c>
      <c r="B6841" s="103" t="s">
        <v>5385</v>
      </c>
      <c r="C6841" s="105">
        <v>20.94</v>
      </c>
    </row>
    <row r="6842" spans="1:3" x14ac:dyDescent="0.25">
      <c r="A6842" s="103">
        <v>30089</v>
      </c>
      <c r="B6842" s="103" t="s">
        <v>5386</v>
      </c>
      <c r="C6842" s="105">
        <v>4.0999999999999996</v>
      </c>
    </row>
    <row r="6843" spans="1:3" x14ac:dyDescent="0.25">
      <c r="A6843" s="103">
        <v>29895</v>
      </c>
      <c r="B6843" s="103" t="s">
        <v>4009</v>
      </c>
      <c r="C6843" s="105">
        <v>4.5299999999999994</v>
      </c>
    </row>
    <row r="6844" spans="1:3" x14ac:dyDescent="0.25">
      <c r="A6844" s="103" t="s">
        <v>96</v>
      </c>
      <c r="B6844" s="103" t="s">
        <v>5387</v>
      </c>
      <c r="C6844" s="105">
        <v>35.03</v>
      </c>
    </row>
    <row r="6845" spans="1:3" x14ac:dyDescent="0.25">
      <c r="A6845" s="103">
        <v>50338</v>
      </c>
      <c r="B6845" s="103" t="s">
        <v>5388</v>
      </c>
      <c r="C6845" s="105">
        <v>17.369999999999997</v>
      </c>
    </row>
    <row r="6846" spans="1:3" x14ac:dyDescent="0.25">
      <c r="A6846" s="103">
        <v>41532</v>
      </c>
      <c r="B6846" s="103" t="s">
        <v>5389</v>
      </c>
      <c r="C6846" s="105">
        <v>22.5</v>
      </c>
    </row>
    <row r="6847" spans="1:3" x14ac:dyDescent="0.25">
      <c r="A6847" s="103">
        <v>38872</v>
      </c>
      <c r="B6847" s="103" t="s">
        <v>4766</v>
      </c>
      <c r="C6847" s="105">
        <v>44</v>
      </c>
    </row>
    <row r="6848" spans="1:3" x14ac:dyDescent="0.25">
      <c r="A6848" s="103">
        <v>37537</v>
      </c>
      <c r="B6848" s="103" t="s">
        <v>5390</v>
      </c>
      <c r="C6848" s="105">
        <v>21.5</v>
      </c>
    </row>
    <row r="6849" spans="1:3" x14ac:dyDescent="0.25">
      <c r="A6849" s="103">
        <v>36512</v>
      </c>
      <c r="B6849" s="103" t="s">
        <v>1899</v>
      </c>
      <c r="C6849" s="105">
        <v>4.21</v>
      </c>
    </row>
    <row r="6850" spans="1:3" x14ac:dyDescent="0.25">
      <c r="A6850" s="103">
        <v>50574</v>
      </c>
      <c r="B6850" s="103" t="s">
        <v>5391</v>
      </c>
      <c r="C6850" s="105">
        <v>17.350000000000001</v>
      </c>
    </row>
    <row r="6851" spans="1:3" x14ac:dyDescent="0.25">
      <c r="A6851" s="103">
        <v>43893</v>
      </c>
      <c r="B6851" s="103" t="s">
        <v>5392</v>
      </c>
      <c r="C6851" s="105">
        <v>8</v>
      </c>
    </row>
    <row r="6852" spans="1:3" x14ac:dyDescent="0.25">
      <c r="A6852" s="103">
        <v>38145</v>
      </c>
      <c r="B6852" s="103" t="s">
        <v>5393</v>
      </c>
      <c r="C6852" s="105">
        <v>16.5</v>
      </c>
    </row>
    <row r="6853" spans="1:3" x14ac:dyDescent="0.25">
      <c r="A6853" s="103">
        <v>37321</v>
      </c>
      <c r="B6853" s="103" t="s">
        <v>5394</v>
      </c>
      <c r="C6853" s="105">
        <v>22</v>
      </c>
    </row>
    <row r="6854" spans="1:3" x14ac:dyDescent="0.25">
      <c r="A6854" s="103">
        <v>28851</v>
      </c>
      <c r="B6854" s="103" t="s">
        <v>2204</v>
      </c>
      <c r="C6854" s="105">
        <v>16.690000000000001</v>
      </c>
    </row>
    <row r="6855" spans="1:3" x14ac:dyDescent="0.25">
      <c r="A6855" s="103">
        <v>19815</v>
      </c>
      <c r="B6855" s="103" t="s">
        <v>735</v>
      </c>
      <c r="C6855" s="105">
        <v>9</v>
      </c>
    </row>
    <row r="6856" spans="1:3" x14ac:dyDescent="0.25">
      <c r="A6856" s="103">
        <v>19720</v>
      </c>
      <c r="B6856" s="103" t="s">
        <v>5395</v>
      </c>
      <c r="C6856" s="105">
        <v>12.6</v>
      </c>
    </row>
    <row r="6857" spans="1:3" x14ac:dyDescent="0.25">
      <c r="A6857" s="103">
        <v>8013</v>
      </c>
      <c r="B6857" s="103" t="s">
        <v>3815</v>
      </c>
      <c r="C6857" s="105">
        <v>17</v>
      </c>
    </row>
    <row r="6858" spans="1:3" x14ac:dyDescent="0.25">
      <c r="A6858" s="103" t="s">
        <v>5396</v>
      </c>
      <c r="B6858" s="103" t="s">
        <v>5397</v>
      </c>
      <c r="C6858" s="105">
        <v>9.24</v>
      </c>
    </row>
    <row r="6859" spans="1:3" x14ac:dyDescent="0.25">
      <c r="A6859" s="103">
        <v>39684</v>
      </c>
      <c r="B6859" s="103" t="s">
        <v>5398</v>
      </c>
      <c r="C6859" s="105">
        <v>16.02</v>
      </c>
    </row>
    <row r="6860" spans="1:3" x14ac:dyDescent="0.25">
      <c r="A6860" s="103">
        <v>33308</v>
      </c>
      <c r="B6860" s="103" t="s">
        <v>1970</v>
      </c>
      <c r="C6860" s="105">
        <v>19.64</v>
      </c>
    </row>
    <row r="6861" spans="1:3" x14ac:dyDescent="0.25">
      <c r="A6861" s="103">
        <v>42019</v>
      </c>
      <c r="B6861" s="103" t="s">
        <v>4514</v>
      </c>
      <c r="C6861" s="105">
        <v>19.5</v>
      </c>
    </row>
    <row r="6862" spans="1:3" x14ac:dyDescent="0.25">
      <c r="A6862" s="103">
        <v>38723</v>
      </c>
      <c r="B6862" s="103" t="s">
        <v>1885</v>
      </c>
      <c r="C6862" s="105">
        <v>44</v>
      </c>
    </row>
    <row r="6863" spans="1:3" x14ac:dyDescent="0.25">
      <c r="A6863" s="103">
        <v>33195</v>
      </c>
      <c r="B6863" s="103" t="s">
        <v>4228</v>
      </c>
      <c r="C6863" s="105">
        <v>19.64</v>
      </c>
    </row>
    <row r="6864" spans="1:3" x14ac:dyDescent="0.25">
      <c r="A6864" s="103">
        <v>20124</v>
      </c>
      <c r="B6864" s="103" t="s">
        <v>5399</v>
      </c>
      <c r="C6864" s="105">
        <v>16.190000000000001</v>
      </c>
    </row>
    <row r="6865" spans="1:3" x14ac:dyDescent="0.25">
      <c r="A6865" s="103">
        <v>43233</v>
      </c>
      <c r="B6865" s="103" t="s">
        <v>5400</v>
      </c>
      <c r="C6865" s="105">
        <v>26.5</v>
      </c>
    </row>
    <row r="6866" spans="1:3" x14ac:dyDescent="0.25">
      <c r="A6866" s="103">
        <v>38057</v>
      </c>
      <c r="B6866" s="103" t="s">
        <v>5401</v>
      </c>
      <c r="C6866" s="105">
        <v>14</v>
      </c>
    </row>
    <row r="6867" spans="1:3" x14ac:dyDescent="0.25">
      <c r="A6867" s="103">
        <v>34639</v>
      </c>
      <c r="B6867" s="103" t="s">
        <v>3016</v>
      </c>
      <c r="C6867" s="105">
        <v>23.73</v>
      </c>
    </row>
    <row r="6868" spans="1:3" x14ac:dyDescent="0.25">
      <c r="A6868" s="103" t="s">
        <v>5402</v>
      </c>
      <c r="B6868" s="103" t="s">
        <v>5403</v>
      </c>
      <c r="C6868" s="105">
        <v>6.51</v>
      </c>
    </row>
    <row r="6869" spans="1:3" x14ac:dyDescent="0.25">
      <c r="A6869" s="103">
        <v>41650</v>
      </c>
      <c r="B6869" s="103" t="s">
        <v>1860</v>
      </c>
      <c r="C6869" s="105">
        <v>32</v>
      </c>
    </row>
    <row r="6870" spans="1:3" x14ac:dyDescent="0.25">
      <c r="A6870" s="103">
        <v>44122</v>
      </c>
      <c r="B6870" s="103" t="s">
        <v>5404</v>
      </c>
      <c r="C6870" s="105">
        <v>60</v>
      </c>
    </row>
    <row r="6871" spans="1:3" x14ac:dyDescent="0.25">
      <c r="A6871" s="103">
        <v>31418</v>
      </c>
      <c r="B6871" s="103" t="s">
        <v>2477</v>
      </c>
      <c r="C6871" s="105">
        <v>17.190000000000001</v>
      </c>
    </row>
    <row r="6872" spans="1:3" x14ac:dyDescent="0.25">
      <c r="A6872" s="103">
        <v>43453</v>
      </c>
      <c r="B6872" s="103" t="s">
        <v>2066</v>
      </c>
      <c r="C6872" s="105">
        <v>30.5</v>
      </c>
    </row>
    <row r="6873" spans="1:3" x14ac:dyDescent="0.25">
      <c r="A6873" s="103">
        <v>50367</v>
      </c>
      <c r="B6873" s="103" t="s">
        <v>5405</v>
      </c>
      <c r="C6873" s="105">
        <v>12.05</v>
      </c>
    </row>
    <row r="6874" spans="1:3" x14ac:dyDescent="0.25">
      <c r="A6874" s="103">
        <v>43479</v>
      </c>
      <c r="B6874" s="103" t="s">
        <v>2066</v>
      </c>
      <c r="C6874" s="105">
        <v>29.5</v>
      </c>
    </row>
    <row r="6875" spans="1:3" x14ac:dyDescent="0.25">
      <c r="A6875" s="103">
        <v>27563</v>
      </c>
      <c r="B6875" s="103" t="s">
        <v>5406</v>
      </c>
      <c r="C6875" s="105">
        <v>14.540000000000001</v>
      </c>
    </row>
    <row r="6876" spans="1:3" x14ac:dyDescent="0.25">
      <c r="A6876" s="103">
        <v>20149</v>
      </c>
      <c r="B6876" s="103" t="s">
        <v>5342</v>
      </c>
      <c r="C6876" s="105">
        <v>10.33</v>
      </c>
    </row>
    <row r="6877" spans="1:3" x14ac:dyDescent="0.25">
      <c r="A6877" s="103">
        <v>19790</v>
      </c>
      <c r="B6877" s="103" t="s">
        <v>710</v>
      </c>
      <c r="C6877" s="105">
        <v>9.5</v>
      </c>
    </row>
    <row r="6878" spans="1:3" x14ac:dyDescent="0.25">
      <c r="A6878" s="103">
        <v>7046</v>
      </c>
      <c r="B6878" s="103" t="s">
        <v>2038</v>
      </c>
      <c r="C6878" s="105">
        <v>16.940000000000001</v>
      </c>
    </row>
    <row r="6879" spans="1:3" x14ac:dyDescent="0.25">
      <c r="A6879" s="103">
        <v>18474</v>
      </c>
      <c r="B6879" s="103" t="s">
        <v>1890</v>
      </c>
      <c r="C6879" s="105">
        <v>6.74</v>
      </c>
    </row>
    <row r="6880" spans="1:3" x14ac:dyDescent="0.25">
      <c r="A6880" s="103">
        <v>42970</v>
      </c>
      <c r="B6880" s="103" t="s">
        <v>5407</v>
      </c>
      <c r="C6880" s="105">
        <v>25.93</v>
      </c>
    </row>
    <row r="6881" spans="1:3" x14ac:dyDescent="0.25">
      <c r="A6881" s="103">
        <v>29867</v>
      </c>
      <c r="B6881" s="103" t="s">
        <v>2332</v>
      </c>
      <c r="C6881" s="105">
        <v>4.5299999999999994</v>
      </c>
    </row>
    <row r="6882" spans="1:3" x14ac:dyDescent="0.25">
      <c r="A6882" s="103">
        <v>19719</v>
      </c>
      <c r="B6882" s="103" t="s">
        <v>3166</v>
      </c>
      <c r="C6882" s="105">
        <v>4.96</v>
      </c>
    </row>
    <row r="6883" spans="1:3" x14ac:dyDescent="0.25">
      <c r="A6883" s="103">
        <v>12641</v>
      </c>
      <c r="B6883" s="103" t="s">
        <v>2931</v>
      </c>
      <c r="C6883" s="105">
        <v>6.87</v>
      </c>
    </row>
    <row r="6884" spans="1:3" x14ac:dyDescent="0.25">
      <c r="A6884" s="103">
        <v>45011</v>
      </c>
      <c r="B6884" s="103" t="s">
        <v>1869</v>
      </c>
      <c r="C6884" s="105">
        <v>7.94</v>
      </c>
    </row>
    <row r="6885" spans="1:3" x14ac:dyDescent="0.25">
      <c r="A6885" s="103">
        <v>30567</v>
      </c>
      <c r="B6885" s="103" t="s">
        <v>5408</v>
      </c>
      <c r="C6885" s="105">
        <v>4.0999999999999996</v>
      </c>
    </row>
    <row r="6886" spans="1:3" x14ac:dyDescent="0.25">
      <c r="A6886" s="103">
        <v>13686</v>
      </c>
      <c r="B6886" s="103" t="s">
        <v>2952</v>
      </c>
      <c r="C6886" s="105">
        <v>7.18</v>
      </c>
    </row>
    <row r="6887" spans="1:3" x14ac:dyDescent="0.25">
      <c r="A6887" s="103">
        <v>42466</v>
      </c>
      <c r="B6887" s="103" t="s">
        <v>1880</v>
      </c>
      <c r="C6887" s="105">
        <v>12</v>
      </c>
    </row>
    <row r="6888" spans="1:3" x14ac:dyDescent="0.25">
      <c r="A6888" s="103">
        <v>32420</v>
      </c>
      <c r="B6888" s="103" t="s">
        <v>5409</v>
      </c>
      <c r="C6888" s="105">
        <v>4.0999999999999996</v>
      </c>
    </row>
    <row r="6889" spans="1:3" x14ac:dyDescent="0.25">
      <c r="A6889" s="103">
        <v>44171</v>
      </c>
      <c r="B6889" s="103" t="s">
        <v>1913</v>
      </c>
      <c r="C6889" s="105">
        <v>5.17</v>
      </c>
    </row>
    <row r="6890" spans="1:3" x14ac:dyDescent="0.25">
      <c r="A6890" s="103">
        <v>24445</v>
      </c>
      <c r="B6890" s="103" t="s">
        <v>2044</v>
      </c>
      <c r="C6890" s="105">
        <v>6.8400000000000007</v>
      </c>
    </row>
    <row r="6891" spans="1:3" x14ac:dyDescent="0.25">
      <c r="A6891" s="103">
        <v>2900</v>
      </c>
      <c r="B6891" s="103" t="s">
        <v>495</v>
      </c>
      <c r="C6891" s="105">
        <v>1.34</v>
      </c>
    </row>
    <row r="6892" spans="1:3" x14ac:dyDescent="0.25">
      <c r="A6892" s="103">
        <v>46758</v>
      </c>
      <c r="B6892" s="103" t="s">
        <v>5410</v>
      </c>
      <c r="C6892" s="105">
        <v>44</v>
      </c>
    </row>
    <row r="6893" spans="1:3" x14ac:dyDescent="0.25">
      <c r="A6893" s="103">
        <v>43702</v>
      </c>
      <c r="B6893" s="103" t="s">
        <v>1878</v>
      </c>
      <c r="C6893" s="105">
        <v>16</v>
      </c>
    </row>
    <row r="6894" spans="1:3" x14ac:dyDescent="0.25">
      <c r="A6894" s="103">
        <v>39065</v>
      </c>
      <c r="B6894" s="103" t="s">
        <v>5411</v>
      </c>
      <c r="C6894" s="105">
        <v>52.5</v>
      </c>
    </row>
    <row r="6895" spans="1:3" x14ac:dyDescent="0.25">
      <c r="A6895" s="103" t="s">
        <v>204</v>
      </c>
      <c r="B6895" s="103" t="s">
        <v>5412</v>
      </c>
      <c r="C6895" s="105">
        <v>0.9</v>
      </c>
    </row>
    <row r="6896" spans="1:3" x14ac:dyDescent="0.25">
      <c r="A6896" s="103">
        <v>42095</v>
      </c>
      <c r="B6896" s="103" t="s">
        <v>5135</v>
      </c>
      <c r="C6896" s="105">
        <v>19</v>
      </c>
    </row>
    <row r="6897" spans="1:3" x14ac:dyDescent="0.25">
      <c r="A6897" s="103">
        <v>6583</v>
      </c>
      <c r="B6897" s="103" t="s">
        <v>5413</v>
      </c>
      <c r="C6897" s="105">
        <v>5.7799999999999994</v>
      </c>
    </row>
    <row r="6898" spans="1:3" x14ac:dyDescent="0.25">
      <c r="A6898" s="103">
        <v>1455</v>
      </c>
      <c r="B6898" s="103" t="s">
        <v>2604</v>
      </c>
      <c r="C6898" s="105">
        <v>6.07</v>
      </c>
    </row>
    <row r="6899" spans="1:3" x14ac:dyDescent="0.25">
      <c r="A6899" s="103">
        <v>25102</v>
      </c>
      <c r="B6899" s="103" t="s">
        <v>5414</v>
      </c>
      <c r="C6899" s="105">
        <v>7.4099999999999993</v>
      </c>
    </row>
    <row r="6900" spans="1:3" x14ac:dyDescent="0.25">
      <c r="A6900" s="103">
        <v>42802</v>
      </c>
      <c r="B6900" s="103" t="s">
        <v>5415</v>
      </c>
      <c r="C6900" s="105">
        <v>33</v>
      </c>
    </row>
    <row r="6901" spans="1:3" x14ac:dyDescent="0.25">
      <c r="A6901" s="103">
        <v>18658</v>
      </c>
      <c r="B6901" s="103" t="s">
        <v>5416</v>
      </c>
      <c r="C6901" s="105">
        <v>11</v>
      </c>
    </row>
    <row r="6902" spans="1:3" x14ac:dyDescent="0.25">
      <c r="A6902" s="103" t="s">
        <v>209</v>
      </c>
      <c r="B6902" s="103" t="s">
        <v>5417</v>
      </c>
      <c r="C6902" s="105">
        <v>0.9</v>
      </c>
    </row>
    <row r="6903" spans="1:3" x14ac:dyDescent="0.25">
      <c r="A6903" s="103">
        <v>37427</v>
      </c>
      <c r="B6903" s="103" t="s">
        <v>5418</v>
      </c>
      <c r="C6903" s="105">
        <v>19.5</v>
      </c>
    </row>
    <row r="6904" spans="1:3" x14ac:dyDescent="0.25">
      <c r="A6904" s="103">
        <v>37259</v>
      </c>
      <c r="B6904" s="103" t="s">
        <v>5419</v>
      </c>
      <c r="C6904" s="105">
        <v>22</v>
      </c>
    </row>
    <row r="6905" spans="1:3" x14ac:dyDescent="0.25">
      <c r="A6905" s="103">
        <v>33098</v>
      </c>
      <c r="B6905" s="103" t="s">
        <v>5253</v>
      </c>
      <c r="C6905" s="105">
        <v>4.0999999999999996</v>
      </c>
    </row>
    <row r="6906" spans="1:3" x14ac:dyDescent="0.25">
      <c r="A6906" s="103">
        <v>39164</v>
      </c>
      <c r="B6906" s="103" t="s">
        <v>1167</v>
      </c>
      <c r="C6906" s="105">
        <v>16.5</v>
      </c>
    </row>
    <row r="6907" spans="1:3" x14ac:dyDescent="0.25">
      <c r="A6907" s="103">
        <v>38967</v>
      </c>
      <c r="B6907" s="103" t="s">
        <v>1145</v>
      </c>
      <c r="C6907" s="105">
        <v>19</v>
      </c>
    </row>
    <row r="6908" spans="1:3" x14ac:dyDescent="0.25">
      <c r="A6908" s="103">
        <v>32036</v>
      </c>
      <c r="B6908" s="103" t="s">
        <v>3720</v>
      </c>
      <c r="C6908" s="105">
        <v>15.219999999999999</v>
      </c>
    </row>
    <row r="6909" spans="1:3" x14ac:dyDescent="0.25">
      <c r="A6909" s="103">
        <v>24470</v>
      </c>
      <c r="B6909" s="103" t="s">
        <v>2044</v>
      </c>
      <c r="C6909" s="105">
        <v>6.8400000000000007</v>
      </c>
    </row>
    <row r="6910" spans="1:3" x14ac:dyDescent="0.25">
      <c r="A6910" s="103">
        <v>4219</v>
      </c>
      <c r="B6910" s="103" t="s">
        <v>5098</v>
      </c>
      <c r="C6910" s="105">
        <v>2.8600000000000003</v>
      </c>
    </row>
    <row r="6911" spans="1:3" x14ac:dyDescent="0.25">
      <c r="A6911" s="103">
        <v>41401</v>
      </c>
      <c r="B6911" s="103" t="s">
        <v>5420</v>
      </c>
      <c r="C6911" s="105">
        <v>22</v>
      </c>
    </row>
    <row r="6912" spans="1:3" x14ac:dyDescent="0.25">
      <c r="A6912" s="103">
        <v>38263</v>
      </c>
      <c r="B6912" s="103" t="s">
        <v>5421</v>
      </c>
      <c r="C6912" s="105">
        <v>10.5</v>
      </c>
    </row>
    <row r="6913" spans="1:3" x14ac:dyDescent="0.25">
      <c r="A6913" s="103">
        <v>34749</v>
      </c>
      <c r="B6913" s="103" t="s">
        <v>5422</v>
      </c>
      <c r="C6913" s="105">
        <v>13.219999999999999</v>
      </c>
    </row>
    <row r="6914" spans="1:3" x14ac:dyDescent="0.25">
      <c r="A6914" s="103">
        <v>24444</v>
      </c>
      <c r="B6914" s="103" t="s">
        <v>2044</v>
      </c>
      <c r="C6914" s="105">
        <v>6.8400000000000007</v>
      </c>
    </row>
    <row r="6915" spans="1:3" x14ac:dyDescent="0.25">
      <c r="A6915" s="103">
        <v>43966</v>
      </c>
      <c r="B6915" s="103" t="s">
        <v>2085</v>
      </c>
      <c r="C6915" s="105">
        <v>27.160000000000004</v>
      </c>
    </row>
    <row r="6916" spans="1:3" x14ac:dyDescent="0.25">
      <c r="A6916" s="103">
        <v>42860</v>
      </c>
      <c r="B6916" s="103" t="s">
        <v>5423</v>
      </c>
      <c r="C6916" s="105">
        <v>33</v>
      </c>
    </row>
    <row r="6917" spans="1:3" x14ac:dyDescent="0.25">
      <c r="A6917" s="103">
        <v>42696</v>
      </c>
      <c r="B6917" s="103" t="s">
        <v>1722</v>
      </c>
      <c r="C6917" s="105">
        <v>49.5</v>
      </c>
    </row>
    <row r="6918" spans="1:3" x14ac:dyDescent="0.25">
      <c r="A6918" s="103">
        <v>19795</v>
      </c>
      <c r="B6918" s="103" t="s">
        <v>715</v>
      </c>
      <c r="C6918" s="105">
        <v>9.5</v>
      </c>
    </row>
    <row r="6919" spans="1:3" x14ac:dyDescent="0.25">
      <c r="A6919" s="103">
        <v>39869</v>
      </c>
      <c r="B6919" s="103" t="s">
        <v>1386</v>
      </c>
      <c r="C6919" s="105">
        <v>48.5</v>
      </c>
    </row>
    <row r="6920" spans="1:3" x14ac:dyDescent="0.25">
      <c r="A6920" s="103">
        <v>35759</v>
      </c>
      <c r="B6920" s="103" t="s">
        <v>1864</v>
      </c>
      <c r="C6920" s="105">
        <v>42</v>
      </c>
    </row>
    <row r="6921" spans="1:3" x14ac:dyDescent="0.25">
      <c r="A6921" s="103">
        <v>37458</v>
      </c>
      <c r="B6921" s="103" t="s">
        <v>5424</v>
      </c>
      <c r="C6921" s="105">
        <v>20</v>
      </c>
    </row>
    <row r="6922" spans="1:3" x14ac:dyDescent="0.25">
      <c r="A6922" s="103">
        <v>31671</v>
      </c>
      <c r="B6922" s="103" t="s">
        <v>5425</v>
      </c>
      <c r="C6922" s="105">
        <v>4.0999999999999996</v>
      </c>
    </row>
    <row r="6923" spans="1:3" x14ac:dyDescent="0.25">
      <c r="A6923" s="103">
        <v>7355</v>
      </c>
      <c r="B6923" s="103" t="s">
        <v>5426</v>
      </c>
      <c r="C6923" s="105">
        <v>8.120000000000001</v>
      </c>
    </row>
    <row r="6924" spans="1:3" x14ac:dyDescent="0.25">
      <c r="A6924" s="103">
        <v>6554</v>
      </c>
      <c r="B6924" s="103" t="s">
        <v>5427</v>
      </c>
      <c r="C6924" s="105">
        <v>29.68</v>
      </c>
    </row>
    <row r="6925" spans="1:3" x14ac:dyDescent="0.25">
      <c r="A6925" s="103">
        <v>39903</v>
      </c>
      <c r="B6925" s="103" t="s">
        <v>1420</v>
      </c>
      <c r="C6925" s="105">
        <v>48.5</v>
      </c>
    </row>
    <row r="6926" spans="1:3" x14ac:dyDescent="0.25">
      <c r="A6926" s="103">
        <v>38720</v>
      </c>
      <c r="B6926" s="103" t="s">
        <v>1885</v>
      </c>
      <c r="C6926" s="105">
        <v>44</v>
      </c>
    </row>
    <row r="6927" spans="1:3" x14ac:dyDescent="0.25">
      <c r="A6927" s="103">
        <v>19221</v>
      </c>
      <c r="B6927" s="103" t="s">
        <v>2075</v>
      </c>
      <c r="C6927" s="105">
        <v>4.2299999999999995</v>
      </c>
    </row>
    <row r="6928" spans="1:3" x14ac:dyDescent="0.25">
      <c r="A6928" s="103">
        <v>42658</v>
      </c>
      <c r="B6928" s="103" t="s">
        <v>1684</v>
      </c>
      <c r="C6928" s="105">
        <v>48.5</v>
      </c>
    </row>
    <row r="6929" spans="1:3" x14ac:dyDescent="0.25">
      <c r="A6929" s="103">
        <v>44593</v>
      </c>
      <c r="B6929" s="103" t="s">
        <v>1890</v>
      </c>
      <c r="C6929" s="105">
        <v>7.94</v>
      </c>
    </row>
    <row r="6930" spans="1:3" x14ac:dyDescent="0.25">
      <c r="A6930" s="103">
        <v>41636</v>
      </c>
      <c r="B6930" s="103" t="s">
        <v>1860</v>
      </c>
      <c r="C6930" s="105">
        <v>33</v>
      </c>
    </row>
    <row r="6931" spans="1:3" x14ac:dyDescent="0.25">
      <c r="A6931" s="103">
        <v>8839</v>
      </c>
      <c r="B6931" s="103" t="s">
        <v>3267</v>
      </c>
      <c r="C6931" s="105">
        <v>13.375999999999999</v>
      </c>
    </row>
    <row r="6932" spans="1:3" x14ac:dyDescent="0.25">
      <c r="A6932" s="103">
        <v>2613</v>
      </c>
      <c r="B6932" s="103" t="s">
        <v>5428</v>
      </c>
      <c r="C6932" s="105">
        <v>13.058000000000002</v>
      </c>
    </row>
    <row r="6933" spans="1:3" x14ac:dyDescent="0.25">
      <c r="A6933" s="103" t="s">
        <v>5429</v>
      </c>
      <c r="B6933" s="103" t="s">
        <v>5164</v>
      </c>
      <c r="C6933" s="105">
        <v>10</v>
      </c>
    </row>
    <row r="6934" spans="1:3" x14ac:dyDescent="0.25">
      <c r="A6934" s="103">
        <v>45835</v>
      </c>
      <c r="B6934" s="103" t="s">
        <v>1869</v>
      </c>
      <c r="C6934" s="105">
        <v>6.74</v>
      </c>
    </row>
    <row r="6935" spans="1:3" x14ac:dyDescent="0.25">
      <c r="A6935" s="103">
        <v>44936</v>
      </c>
      <c r="B6935" s="103" t="s">
        <v>1919</v>
      </c>
      <c r="C6935" s="105">
        <v>80</v>
      </c>
    </row>
    <row r="6936" spans="1:3" x14ac:dyDescent="0.25">
      <c r="A6936" s="103">
        <v>44278</v>
      </c>
      <c r="B6936" s="103" t="s">
        <v>1859</v>
      </c>
      <c r="C6936" s="105">
        <v>60</v>
      </c>
    </row>
    <row r="6937" spans="1:3" x14ac:dyDescent="0.25">
      <c r="A6937" s="103">
        <v>39987</v>
      </c>
      <c r="B6937" s="103" t="s">
        <v>5430</v>
      </c>
      <c r="C6937" s="105">
        <v>22</v>
      </c>
    </row>
    <row r="6938" spans="1:3" x14ac:dyDescent="0.25">
      <c r="A6938" s="103">
        <v>35104</v>
      </c>
      <c r="B6938" s="103" t="s">
        <v>2321</v>
      </c>
      <c r="C6938" s="105">
        <v>15.219999999999999</v>
      </c>
    </row>
    <row r="6939" spans="1:3" x14ac:dyDescent="0.25">
      <c r="A6939" s="103">
        <v>29876</v>
      </c>
      <c r="B6939" s="103" t="s">
        <v>2154</v>
      </c>
      <c r="C6939" s="105">
        <v>4.96</v>
      </c>
    </row>
    <row r="6940" spans="1:3" x14ac:dyDescent="0.25">
      <c r="A6940" s="103">
        <v>29353</v>
      </c>
      <c r="B6940" s="103" t="s">
        <v>5431</v>
      </c>
      <c r="C6940" s="105">
        <v>14.540000000000001</v>
      </c>
    </row>
    <row r="6941" spans="1:3" x14ac:dyDescent="0.25">
      <c r="A6941" s="103">
        <v>11847</v>
      </c>
      <c r="B6941" s="103" t="s">
        <v>5432</v>
      </c>
      <c r="C6941" s="105">
        <v>4.4700000000000006</v>
      </c>
    </row>
    <row r="6942" spans="1:3" x14ac:dyDescent="0.25">
      <c r="A6942" s="103">
        <v>43219</v>
      </c>
      <c r="B6942" s="103" t="s">
        <v>5433</v>
      </c>
      <c r="C6942" s="105">
        <v>25.5</v>
      </c>
    </row>
    <row r="6943" spans="1:3" x14ac:dyDescent="0.25">
      <c r="A6943" s="103">
        <v>37087</v>
      </c>
      <c r="B6943" s="103" t="s">
        <v>933</v>
      </c>
      <c r="C6943" s="105">
        <v>27</v>
      </c>
    </row>
    <row r="6944" spans="1:3" x14ac:dyDescent="0.25">
      <c r="A6944" s="103">
        <v>19296</v>
      </c>
      <c r="B6944" s="103" t="s">
        <v>5434</v>
      </c>
      <c r="C6944" s="105">
        <v>30.660000000000004</v>
      </c>
    </row>
    <row r="6945" spans="1:3" x14ac:dyDescent="0.25">
      <c r="A6945" s="103">
        <v>7878</v>
      </c>
      <c r="B6945" s="103" t="s">
        <v>5435</v>
      </c>
      <c r="C6945" s="105">
        <v>30.78</v>
      </c>
    </row>
    <row r="6946" spans="1:3" x14ac:dyDescent="0.25">
      <c r="A6946" s="103">
        <v>44597</v>
      </c>
      <c r="B6946" s="103" t="s">
        <v>1890</v>
      </c>
      <c r="C6946" s="105">
        <v>7.94</v>
      </c>
    </row>
    <row r="6947" spans="1:3" x14ac:dyDescent="0.25">
      <c r="A6947" s="103">
        <v>6743</v>
      </c>
      <c r="B6947" s="103" t="s">
        <v>5436</v>
      </c>
      <c r="C6947" s="105">
        <v>8.74</v>
      </c>
    </row>
    <row r="6948" spans="1:3" x14ac:dyDescent="0.25">
      <c r="A6948" s="103">
        <v>50906</v>
      </c>
      <c r="B6948" s="103" t="s">
        <v>5437</v>
      </c>
      <c r="C6948" s="105">
        <v>15.7</v>
      </c>
    </row>
    <row r="6949" spans="1:3" x14ac:dyDescent="0.25">
      <c r="A6949" s="103">
        <v>45167</v>
      </c>
      <c r="B6949" s="103" t="s">
        <v>2002</v>
      </c>
      <c r="C6949" s="105">
        <v>25.36</v>
      </c>
    </row>
    <row r="6950" spans="1:3" x14ac:dyDescent="0.25">
      <c r="A6950" s="103">
        <v>39847</v>
      </c>
      <c r="B6950" s="103" t="s">
        <v>1364</v>
      </c>
      <c r="C6950" s="105">
        <v>48.5</v>
      </c>
    </row>
    <row r="6951" spans="1:3" x14ac:dyDescent="0.25">
      <c r="A6951" s="103">
        <v>24295</v>
      </c>
      <c r="B6951" s="103" t="s">
        <v>5438</v>
      </c>
      <c r="C6951" s="105">
        <v>22.15</v>
      </c>
    </row>
    <row r="6952" spans="1:3" x14ac:dyDescent="0.25">
      <c r="A6952" s="103">
        <v>49043</v>
      </c>
      <c r="B6952" s="103" t="s">
        <v>2350</v>
      </c>
      <c r="C6952" s="105">
        <v>16.600000000000001</v>
      </c>
    </row>
    <row r="6953" spans="1:3" x14ac:dyDescent="0.25">
      <c r="A6953" s="103">
        <v>46337</v>
      </c>
      <c r="B6953" s="103" t="s">
        <v>2148</v>
      </c>
      <c r="C6953" s="105">
        <v>44</v>
      </c>
    </row>
    <row r="6954" spans="1:3" x14ac:dyDescent="0.25">
      <c r="A6954" s="103">
        <v>43335</v>
      </c>
      <c r="B6954" s="103" t="s">
        <v>5439</v>
      </c>
      <c r="C6954" s="105">
        <v>26.5</v>
      </c>
    </row>
    <row r="6955" spans="1:3" x14ac:dyDescent="0.25">
      <c r="A6955" s="103">
        <v>21580</v>
      </c>
      <c r="B6955" s="103" t="s">
        <v>3229</v>
      </c>
      <c r="C6955" s="105">
        <v>21.96</v>
      </c>
    </row>
    <row r="6956" spans="1:3" x14ac:dyDescent="0.25">
      <c r="A6956" s="103">
        <v>20044</v>
      </c>
      <c r="B6956" s="103" t="s">
        <v>3077</v>
      </c>
      <c r="C6956" s="105">
        <v>12.190000000000001</v>
      </c>
    </row>
    <row r="6957" spans="1:3" x14ac:dyDescent="0.25">
      <c r="A6957" s="103">
        <v>11808</v>
      </c>
      <c r="B6957" s="103" t="s">
        <v>2126</v>
      </c>
      <c r="C6957" s="105">
        <v>2.8600000000000003</v>
      </c>
    </row>
    <row r="6958" spans="1:3" x14ac:dyDescent="0.25">
      <c r="A6958" s="103">
        <v>18642</v>
      </c>
      <c r="B6958" s="103" t="s">
        <v>627</v>
      </c>
      <c r="C6958" s="105">
        <v>19.5</v>
      </c>
    </row>
    <row r="6959" spans="1:3" x14ac:dyDescent="0.25">
      <c r="A6959" s="103" t="s">
        <v>286</v>
      </c>
      <c r="B6959" s="103" t="s">
        <v>5440</v>
      </c>
      <c r="C6959" s="105">
        <v>29.2</v>
      </c>
    </row>
    <row r="6960" spans="1:3" x14ac:dyDescent="0.25">
      <c r="A6960" s="103">
        <v>45307</v>
      </c>
      <c r="B6960" s="103" t="s">
        <v>3282</v>
      </c>
      <c r="C6960" s="105">
        <v>1838</v>
      </c>
    </row>
    <row r="6961" spans="1:3" x14ac:dyDescent="0.25">
      <c r="A6961" s="103">
        <v>39097</v>
      </c>
      <c r="B6961" s="103" t="s">
        <v>5441</v>
      </c>
      <c r="C6961" s="105">
        <v>54</v>
      </c>
    </row>
    <row r="6962" spans="1:3" x14ac:dyDescent="0.25">
      <c r="A6962" s="103">
        <v>13195</v>
      </c>
      <c r="B6962" s="103" t="s">
        <v>586</v>
      </c>
      <c r="C6962" s="105">
        <v>7.07</v>
      </c>
    </row>
    <row r="6963" spans="1:3" x14ac:dyDescent="0.25">
      <c r="A6963" s="103">
        <v>42463</v>
      </c>
      <c r="B6963" s="103" t="s">
        <v>1880</v>
      </c>
      <c r="C6963" s="105">
        <v>12</v>
      </c>
    </row>
    <row r="6964" spans="1:3" x14ac:dyDescent="0.25">
      <c r="A6964" s="103">
        <v>37488</v>
      </c>
      <c r="B6964" s="103" t="s">
        <v>5442</v>
      </c>
      <c r="C6964" s="105">
        <v>21.5</v>
      </c>
    </row>
    <row r="6965" spans="1:3" x14ac:dyDescent="0.25">
      <c r="A6965" s="103">
        <v>42867</v>
      </c>
      <c r="B6965" s="103" t="s">
        <v>5443</v>
      </c>
      <c r="C6965" s="105">
        <v>32</v>
      </c>
    </row>
    <row r="6966" spans="1:3" x14ac:dyDescent="0.25">
      <c r="A6966" s="103">
        <v>29176</v>
      </c>
      <c r="B6966" s="103" t="s">
        <v>5444</v>
      </c>
      <c r="C6966" s="105">
        <v>12.6</v>
      </c>
    </row>
    <row r="6967" spans="1:3" x14ac:dyDescent="0.25">
      <c r="A6967" s="103">
        <v>38310</v>
      </c>
      <c r="B6967" s="103" t="s">
        <v>5445</v>
      </c>
      <c r="C6967" s="105">
        <v>11</v>
      </c>
    </row>
    <row r="6968" spans="1:3" x14ac:dyDescent="0.25">
      <c r="A6968" s="103">
        <v>38147</v>
      </c>
      <c r="B6968" s="103" t="s">
        <v>5446</v>
      </c>
      <c r="C6968" s="105">
        <v>13</v>
      </c>
    </row>
    <row r="6969" spans="1:3" x14ac:dyDescent="0.25">
      <c r="A6969" s="103">
        <v>20224</v>
      </c>
      <c r="B6969" s="103" t="s">
        <v>5447</v>
      </c>
      <c r="C6969" s="105">
        <v>11.36</v>
      </c>
    </row>
    <row r="6970" spans="1:3" x14ac:dyDescent="0.25">
      <c r="A6970" s="103">
        <v>3383</v>
      </c>
      <c r="B6970" s="103" t="s">
        <v>2604</v>
      </c>
      <c r="C6970" s="105">
        <v>6.07</v>
      </c>
    </row>
    <row r="6971" spans="1:3" x14ac:dyDescent="0.25">
      <c r="A6971" s="103">
        <v>29814</v>
      </c>
      <c r="B6971" s="103" t="s">
        <v>5448</v>
      </c>
      <c r="C6971" s="105">
        <v>4.0999999999999996</v>
      </c>
    </row>
    <row r="6972" spans="1:3" x14ac:dyDescent="0.25">
      <c r="A6972" s="103">
        <v>27781</v>
      </c>
      <c r="B6972" s="103" t="s">
        <v>5449</v>
      </c>
      <c r="C6972" s="105">
        <v>23.73</v>
      </c>
    </row>
    <row r="6973" spans="1:3" x14ac:dyDescent="0.25">
      <c r="A6973" s="103">
        <v>12717</v>
      </c>
      <c r="B6973" s="103" t="s">
        <v>2807</v>
      </c>
      <c r="C6973" s="105">
        <v>6.07</v>
      </c>
    </row>
    <row r="6974" spans="1:3" x14ac:dyDescent="0.25">
      <c r="A6974" s="103">
        <v>43449</v>
      </c>
      <c r="B6974" s="103" t="s">
        <v>2066</v>
      </c>
      <c r="C6974" s="105">
        <v>30.5</v>
      </c>
    </row>
    <row r="6975" spans="1:3" x14ac:dyDescent="0.25">
      <c r="A6975" s="103">
        <v>38064</v>
      </c>
      <c r="B6975" s="103" t="s">
        <v>5450</v>
      </c>
      <c r="C6975" s="105">
        <v>12.5</v>
      </c>
    </row>
    <row r="6976" spans="1:3" x14ac:dyDescent="0.25">
      <c r="A6976" s="103">
        <v>33416</v>
      </c>
      <c r="B6976" s="103" t="s">
        <v>3213</v>
      </c>
      <c r="C6976" s="105">
        <v>34</v>
      </c>
    </row>
    <row r="6977" spans="1:3" x14ac:dyDescent="0.25">
      <c r="A6977" s="103">
        <v>13802</v>
      </c>
      <c r="B6977" s="103" t="s">
        <v>3704</v>
      </c>
      <c r="C6977" s="105">
        <v>8.120000000000001</v>
      </c>
    </row>
    <row r="6978" spans="1:3" x14ac:dyDescent="0.25">
      <c r="A6978" s="103">
        <v>6969</v>
      </c>
      <c r="B6978" s="103" t="s">
        <v>5451</v>
      </c>
      <c r="C6978" s="105">
        <v>6.07</v>
      </c>
    </row>
    <row r="6979" spans="1:3" x14ac:dyDescent="0.25">
      <c r="A6979" s="103">
        <v>44035</v>
      </c>
      <c r="B6979" s="103" t="s">
        <v>5452</v>
      </c>
      <c r="C6979" s="105">
        <v>60</v>
      </c>
    </row>
    <row r="6980" spans="1:3" x14ac:dyDescent="0.25">
      <c r="A6980" s="103">
        <v>38585</v>
      </c>
      <c r="B6980" s="103" t="s">
        <v>1063</v>
      </c>
      <c r="C6980" s="105">
        <v>18.5</v>
      </c>
    </row>
    <row r="6981" spans="1:3" x14ac:dyDescent="0.25">
      <c r="A6981" s="103">
        <v>21788</v>
      </c>
      <c r="B6981" s="103" t="s">
        <v>1907</v>
      </c>
      <c r="C6981" s="105">
        <v>6.74</v>
      </c>
    </row>
    <row r="6982" spans="1:3" x14ac:dyDescent="0.25">
      <c r="A6982" s="103">
        <v>17494</v>
      </c>
      <c r="B6982" s="103" t="s">
        <v>622</v>
      </c>
      <c r="C6982" s="105">
        <v>9.91</v>
      </c>
    </row>
    <row r="6983" spans="1:3" x14ac:dyDescent="0.25">
      <c r="A6983" s="103">
        <v>38876</v>
      </c>
      <c r="B6983" s="103" t="s">
        <v>5453</v>
      </c>
      <c r="C6983" s="105">
        <v>44</v>
      </c>
    </row>
    <row r="6984" spans="1:3" x14ac:dyDescent="0.25">
      <c r="A6984" s="103">
        <v>43743</v>
      </c>
      <c r="B6984" s="103" t="s">
        <v>1878</v>
      </c>
      <c r="C6984" s="105">
        <v>18</v>
      </c>
    </row>
    <row r="6985" spans="1:3" x14ac:dyDescent="0.25">
      <c r="A6985" s="103">
        <v>39961</v>
      </c>
      <c r="B6985" s="103" t="s">
        <v>2382</v>
      </c>
      <c r="C6985" s="105">
        <v>17.98</v>
      </c>
    </row>
    <row r="6986" spans="1:3" x14ac:dyDescent="0.25">
      <c r="A6986" s="103">
        <v>36557</v>
      </c>
      <c r="B6986" s="103" t="s">
        <v>4275</v>
      </c>
      <c r="C6986" s="105">
        <v>20.94</v>
      </c>
    </row>
    <row r="6987" spans="1:3" x14ac:dyDescent="0.25">
      <c r="A6987" s="103">
        <v>8497</v>
      </c>
      <c r="B6987" s="103" t="s">
        <v>2132</v>
      </c>
      <c r="C6987" s="105">
        <v>18.89</v>
      </c>
    </row>
    <row r="6988" spans="1:3" x14ac:dyDescent="0.25">
      <c r="A6988" s="103">
        <v>34426</v>
      </c>
      <c r="B6988" s="103" t="s">
        <v>2708</v>
      </c>
      <c r="C6988" s="105">
        <v>18.54</v>
      </c>
    </row>
    <row r="6989" spans="1:3" x14ac:dyDescent="0.25">
      <c r="A6989" s="103">
        <v>24526</v>
      </c>
      <c r="B6989" s="103" t="s">
        <v>2044</v>
      </c>
      <c r="C6989" s="105">
        <v>6.8400000000000007</v>
      </c>
    </row>
    <row r="6990" spans="1:3" x14ac:dyDescent="0.25">
      <c r="A6990" s="103">
        <v>2787</v>
      </c>
      <c r="B6990" s="103" t="s">
        <v>5454</v>
      </c>
      <c r="C6990" s="105">
        <v>4.4700000000000006</v>
      </c>
    </row>
    <row r="6991" spans="1:3" x14ac:dyDescent="0.25">
      <c r="A6991" s="103">
        <v>19329</v>
      </c>
      <c r="B6991" s="103" t="s">
        <v>1899</v>
      </c>
      <c r="C6991" s="105">
        <v>3.38</v>
      </c>
    </row>
    <row r="6992" spans="1:3" x14ac:dyDescent="0.25">
      <c r="A6992" s="103">
        <v>7923</v>
      </c>
      <c r="B6992" s="103" t="s">
        <v>2077</v>
      </c>
      <c r="C6992" s="105">
        <v>6.42</v>
      </c>
    </row>
    <row r="6993" spans="1:3" x14ac:dyDescent="0.25">
      <c r="A6993" s="103">
        <v>6890</v>
      </c>
      <c r="B6993" s="103" t="s">
        <v>3680</v>
      </c>
      <c r="C6993" s="105">
        <v>16.690000000000001</v>
      </c>
    </row>
    <row r="6994" spans="1:3" x14ac:dyDescent="0.25">
      <c r="A6994" s="103">
        <v>18774</v>
      </c>
      <c r="B6994" s="103" t="s">
        <v>1899</v>
      </c>
      <c r="C6994" s="105">
        <v>3.38</v>
      </c>
    </row>
    <row r="6995" spans="1:3" x14ac:dyDescent="0.25">
      <c r="A6995" s="103">
        <v>7730</v>
      </c>
      <c r="B6995" s="103" t="s">
        <v>5142</v>
      </c>
      <c r="C6995" s="105">
        <v>30.78</v>
      </c>
    </row>
    <row r="6996" spans="1:3" x14ac:dyDescent="0.25">
      <c r="A6996" s="103" t="s">
        <v>5455</v>
      </c>
      <c r="B6996" s="103" t="s">
        <v>1899</v>
      </c>
      <c r="C6996" s="105">
        <v>6.2200000000000006</v>
      </c>
    </row>
    <row r="6997" spans="1:3" x14ac:dyDescent="0.25">
      <c r="A6997" s="103">
        <v>74355</v>
      </c>
      <c r="B6997" s="103" t="s">
        <v>5456</v>
      </c>
      <c r="C6997" s="105">
        <v>3.66</v>
      </c>
    </row>
    <row r="6998" spans="1:3" x14ac:dyDescent="0.25">
      <c r="A6998" s="103">
        <v>43657</v>
      </c>
      <c r="B6998" s="103" t="s">
        <v>1878</v>
      </c>
      <c r="C6998" s="105">
        <v>18</v>
      </c>
    </row>
    <row r="6999" spans="1:3" x14ac:dyDescent="0.25">
      <c r="A6999" s="103">
        <v>12644</v>
      </c>
      <c r="B6999" s="103" t="s">
        <v>3762</v>
      </c>
      <c r="C6999" s="105">
        <v>6.07</v>
      </c>
    </row>
    <row r="7000" spans="1:3" x14ac:dyDescent="0.25">
      <c r="A7000" s="103">
        <v>31455</v>
      </c>
      <c r="B7000" s="103" t="s">
        <v>5457</v>
      </c>
      <c r="C7000" s="105">
        <v>12.969999999999999</v>
      </c>
    </row>
    <row r="7001" spans="1:3" x14ac:dyDescent="0.25">
      <c r="A7001" s="103">
        <v>35916</v>
      </c>
      <c r="B7001" s="103" t="s">
        <v>1864</v>
      </c>
      <c r="C7001" s="105">
        <v>45</v>
      </c>
    </row>
    <row r="7002" spans="1:3" x14ac:dyDescent="0.25">
      <c r="A7002" s="103">
        <v>44086</v>
      </c>
      <c r="B7002" s="103" t="s">
        <v>5458</v>
      </c>
      <c r="C7002" s="105">
        <v>60</v>
      </c>
    </row>
    <row r="7003" spans="1:3" x14ac:dyDescent="0.25">
      <c r="A7003" s="103">
        <v>30247</v>
      </c>
      <c r="B7003" s="103" t="s">
        <v>2569</v>
      </c>
      <c r="C7003" s="105">
        <v>4.0999999999999996</v>
      </c>
    </row>
    <row r="7004" spans="1:3" x14ac:dyDescent="0.25">
      <c r="A7004" s="103">
        <v>7312</v>
      </c>
      <c r="B7004" s="103" t="s">
        <v>5459</v>
      </c>
      <c r="C7004" s="105">
        <v>2.8600000000000003</v>
      </c>
    </row>
    <row r="7005" spans="1:3" x14ac:dyDescent="0.25">
      <c r="A7005" s="103">
        <v>6758</v>
      </c>
      <c r="B7005" s="103" t="s">
        <v>2978</v>
      </c>
      <c r="C7005" s="105">
        <v>16.690000000000001</v>
      </c>
    </row>
    <row r="7006" spans="1:3" x14ac:dyDescent="0.25">
      <c r="A7006" s="103">
        <v>1837</v>
      </c>
      <c r="B7006" s="103" t="s">
        <v>5460</v>
      </c>
      <c r="C7006" s="105">
        <v>47.92</v>
      </c>
    </row>
    <row r="7007" spans="1:3" x14ac:dyDescent="0.25">
      <c r="A7007" s="103">
        <v>41202</v>
      </c>
      <c r="B7007" s="103" t="s">
        <v>3570</v>
      </c>
      <c r="C7007" s="105">
        <v>20.94</v>
      </c>
    </row>
    <row r="7008" spans="1:3" x14ac:dyDescent="0.25">
      <c r="A7008" s="103">
        <v>38319</v>
      </c>
      <c r="B7008" s="103" t="s">
        <v>5461</v>
      </c>
      <c r="C7008" s="105">
        <v>11</v>
      </c>
    </row>
    <row r="7009" spans="1:3" x14ac:dyDescent="0.25">
      <c r="A7009" s="103">
        <v>37450</v>
      </c>
      <c r="B7009" s="103" t="s">
        <v>5462</v>
      </c>
      <c r="C7009" s="105">
        <v>20</v>
      </c>
    </row>
    <row r="7010" spans="1:3" x14ac:dyDescent="0.25">
      <c r="A7010" s="103">
        <v>14621</v>
      </c>
      <c r="B7010" s="103" t="s">
        <v>3480</v>
      </c>
      <c r="C7010" s="105">
        <v>6.07</v>
      </c>
    </row>
    <row r="7011" spans="1:3" x14ac:dyDescent="0.25">
      <c r="A7011" s="103">
        <v>140</v>
      </c>
      <c r="B7011" s="103" t="s">
        <v>5463</v>
      </c>
      <c r="C7011" s="105">
        <v>5.57</v>
      </c>
    </row>
    <row r="7012" spans="1:3" x14ac:dyDescent="0.25">
      <c r="A7012" s="103">
        <v>43065</v>
      </c>
      <c r="B7012" s="103" t="s">
        <v>3008</v>
      </c>
      <c r="C7012" s="105">
        <v>4.5</v>
      </c>
    </row>
    <row r="7013" spans="1:3" x14ac:dyDescent="0.25">
      <c r="A7013" s="103">
        <v>46670</v>
      </c>
      <c r="B7013" s="103" t="s">
        <v>5464</v>
      </c>
      <c r="C7013" s="105">
        <v>44</v>
      </c>
    </row>
    <row r="7014" spans="1:3" x14ac:dyDescent="0.25">
      <c r="A7014" s="103">
        <v>31056</v>
      </c>
      <c r="B7014" s="103" t="s">
        <v>5465</v>
      </c>
      <c r="C7014" s="105">
        <v>4.0999999999999996</v>
      </c>
    </row>
    <row r="7015" spans="1:3" x14ac:dyDescent="0.25">
      <c r="A7015" s="103">
        <v>44604</v>
      </c>
      <c r="B7015" s="103" t="s">
        <v>1859</v>
      </c>
      <c r="C7015" s="105">
        <v>44</v>
      </c>
    </row>
    <row r="7016" spans="1:3" x14ac:dyDescent="0.25">
      <c r="A7016" s="103">
        <v>45310</v>
      </c>
      <c r="B7016" s="103" t="s">
        <v>5466</v>
      </c>
      <c r="C7016" s="105">
        <v>156</v>
      </c>
    </row>
    <row r="7017" spans="1:3" x14ac:dyDescent="0.25">
      <c r="A7017" s="103">
        <v>42717</v>
      </c>
      <c r="B7017" s="103" t="s">
        <v>1743</v>
      </c>
      <c r="C7017" s="105">
        <v>49.5</v>
      </c>
    </row>
    <row r="7018" spans="1:3" x14ac:dyDescent="0.25">
      <c r="A7018" s="103">
        <v>38522</v>
      </c>
      <c r="B7018" s="103" t="s">
        <v>1877</v>
      </c>
      <c r="C7018" s="105">
        <v>9.5</v>
      </c>
    </row>
    <row r="7019" spans="1:3" x14ac:dyDescent="0.25">
      <c r="A7019" s="103">
        <v>26431</v>
      </c>
      <c r="B7019" s="103" t="s">
        <v>1907</v>
      </c>
      <c r="C7019" s="105">
        <v>6.74</v>
      </c>
    </row>
    <row r="7020" spans="1:3" x14ac:dyDescent="0.25">
      <c r="A7020" s="103">
        <v>38694</v>
      </c>
      <c r="B7020" s="103" t="s">
        <v>5467</v>
      </c>
      <c r="C7020" s="105">
        <v>44</v>
      </c>
    </row>
    <row r="7021" spans="1:3" x14ac:dyDescent="0.25">
      <c r="A7021" s="103">
        <v>7338</v>
      </c>
      <c r="B7021" s="103" t="s">
        <v>2604</v>
      </c>
      <c r="C7021" s="105">
        <v>6.07</v>
      </c>
    </row>
    <row r="7022" spans="1:3" x14ac:dyDescent="0.25">
      <c r="A7022" s="103">
        <v>44234</v>
      </c>
      <c r="B7022" s="103" t="s">
        <v>1859</v>
      </c>
      <c r="C7022" s="105">
        <v>60</v>
      </c>
    </row>
    <row r="7023" spans="1:3" x14ac:dyDescent="0.25">
      <c r="A7023" s="103">
        <v>30746</v>
      </c>
      <c r="B7023" s="103" t="s">
        <v>5468</v>
      </c>
      <c r="C7023" s="105">
        <v>14.540000000000001</v>
      </c>
    </row>
    <row r="7024" spans="1:3" x14ac:dyDescent="0.25">
      <c r="A7024" s="103">
        <v>11661</v>
      </c>
      <c r="B7024" s="103" t="s">
        <v>5124</v>
      </c>
      <c r="C7024" s="105">
        <v>2.8600000000000003</v>
      </c>
    </row>
    <row r="7025" spans="1:3" x14ac:dyDescent="0.25">
      <c r="A7025" s="103">
        <v>38289</v>
      </c>
      <c r="B7025" s="103" t="s">
        <v>5469</v>
      </c>
      <c r="C7025" s="105">
        <v>11</v>
      </c>
    </row>
    <row r="7026" spans="1:3" x14ac:dyDescent="0.25">
      <c r="A7026" s="103">
        <v>44080</v>
      </c>
      <c r="B7026" s="103" t="s">
        <v>5470</v>
      </c>
      <c r="C7026" s="105">
        <v>60</v>
      </c>
    </row>
    <row r="7027" spans="1:3" x14ac:dyDescent="0.25">
      <c r="A7027" s="103">
        <v>26388</v>
      </c>
      <c r="B7027" s="103" t="s">
        <v>4734</v>
      </c>
      <c r="C7027" s="105">
        <v>25.93</v>
      </c>
    </row>
    <row r="7028" spans="1:3" x14ac:dyDescent="0.25">
      <c r="A7028" s="103">
        <v>21635</v>
      </c>
      <c r="B7028" s="103" t="s">
        <v>5471</v>
      </c>
      <c r="C7028" s="105">
        <v>24.15</v>
      </c>
    </row>
    <row r="7029" spans="1:3" x14ac:dyDescent="0.25">
      <c r="A7029" s="103">
        <v>12450</v>
      </c>
      <c r="B7029" s="103" t="s">
        <v>5472</v>
      </c>
      <c r="C7029" s="105">
        <v>13.38</v>
      </c>
    </row>
    <row r="7030" spans="1:3" x14ac:dyDescent="0.25">
      <c r="A7030" s="103">
        <v>45101</v>
      </c>
      <c r="B7030" s="103" t="s">
        <v>2002</v>
      </c>
      <c r="C7030" s="105">
        <v>25.36</v>
      </c>
    </row>
    <row r="7031" spans="1:3" x14ac:dyDescent="0.25">
      <c r="A7031" s="103">
        <v>33335</v>
      </c>
      <c r="B7031" s="103" t="s">
        <v>4713</v>
      </c>
      <c r="C7031" s="105">
        <v>22.15</v>
      </c>
    </row>
    <row r="7032" spans="1:3" x14ac:dyDescent="0.25">
      <c r="A7032" s="103">
        <v>14844</v>
      </c>
      <c r="B7032" s="103" t="s">
        <v>4866</v>
      </c>
      <c r="C7032" s="105">
        <v>2.8600000000000003</v>
      </c>
    </row>
    <row r="7033" spans="1:3" x14ac:dyDescent="0.25">
      <c r="A7033" s="103">
        <v>11815</v>
      </c>
      <c r="B7033" s="103" t="s">
        <v>5473</v>
      </c>
      <c r="C7033" s="105">
        <v>3.04</v>
      </c>
    </row>
    <row r="7034" spans="1:3" x14ac:dyDescent="0.25">
      <c r="A7034" s="103" t="s">
        <v>427</v>
      </c>
      <c r="B7034" s="103" t="s">
        <v>1911</v>
      </c>
      <c r="C7034" s="105">
        <v>18</v>
      </c>
    </row>
    <row r="7035" spans="1:3" x14ac:dyDescent="0.25">
      <c r="A7035" s="103">
        <v>43506</v>
      </c>
      <c r="B7035" s="103" t="s">
        <v>2066</v>
      </c>
      <c r="C7035" s="105">
        <v>29.5</v>
      </c>
    </row>
    <row r="7036" spans="1:3" x14ac:dyDescent="0.25">
      <c r="A7036" s="103">
        <v>42712</v>
      </c>
      <c r="B7036" s="103" t="s">
        <v>1738</v>
      </c>
      <c r="C7036" s="105">
        <v>48.5</v>
      </c>
    </row>
    <row r="7037" spans="1:3" x14ac:dyDescent="0.25">
      <c r="A7037" s="103">
        <v>38422</v>
      </c>
      <c r="B7037" s="103" t="s">
        <v>1877</v>
      </c>
      <c r="C7037" s="105">
        <v>9.5</v>
      </c>
    </row>
    <row r="7038" spans="1:3" x14ac:dyDescent="0.25">
      <c r="A7038" s="103">
        <v>38070</v>
      </c>
      <c r="B7038" s="103" t="s">
        <v>5474</v>
      </c>
      <c r="C7038" s="105">
        <v>14</v>
      </c>
    </row>
    <row r="7039" spans="1:3" x14ac:dyDescent="0.25">
      <c r="A7039" s="103">
        <v>11866</v>
      </c>
      <c r="B7039" s="103" t="s">
        <v>5475</v>
      </c>
      <c r="C7039" s="105">
        <v>4.3</v>
      </c>
    </row>
    <row r="7040" spans="1:3" x14ac:dyDescent="0.25">
      <c r="A7040" s="103">
        <v>42228</v>
      </c>
      <c r="B7040" s="103" t="s">
        <v>1504</v>
      </c>
      <c r="C7040" s="105">
        <v>32.5</v>
      </c>
    </row>
    <row r="7041" spans="1:3" x14ac:dyDescent="0.25">
      <c r="A7041" s="103">
        <v>38005</v>
      </c>
      <c r="B7041" s="103" t="s">
        <v>5476</v>
      </c>
      <c r="C7041" s="105">
        <v>12.5</v>
      </c>
    </row>
    <row r="7042" spans="1:3" x14ac:dyDescent="0.25">
      <c r="A7042" s="103">
        <v>37037</v>
      </c>
      <c r="B7042" s="103" t="s">
        <v>883</v>
      </c>
      <c r="C7042" s="105">
        <v>36</v>
      </c>
    </row>
    <row r="7043" spans="1:3" x14ac:dyDescent="0.25">
      <c r="A7043" s="103">
        <v>34664</v>
      </c>
      <c r="B7043" s="103" t="s">
        <v>5477</v>
      </c>
      <c r="C7043" s="105">
        <v>14.540000000000001</v>
      </c>
    </row>
    <row r="7044" spans="1:3" x14ac:dyDescent="0.25">
      <c r="A7044" s="103">
        <v>23801</v>
      </c>
      <c r="B7044" s="103" t="s">
        <v>5478</v>
      </c>
      <c r="C7044" s="105">
        <v>21.96</v>
      </c>
    </row>
    <row r="7045" spans="1:3" x14ac:dyDescent="0.25">
      <c r="A7045" s="103">
        <v>11793</v>
      </c>
      <c r="B7045" s="103" t="s">
        <v>2121</v>
      </c>
      <c r="C7045" s="105">
        <v>3.45</v>
      </c>
    </row>
    <row r="7046" spans="1:3" x14ac:dyDescent="0.25">
      <c r="A7046" s="103">
        <v>33062</v>
      </c>
      <c r="B7046" s="103" t="s">
        <v>3808</v>
      </c>
      <c r="C7046" s="105">
        <v>15.219999999999999</v>
      </c>
    </row>
    <row r="7047" spans="1:3" x14ac:dyDescent="0.25">
      <c r="A7047" s="103">
        <v>32184</v>
      </c>
      <c r="B7047" s="103" t="s">
        <v>5479</v>
      </c>
      <c r="C7047" s="105">
        <v>4.5299999999999994</v>
      </c>
    </row>
    <row r="7048" spans="1:3" x14ac:dyDescent="0.25">
      <c r="A7048" s="103">
        <v>19986</v>
      </c>
      <c r="B7048" s="103" t="s">
        <v>1864</v>
      </c>
      <c r="C7048" s="105">
        <v>42</v>
      </c>
    </row>
    <row r="7049" spans="1:3" x14ac:dyDescent="0.25">
      <c r="A7049" s="103">
        <v>12030</v>
      </c>
      <c r="B7049" s="103" t="s">
        <v>5480</v>
      </c>
      <c r="C7049" s="105">
        <v>31.139999999999997</v>
      </c>
    </row>
    <row r="7050" spans="1:3" x14ac:dyDescent="0.25">
      <c r="A7050" s="103">
        <v>11872</v>
      </c>
      <c r="B7050" s="103" t="s">
        <v>5481</v>
      </c>
      <c r="C7050" s="105">
        <v>4.4700000000000006</v>
      </c>
    </row>
    <row r="7051" spans="1:3" x14ac:dyDescent="0.25">
      <c r="A7051" s="103">
        <v>41506</v>
      </c>
      <c r="B7051" s="103" t="s">
        <v>2039</v>
      </c>
      <c r="C7051" s="105">
        <v>21.5</v>
      </c>
    </row>
    <row r="7052" spans="1:3" x14ac:dyDescent="0.25">
      <c r="A7052" s="103">
        <v>44246</v>
      </c>
      <c r="B7052" s="103" t="s">
        <v>1859</v>
      </c>
      <c r="C7052" s="105">
        <v>60</v>
      </c>
    </row>
    <row r="7053" spans="1:3" x14ac:dyDescent="0.25">
      <c r="A7053" s="103">
        <v>44128</v>
      </c>
      <c r="B7053" s="103" t="s">
        <v>5482</v>
      </c>
      <c r="C7053" s="105">
        <v>60</v>
      </c>
    </row>
    <row r="7054" spans="1:3" x14ac:dyDescent="0.25">
      <c r="A7054" s="103">
        <v>37089</v>
      </c>
      <c r="B7054" s="103" t="s">
        <v>935</v>
      </c>
      <c r="C7054" s="105">
        <v>26.5</v>
      </c>
    </row>
    <row r="7055" spans="1:3" x14ac:dyDescent="0.25">
      <c r="A7055" s="103">
        <v>37014</v>
      </c>
      <c r="B7055" s="103" t="s">
        <v>860</v>
      </c>
      <c r="C7055" s="105">
        <v>26.5</v>
      </c>
    </row>
    <row r="7056" spans="1:3" x14ac:dyDescent="0.25">
      <c r="A7056" s="103">
        <v>19428</v>
      </c>
      <c r="B7056" s="103" t="s">
        <v>2287</v>
      </c>
      <c r="C7056" s="105">
        <v>33</v>
      </c>
    </row>
    <row r="7057" spans="1:3" x14ac:dyDescent="0.25">
      <c r="A7057" s="103">
        <v>50376</v>
      </c>
      <c r="B7057" s="103" t="s">
        <v>5483</v>
      </c>
      <c r="C7057" s="105">
        <v>14.069999999999999</v>
      </c>
    </row>
    <row r="7058" spans="1:3" x14ac:dyDescent="0.25">
      <c r="A7058" s="103">
        <v>45907</v>
      </c>
      <c r="B7058" s="103" t="s">
        <v>5484</v>
      </c>
      <c r="C7058" s="105">
        <v>132</v>
      </c>
    </row>
    <row r="7059" spans="1:3" x14ac:dyDescent="0.25">
      <c r="A7059" s="103">
        <v>14570</v>
      </c>
      <c r="B7059" s="103" t="s">
        <v>3090</v>
      </c>
      <c r="C7059" s="105">
        <v>22.923999999999999</v>
      </c>
    </row>
    <row r="7060" spans="1:3" x14ac:dyDescent="0.25">
      <c r="A7060" s="103">
        <v>8982</v>
      </c>
      <c r="B7060" s="103" t="s">
        <v>4036</v>
      </c>
      <c r="C7060" s="105">
        <v>18.740000000000002</v>
      </c>
    </row>
    <row r="7061" spans="1:3" x14ac:dyDescent="0.25">
      <c r="A7061" s="103">
        <v>44855</v>
      </c>
      <c r="B7061" s="103" t="s">
        <v>1919</v>
      </c>
      <c r="C7061" s="105">
        <v>80</v>
      </c>
    </row>
    <row r="7062" spans="1:3" x14ac:dyDescent="0.25">
      <c r="A7062" s="103">
        <v>42840</v>
      </c>
      <c r="B7062" s="103" t="s">
        <v>5485</v>
      </c>
      <c r="C7062" s="105">
        <v>33</v>
      </c>
    </row>
    <row r="7063" spans="1:3" x14ac:dyDescent="0.25">
      <c r="A7063" s="103">
        <v>33532</v>
      </c>
      <c r="B7063" s="103" t="s">
        <v>5486</v>
      </c>
      <c r="C7063" s="105">
        <v>21.96</v>
      </c>
    </row>
    <row r="7064" spans="1:3" x14ac:dyDescent="0.25">
      <c r="A7064" s="103">
        <v>27714</v>
      </c>
      <c r="B7064" s="103" t="s">
        <v>5487</v>
      </c>
      <c r="C7064" s="105">
        <v>10.33</v>
      </c>
    </row>
    <row r="7065" spans="1:3" x14ac:dyDescent="0.25">
      <c r="A7065" s="103">
        <v>42216</v>
      </c>
      <c r="B7065" s="103" t="s">
        <v>1492</v>
      </c>
      <c r="C7065" s="105">
        <v>29.5</v>
      </c>
    </row>
    <row r="7066" spans="1:3" x14ac:dyDescent="0.25">
      <c r="A7066" s="103">
        <v>6757</v>
      </c>
      <c r="B7066" s="103" t="s">
        <v>5488</v>
      </c>
      <c r="C7066" s="105">
        <v>7.18</v>
      </c>
    </row>
    <row r="7067" spans="1:3" x14ac:dyDescent="0.25">
      <c r="A7067" s="103">
        <v>37070</v>
      </c>
      <c r="B7067" s="103" t="s">
        <v>916</v>
      </c>
      <c r="C7067" s="105">
        <v>24.5</v>
      </c>
    </row>
    <row r="7068" spans="1:3" x14ac:dyDescent="0.25">
      <c r="A7068" s="103">
        <v>46645</v>
      </c>
      <c r="B7068" s="103" t="s">
        <v>2699</v>
      </c>
      <c r="C7068" s="105">
        <v>44</v>
      </c>
    </row>
    <row r="7069" spans="1:3" x14ac:dyDescent="0.25">
      <c r="A7069" s="103">
        <v>42951</v>
      </c>
      <c r="B7069" s="103" t="s">
        <v>1890</v>
      </c>
      <c r="C7069" s="105">
        <v>6.74</v>
      </c>
    </row>
    <row r="7070" spans="1:3" x14ac:dyDescent="0.25">
      <c r="A7070" s="103">
        <v>37081</v>
      </c>
      <c r="B7070" s="103" t="s">
        <v>927</v>
      </c>
      <c r="C7070" s="105">
        <v>24.5</v>
      </c>
    </row>
    <row r="7071" spans="1:3" x14ac:dyDescent="0.25">
      <c r="A7071" s="103">
        <v>46624</v>
      </c>
      <c r="B7071" s="103" t="s">
        <v>4875</v>
      </c>
      <c r="C7071" s="105">
        <v>44</v>
      </c>
    </row>
    <row r="7072" spans="1:3" x14ac:dyDescent="0.25">
      <c r="A7072" s="103">
        <v>32351</v>
      </c>
      <c r="B7072" s="103" t="s">
        <v>2972</v>
      </c>
      <c r="C7072" s="105">
        <v>15.219999999999999</v>
      </c>
    </row>
    <row r="7073" spans="1:3" x14ac:dyDescent="0.25">
      <c r="A7073" s="103">
        <v>17560</v>
      </c>
      <c r="B7073" s="103" t="s">
        <v>5489</v>
      </c>
      <c r="C7073" s="105">
        <v>19.95</v>
      </c>
    </row>
    <row r="7074" spans="1:3" x14ac:dyDescent="0.25">
      <c r="A7074" s="103">
        <v>1868</v>
      </c>
      <c r="B7074" s="103" t="s">
        <v>5490</v>
      </c>
      <c r="C7074" s="105">
        <v>3.7700000000000005</v>
      </c>
    </row>
    <row r="7075" spans="1:3" x14ac:dyDescent="0.25">
      <c r="A7075" s="103">
        <v>6852</v>
      </c>
      <c r="B7075" s="103" t="s">
        <v>530</v>
      </c>
      <c r="C7075" s="105">
        <v>63</v>
      </c>
    </row>
    <row r="7076" spans="1:3" x14ac:dyDescent="0.25">
      <c r="A7076" s="103">
        <v>46352</v>
      </c>
      <c r="B7076" s="103" t="s">
        <v>5491</v>
      </c>
      <c r="C7076" s="105">
        <v>44</v>
      </c>
    </row>
    <row r="7077" spans="1:3" x14ac:dyDescent="0.25">
      <c r="A7077" s="103">
        <v>30057</v>
      </c>
      <c r="B7077" s="103" t="s">
        <v>3408</v>
      </c>
      <c r="C7077" s="105">
        <v>4.96</v>
      </c>
    </row>
    <row r="7078" spans="1:3" x14ac:dyDescent="0.25">
      <c r="A7078" s="103">
        <v>26156</v>
      </c>
      <c r="B7078" s="103" t="s">
        <v>2094</v>
      </c>
      <c r="C7078" s="105">
        <v>31.77</v>
      </c>
    </row>
    <row r="7079" spans="1:3" x14ac:dyDescent="0.25">
      <c r="A7079" s="103">
        <v>20125</v>
      </c>
      <c r="B7079" s="103" t="s">
        <v>2647</v>
      </c>
      <c r="C7079" s="105">
        <v>13.219999999999999</v>
      </c>
    </row>
    <row r="7080" spans="1:3" x14ac:dyDescent="0.25">
      <c r="A7080" s="103" t="s">
        <v>5492</v>
      </c>
      <c r="B7080" s="103" t="s">
        <v>5493</v>
      </c>
      <c r="C7080" s="105">
        <v>7.85</v>
      </c>
    </row>
    <row r="7081" spans="1:3" x14ac:dyDescent="0.25">
      <c r="A7081" s="103" t="s">
        <v>5494</v>
      </c>
      <c r="B7081" s="103" t="s">
        <v>5495</v>
      </c>
      <c r="C7081" s="105">
        <v>20.149999999999999</v>
      </c>
    </row>
    <row r="7082" spans="1:3" x14ac:dyDescent="0.25">
      <c r="A7082" s="103">
        <v>43533</v>
      </c>
      <c r="B7082" s="103" t="s">
        <v>2066</v>
      </c>
      <c r="C7082" s="105">
        <v>29.5</v>
      </c>
    </row>
    <row r="7083" spans="1:3" x14ac:dyDescent="0.25">
      <c r="A7083" s="103">
        <v>22733</v>
      </c>
      <c r="B7083" s="103" t="s">
        <v>820</v>
      </c>
      <c r="C7083" s="105">
        <v>5</v>
      </c>
    </row>
    <row r="7084" spans="1:3" x14ac:dyDescent="0.25">
      <c r="A7084" s="103">
        <v>19861</v>
      </c>
      <c r="B7084" s="103" t="s">
        <v>781</v>
      </c>
      <c r="C7084" s="105">
        <v>10</v>
      </c>
    </row>
    <row r="7085" spans="1:3" x14ac:dyDescent="0.25">
      <c r="A7085" s="103">
        <v>19663</v>
      </c>
      <c r="B7085" s="103" t="s">
        <v>2192</v>
      </c>
      <c r="C7085" s="105">
        <v>16.690000000000001</v>
      </c>
    </row>
    <row r="7086" spans="1:3" x14ac:dyDescent="0.25">
      <c r="A7086" s="103">
        <v>8659</v>
      </c>
      <c r="B7086" s="103" t="s">
        <v>2738</v>
      </c>
      <c r="C7086" s="105">
        <v>8.07</v>
      </c>
    </row>
    <row r="7087" spans="1:3" x14ac:dyDescent="0.25">
      <c r="A7087" s="103">
        <v>39076</v>
      </c>
      <c r="B7087" s="103" t="s">
        <v>5496</v>
      </c>
      <c r="C7087" s="105">
        <v>52.5</v>
      </c>
    </row>
    <row r="7088" spans="1:3" x14ac:dyDescent="0.25">
      <c r="A7088" s="103">
        <v>32830</v>
      </c>
      <c r="B7088" s="103" t="s">
        <v>1907</v>
      </c>
      <c r="C7088" s="105">
        <v>7.8599999999999994</v>
      </c>
    </row>
    <row r="7089" spans="1:3" x14ac:dyDescent="0.25">
      <c r="A7089" s="103">
        <v>19373</v>
      </c>
      <c r="B7089" s="103" t="s">
        <v>5497</v>
      </c>
      <c r="C7089" s="105">
        <v>15.63</v>
      </c>
    </row>
    <row r="7090" spans="1:3" x14ac:dyDescent="0.25">
      <c r="A7090" s="103">
        <v>44920</v>
      </c>
      <c r="B7090" s="103" t="s">
        <v>1919</v>
      </c>
      <c r="C7090" s="105">
        <v>80</v>
      </c>
    </row>
    <row r="7091" spans="1:3" x14ac:dyDescent="0.25">
      <c r="A7091" s="103">
        <v>42402</v>
      </c>
      <c r="B7091" s="103" t="s">
        <v>1880</v>
      </c>
      <c r="C7091" s="105">
        <v>12</v>
      </c>
    </row>
    <row r="7092" spans="1:3" x14ac:dyDescent="0.25">
      <c r="A7092" s="103" t="s">
        <v>309</v>
      </c>
      <c r="B7092" s="103" t="s">
        <v>5498</v>
      </c>
      <c r="C7092" s="105">
        <v>10.9</v>
      </c>
    </row>
    <row r="7093" spans="1:3" x14ac:dyDescent="0.25">
      <c r="A7093" s="103">
        <v>38576</v>
      </c>
      <c r="B7093" s="103" t="s">
        <v>1054</v>
      </c>
      <c r="C7093" s="105">
        <v>19</v>
      </c>
    </row>
    <row r="7094" spans="1:3" x14ac:dyDescent="0.25">
      <c r="A7094" s="103">
        <v>44957</v>
      </c>
      <c r="B7094" s="103" t="s">
        <v>2426</v>
      </c>
      <c r="C7094" s="105">
        <v>80</v>
      </c>
    </row>
    <row r="7095" spans="1:3" x14ac:dyDescent="0.25">
      <c r="A7095" s="103">
        <v>20206</v>
      </c>
      <c r="B7095" s="103" t="s">
        <v>3761</v>
      </c>
      <c r="C7095" s="105">
        <v>11.36</v>
      </c>
    </row>
    <row r="7096" spans="1:3" x14ac:dyDescent="0.25">
      <c r="A7096" s="103">
        <v>20164</v>
      </c>
      <c r="B7096" s="103" t="s">
        <v>5499</v>
      </c>
      <c r="C7096" s="105">
        <v>10.33</v>
      </c>
    </row>
    <row r="7097" spans="1:3" x14ac:dyDescent="0.25">
      <c r="A7097" s="103">
        <v>41446</v>
      </c>
      <c r="B7097" s="103" t="s">
        <v>5500</v>
      </c>
      <c r="C7097" s="105">
        <v>22</v>
      </c>
    </row>
    <row r="7098" spans="1:3" x14ac:dyDescent="0.25">
      <c r="A7098" s="103">
        <v>18861</v>
      </c>
      <c r="B7098" s="103" t="s">
        <v>645</v>
      </c>
      <c r="C7098" s="105">
        <v>7.17</v>
      </c>
    </row>
    <row r="7099" spans="1:3" x14ac:dyDescent="0.25">
      <c r="A7099" s="103">
        <v>18843</v>
      </c>
      <c r="B7099" s="103" t="s">
        <v>1890</v>
      </c>
      <c r="C7099" s="105">
        <v>6.74</v>
      </c>
    </row>
    <row r="7100" spans="1:3" x14ac:dyDescent="0.25">
      <c r="A7100" s="103">
        <v>50970</v>
      </c>
      <c r="B7100" s="103" t="s">
        <v>2502</v>
      </c>
      <c r="C7100" s="105">
        <v>15.7</v>
      </c>
    </row>
    <row r="7101" spans="1:3" x14ac:dyDescent="0.25">
      <c r="A7101" s="103">
        <v>39957</v>
      </c>
      <c r="B7101" s="103" t="s">
        <v>5501</v>
      </c>
      <c r="C7101" s="105">
        <v>8</v>
      </c>
    </row>
    <row r="7102" spans="1:3" x14ac:dyDescent="0.25">
      <c r="A7102" s="103">
        <v>8854</v>
      </c>
      <c r="B7102" s="103" t="s">
        <v>2234</v>
      </c>
      <c r="C7102" s="105">
        <v>16.5</v>
      </c>
    </row>
    <row r="7103" spans="1:3" x14ac:dyDescent="0.25">
      <c r="A7103" s="103">
        <v>46661</v>
      </c>
      <c r="B7103" s="103" t="s">
        <v>5502</v>
      </c>
      <c r="C7103" s="105">
        <v>44</v>
      </c>
    </row>
    <row r="7104" spans="1:3" x14ac:dyDescent="0.25">
      <c r="A7104" s="103">
        <v>39967</v>
      </c>
      <c r="B7104" s="103" t="s">
        <v>5503</v>
      </c>
      <c r="C7104" s="105">
        <v>48.5</v>
      </c>
    </row>
    <row r="7105" spans="1:3" x14ac:dyDescent="0.25">
      <c r="A7105" s="103">
        <v>41605</v>
      </c>
      <c r="B7105" s="103" t="s">
        <v>1860</v>
      </c>
      <c r="C7105" s="105">
        <v>33</v>
      </c>
    </row>
    <row r="7106" spans="1:3" x14ac:dyDescent="0.25">
      <c r="A7106" s="103">
        <v>19437</v>
      </c>
      <c r="B7106" s="103" t="s">
        <v>5504</v>
      </c>
      <c r="C7106" s="105">
        <v>32</v>
      </c>
    </row>
    <row r="7107" spans="1:3" x14ac:dyDescent="0.25">
      <c r="A7107" s="103" t="s">
        <v>340</v>
      </c>
      <c r="B7107" s="103" t="s">
        <v>2906</v>
      </c>
      <c r="C7107" s="105">
        <v>5.17</v>
      </c>
    </row>
    <row r="7108" spans="1:3" x14ac:dyDescent="0.25">
      <c r="A7108" s="103" t="s">
        <v>5505</v>
      </c>
      <c r="B7108" s="103" t="s">
        <v>5506</v>
      </c>
      <c r="C7108" s="105">
        <v>1</v>
      </c>
    </row>
    <row r="7109" spans="1:3" x14ac:dyDescent="0.25">
      <c r="A7109" s="103">
        <v>46700</v>
      </c>
      <c r="B7109" s="103" t="s">
        <v>1950</v>
      </c>
      <c r="C7109" s="105">
        <v>44</v>
      </c>
    </row>
    <row r="7110" spans="1:3" x14ac:dyDescent="0.25">
      <c r="A7110" s="103">
        <v>11596</v>
      </c>
      <c r="B7110" s="103" t="s">
        <v>2817</v>
      </c>
      <c r="C7110" s="105">
        <v>3.04</v>
      </c>
    </row>
    <row r="7111" spans="1:3" x14ac:dyDescent="0.25">
      <c r="A7111" s="103">
        <v>7850</v>
      </c>
      <c r="B7111" s="103" t="s">
        <v>5507</v>
      </c>
      <c r="C7111" s="105">
        <v>35.880000000000003</v>
      </c>
    </row>
    <row r="7112" spans="1:3" x14ac:dyDescent="0.25">
      <c r="A7112" s="103">
        <v>6893</v>
      </c>
      <c r="B7112" s="103" t="s">
        <v>3793</v>
      </c>
      <c r="C7112" s="105">
        <v>8.07</v>
      </c>
    </row>
    <row r="7113" spans="1:3" x14ac:dyDescent="0.25">
      <c r="A7113" s="103">
        <v>6224</v>
      </c>
      <c r="B7113" s="103" t="s">
        <v>3645</v>
      </c>
      <c r="C7113" s="105">
        <v>21.71</v>
      </c>
    </row>
    <row r="7114" spans="1:3" x14ac:dyDescent="0.25">
      <c r="A7114" s="103" t="s">
        <v>401</v>
      </c>
      <c r="B7114" s="103" t="s">
        <v>2270</v>
      </c>
      <c r="C7114" s="105">
        <v>5.9</v>
      </c>
    </row>
    <row r="7115" spans="1:3" x14ac:dyDescent="0.25">
      <c r="A7115" s="103" t="s">
        <v>158</v>
      </c>
      <c r="B7115" s="103" t="s">
        <v>5508</v>
      </c>
      <c r="C7115" s="105">
        <v>0.9</v>
      </c>
    </row>
    <row r="7116" spans="1:3" x14ac:dyDescent="0.25">
      <c r="A7116" s="103">
        <v>44298</v>
      </c>
      <c r="B7116" s="103" t="s">
        <v>1859</v>
      </c>
      <c r="C7116" s="105">
        <v>60</v>
      </c>
    </row>
    <row r="7117" spans="1:3" x14ac:dyDescent="0.25">
      <c r="A7117" s="103">
        <v>43051</v>
      </c>
      <c r="B7117" s="103" t="s">
        <v>2474</v>
      </c>
      <c r="C7117" s="105">
        <v>5.5</v>
      </c>
    </row>
    <row r="7118" spans="1:3" x14ac:dyDescent="0.25">
      <c r="A7118" s="103">
        <v>39410</v>
      </c>
      <c r="B7118" s="103" t="s">
        <v>1263</v>
      </c>
      <c r="C7118" s="105">
        <v>16</v>
      </c>
    </row>
    <row r="7119" spans="1:3" x14ac:dyDescent="0.25">
      <c r="A7119" s="103">
        <v>37448</v>
      </c>
      <c r="B7119" s="103" t="s">
        <v>5509</v>
      </c>
      <c r="C7119" s="105">
        <v>20</v>
      </c>
    </row>
    <row r="7120" spans="1:3" x14ac:dyDescent="0.25">
      <c r="A7120" s="103">
        <v>8608</v>
      </c>
      <c r="B7120" s="103" t="s">
        <v>3019</v>
      </c>
      <c r="C7120" s="105">
        <v>17.369999999999997</v>
      </c>
    </row>
    <row r="7121" spans="1:3" x14ac:dyDescent="0.25">
      <c r="A7121" s="103">
        <v>41530</v>
      </c>
      <c r="B7121" s="103" t="s">
        <v>5510</v>
      </c>
      <c r="C7121" s="105">
        <v>22.5</v>
      </c>
    </row>
    <row r="7122" spans="1:3" x14ac:dyDescent="0.25">
      <c r="A7122" s="103">
        <v>44064</v>
      </c>
      <c r="B7122" s="103" t="s">
        <v>5511</v>
      </c>
      <c r="C7122" s="105">
        <v>60</v>
      </c>
    </row>
    <row r="7123" spans="1:3" x14ac:dyDescent="0.25">
      <c r="A7123" s="103">
        <v>41934</v>
      </c>
      <c r="B7123" s="103" t="s">
        <v>5512</v>
      </c>
      <c r="C7123" s="105">
        <v>26.5</v>
      </c>
    </row>
    <row r="7124" spans="1:3" x14ac:dyDescent="0.25">
      <c r="A7124" s="103">
        <v>41606</v>
      </c>
      <c r="B7124" s="103" t="s">
        <v>1860</v>
      </c>
      <c r="C7124" s="105">
        <v>33</v>
      </c>
    </row>
    <row r="7125" spans="1:3" x14ac:dyDescent="0.25">
      <c r="A7125" s="103">
        <v>39412</v>
      </c>
      <c r="B7125" s="103" t="s">
        <v>1265</v>
      </c>
      <c r="C7125" s="105">
        <v>16</v>
      </c>
    </row>
    <row r="7126" spans="1:3" x14ac:dyDescent="0.25">
      <c r="A7126" s="103">
        <v>35761</v>
      </c>
      <c r="B7126" s="103" t="s">
        <v>1864</v>
      </c>
      <c r="C7126" s="105">
        <v>42</v>
      </c>
    </row>
    <row r="7127" spans="1:3" x14ac:dyDescent="0.25">
      <c r="A7127" s="103">
        <v>29894</v>
      </c>
      <c r="B7127" s="103" t="s">
        <v>4009</v>
      </c>
      <c r="C7127" s="105">
        <v>4.96</v>
      </c>
    </row>
    <row r="7128" spans="1:3" x14ac:dyDescent="0.25">
      <c r="A7128" s="103">
        <v>50030</v>
      </c>
      <c r="B7128" s="103" t="s">
        <v>5513</v>
      </c>
      <c r="C7128" s="105">
        <v>16.86</v>
      </c>
    </row>
    <row r="7129" spans="1:3" x14ac:dyDescent="0.25">
      <c r="A7129" s="103">
        <v>46660</v>
      </c>
      <c r="B7129" s="103" t="s">
        <v>3635</v>
      </c>
      <c r="C7129" s="105">
        <v>44</v>
      </c>
    </row>
    <row r="7130" spans="1:3" x14ac:dyDescent="0.25">
      <c r="A7130" s="103">
        <v>39360</v>
      </c>
      <c r="B7130" s="103" t="s">
        <v>1213</v>
      </c>
      <c r="C7130" s="105">
        <v>16</v>
      </c>
    </row>
    <row r="7131" spans="1:3" x14ac:dyDescent="0.25">
      <c r="A7131" s="103">
        <v>18879</v>
      </c>
      <c r="B7131" s="103" t="s">
        <v>5514</v>
      </c>
      <c r="C7131" s="105">
        <v>9.8099999999999987</v>
      </c>
    </row>
    <row r="7132" spans="1:3" x14ac:dyDescent="0.25">
      <c r="A7132" s="103">
        <v>10886</v>
      </c>
      <c r="B7132" s="103" t="s">
        <v>4193</v>
      </c>
      <c r="C7132" s="105">
        <v>210</v>
      </c>
    </row>
    <row r="7133" spans="1:3" x14ac:dyDescent="0.25">
      <c r="A7133" s="103">
        <v>6561</v>
      </c>
      <c r="B7133" s="103" t="s">
        <v>5139</v>
      </c>
      <c r="C7133" s="105">
        <v>1200</v>
      </c>
    </row>
    <row r="7134" spans="1:3" x14ac:dyDescent="0.25">
      <c r="A7134" s="103" t="s">
        <v>5515</v>
      </c>
      <c r="B7134" s="103" t="s">
        <v>5516</v>
      </c>
      <c r="C7134" s="105">
        <v>0.94000000000000006</v>
      </c>
    </row>
    <row r="7135" spans="1:3" x14ac:dyDescent="0.25">
      <c r="A7135" s="103">
        <v>45215</v>
      </c>
      <c r="B7135" s="103" t="s">
        <v>2002</v>
      </c>
      <c r="C7135" s="105">
        <v>23.3</v>
      </c>
    </row>
    <row r="7136" spans="1:3" x14ac:dyDescent="0.25">
      <c r="A7136" s="103">
        <v>44008</v>
      </c>
      <c r="B7136" s="103" t="s">
        <v>5517</v>
      </c>
      <c r="C7136" s="105">
        <v>60</v>
      </c>
    </row>
    <row r="7137" spans="1:3" x14ac:dyDescent="0.25">
      <c r="A7137" s="103">
        <v>43404</v>
      </c>
      <c r="B7137" s="103" t="s">
        <v>2066</v>
      </c>
      <c r="C7137" s="105">
        <v>29.5</v>
      </c>
    </row>
    <row r="7138" spans="1:3" x14ac:dyDescent="0.25">
      <c r="A7138" s="103">
        <v>43127</v>
      </c>
      <c r="B7138" s="103" t="s">
        <v>2129</v>
      </c>
      <c r="C7138" s="105">
        <v>4.5</v>
      </c>
    </row>
    <row r="7139" spans="1:3" x14ac:dyDescent="0.25">
      <c r="A7139" s="103">
        <v>42236</v>
      </c>
      <c r="B7139" s="103" t="s">
        <v>1512</v>
      </c>
      <c r="C7139" s="105">
        <v>32</v>
      </c>
    </row>
    <row r="7140" spans="1:3" x14ac:dyDescent="0.25">
      <c r="A7140" s="103">
        <v>29860</v>
      </c>
      <c r="B7140" s="103" t="s">
        <v>3011</v>
      </c>
      <c r="C7140" s="105">
        <v>4.5299999999999994</v>
      </c>
    </row>
    <row r="7141" spans="1:3" x14ac:dyDescent="0.25">
      <c r="A7141" s="103">
        <v>20108</v>
      </c>
      <c r="B7141" s="103" t="s">
        <v>5518</v>
      </c>
      <c r="C7141" s="105">
        <v>13.219999999999999</v>
      </c>
    </row>
    <row r="7142" spans="1:3" x14ac:dyDescent="0.25">
      <c r="A7142" s="103">
        <v>1753</v>
      </c>
      <c r="B7142" s="103" t="s">
        <v>2236</v>
      </c>
      <c r="C7142" s="105">
        <v>16.940000000000001</v>
      </c>
    </row>
    <row r="7143" spans="1:3" x14ac:dyDescent="0.25">
      <c r="A7143" s="103">
        <v>46279</v>
      </c>
      <c r="B7143" s="103" t="s">
        <v>5519</v>
      </c>
      <c r="C7143" s="105">
        <v>44</v>
      </c>
    </row>
    <row r="7144" spans="1:3" x14ac:dyDescent="0.25">
      <c r="A7144" s="103">
        <v>42672</v>
      </c>
      <c r="B7144" s="103" t="s">
        <v>1698</v>
      </c>
      <c r="C7144" s="105">
        <v>48.5</v>
      </c>
    </row>
    <row r="7145" spans="1:3" x14ac:dyDescent="0.25">
      <c r="A7145" s="103">
        <v>37096</v>
      </c>
      <c r="B7145" s="103" t="s">
        <v>942</v>
      </c>
      <c r="C7145" s="105">
        <v>27.5</v>
      </c>
    </row>
    <row r="7146" spans="1:3" x14ac:dyDescent="0.25">
      <c r="A7146" s="103">
        <v>32142</v>
      </c>
      <c r="B7146" s="103" t="s">
        <v>3541</v>
      </c>
      <c r="C7146" s="105">
        <v>15.219999999999999</v>
      </c>
    </row>
    <row r="7147" spans="1:3" x14ac:dyDescent="0.25">
      <c r="A7147" s="103">
        <v>25919</v>
      </c>
      <c r="B7147" s="103" t="s">
        <v>3372</v>
      </c>
      <c r="C7147" s="105">
        <v>12.18</v>
      </c>
    </row>
    <row r="7148" spans="1:3" x14ac:dyDescent="0.25">
      <c r="A7148" s="103">
        <v>24222</v>
      </c>
      <c r="B7148" s="103" t="s">
        <v>4709</v>
      </c>
      <c r="C7148" s="105">
        <v>17.190000000000001</v>
      </c>
    </row>
    <row r="7149" spans="1:3" x14ac:dyDescent="0.25">
      <c r="A7149" s="103">
        <v>50902</v>
      </c>
      <c r="B7149" s="103" t="s">
        <v>5520</v>
      </c>
      <c r="C7149" s="105">
        <v>15.7</v>
      </c>
    </row>
    <row r="7150" spans="1:3" x14ac:dyDescent="0.25">
      <c r="A7150" s="103">
        <v>20199</v>
      </c>
      <c r="B7150" s="103" t="s">
        <v>3956</v>
      </c>
      <c r="C7150" s="105">
        <v>10.33</v>
      </c>
    </row>
    <row r="7151" spans="1:3" x14ac:dyDescent="0.25">
      <c r="A7151" s="103">
        <v>19557</v>
      </c>
      <c r="B7151" s="103" t="s">
        <v>5521</v>
      </c>
      <c r="C7151" s="105">
        <v>1.2</v>
      </c>
    </row>
    <row r="7152" spans="1:3" x14ac:dyDescent="0.25">
      <c r="A7152" s="103" t="s">
        <v>5522</v>
      </c>
      <c r="B7152" s="103" t="s">
        <v>5523</v>
      </c>
      <c r="C7152" s="105">
        <v>0.11000000000000001</v>
      </c>
    </row>
    <row r="7153" spans="1:3" x14ac:dyDescent="0.25">
      <c r="A7153" s="103">
        <v>38655</v>
      </c>
      <c r="B7153" s="103" t="s">
        <v>5524</v>
      </c>
      <c r="C7153" s="105">
        <v>44</v>
      </c>
    </row>
    <row r="7154" spans="1:3" x14ac:dyDescent="0.25">
      <c r="A7154" s="103">
        <v>13933</v>
      </c>
      <c r="B7154" s="103" t="s">
        <v>5525</v>
      </c>
      <c r="C7154" s="105">
        <v>17.3</v>
      </c>
    </row>
    <row r="7155" spans="1:3" x14ac:dyDescent="0.25">
      <c r="A7155" s="103">
        <v>13697</v>
      </c>
      <c r="B7155" s="103" t="s">
        <v>4361</v>
      </c>
      <c r="C7155" s="105">
        <v>6.42</v>
      </c>
    </row>
    <row r="7156" spans="1:3" x14ac:dyDescent="0.25">
      <c r="A7156" s="103">
        <v>46340</v>
      </c>
      <c r="B7156" s="103" t="s">
        <v>2125</v>
      </c>
      <c r="C7156" s="105">
        <v>44</v>
      </c>
    </row>
    <row r="7157" spans="1:3" x14ac:dyDescent="0.25">
      <c r="A7157" s="103">
        <v>44831</v>
      </c>
      <c r="B7157" s="103" t="s">
        <v>1919</v>
      </c>
      <c r="C7157" s="105">
        <v>80</v>
      </c>
    </row>
    <row r="7158" spans="1:3" x14ac:dyDescent="0.25">
      <c r="A7158" s="103">
        <v>41657</v>
      </c>
      <c r="B7158" s="103" t="s">
        <v>1860</v>
      </c>
      <c r="C7158" s="105">
        <v>32</v>
      </c>
    </row>
    <row r="7159" spans="1:3" x14ac:dyDescent="0.25">
      <c r="A7159" s="103">
        <v>37065</v>
      </c>
      <c r="B7159" s="103" t="s">
        <v>911</v>
      </c>
      <c r="C7159" s="105">
        <v>26.5</v>
      </c>
    </row>
    <row r="7160" spans="1:3" x14ac:dyDescent="0.25">
      <c r="A7160" s="103">
        <v>35648</v>
      </c>
      <c r="B7160" s="103" t="s">
        <v>2075</v>
      </c>
      <c r="C7160" s="105">
        <v>4.2299999999999995</v>
      </c>
    </row>
    <row r="7161" spans="1:3" x14ac:dyDescent="0.25">
      <c r="A7161" s="103">
        <v>32440</v>
      </c>
      <c r="B7161" s="103" t="s">
        <v>3066</v>
      </c>
      <c r="C7161" s="105">
        <v>17.009999999999998</v>
      </c>
    </row>
    <row r="7162" spans="1:3" x14ac:dyDescent="0.25">
      <c r="A7162" s="103">
        <v>1117</v>
      </c>
      <c r="B7162" s="103" t="s">
        <v>2716</v>
      </c>
      <c r="C7162" s="105">
        <v>6.32</v>
      </c>
    </row>
    <row r="7163" spans="1:3" x14ac:dyDescent="0.25">
      <c r="A7163" s="103">
        <v>46370</v>
      </c>
      <c r="B7163" s="103" t="s">
        <v>5526</v>
      </c>
      <c r="C7163" s="105">
        <v>23.73</v>
      </c>
    </row>
    <row r="7164" spans="1:3" x14ac:dyDescent="0.25">
      <c r="A7164" s="103">
        <v>45073</v>
      </c>
      <c r="B7164" s="103" t="s">
        <v>1995</v>
      </c>
      <c r="C7164" s="105">
        <v>29.02</v>
      </c>
    </row>
    <row r="7165" spans="1:3" x14ac:dyDescent="0.25">
      <c r="A7165" s="103">
        <v>13929</v>
      </c>
      <c r="B7165" s="103" t="s">
        <v>5527</v>
      </c>
      <c r="C7165" s="105">
        <v>17.3</v>
      </c>
    </row>
    <row r="7166" spans="1:3" x14ac:dyDescent="0.25">
      <c r="A7166" s="103" t="s">
        <v>5528</v>
      </c>
      <c r="B7166" s="103" t="s">
        <v>3656</v>
      </c>
      <c r="C7166" s="105">
        <v>5.17</v>
      </c>
    </row>
    <row r="7167" spans="1:3" x14ac:dyDescent="0.25">
      <c r="A7167" s="103">
        <v>45764</v>
      </c>
      <c r="B7167" s="103" t="s">
        <v>4023</v>
      </c>
      <c r="C7167" s="105">
        <v>0.60799999999999998</v>
      </c>
    </row>
    <row r="7168" spans="1:3" x14ac:dyDescent="0.25">
      <c r="A7168" s="103">
        <v>43818</v>
      </c>
      <c r="B7168" s="103" t="s">
        <v>5529</v>
      </c>
      <c r="C7168" s="105">
        <v>8</v>
      </c>
    </row>
    <row r="7169" spans="1:3" x14ac:dyDescent="0.25">
      <c r="A7169" s="103">
        <v>42059</v>
      </c>
      <c r="B7169" s="103" t="s">
        <v>3522</v>
      </c>
      <c r="C7169" s="105">
        <v>20.5</v>
      </c>
    </row>
    <row r="7170" spans="1:3" x14ac:dyDescent="0.25">
      <c r="A7170" s="103">
        <v>49092</v>
      </c>
      <c r="B7170" s="103" t="s">
        <v>3441</v>
      </c>
      <c r="C7170" s="105">
        <v>59.7</v>
      </c>
    </row>
    <row r="7171" spans="1:3" x14ac:dyDescent="0.25">
      <c r="A7171" s="103">
        <v>45688</v>
      </c>
      <c r="B7171" s="103" t="s">
        <v>1890</v>
      </c>
      <c r="C7171" s="105">
        <v>7.44</v>
      </c>
    </row>
    <row r="7172" spans="1:3" x14ac:dyDescent="0.25">
      <c r="A7172" s="103">
        <v>33014</v>
      </c>
      <c r="B7172" s="103" t="s">
        <v>5530</v>
      </c>
      <c r="C7172" s="105">
        <v>17.190000000000001</v>
      </c>
    </row>
    <row r="7173" spans="1:3" x14ac:dyDescent="0.25">
      <c r="A7173" s="103" t="s">
        <v>5531</v>
      </c>
      <c r="B7173" s="103" t="s">
        <v>5532</v>
      </c>
      <c r="C7173" s="105">
        <v>30.6</v>
      </c>
    </row>
    <row r="7174" spans="1:3" x14ac:dyDescent="0.25">
      <c r="A7174" s="103">
        <v>43291</v>
      </c>
      <c r="B7174" s="103" t="s">
        <v>5533</v>
      </c>
      <c r="C7174" s="105">
        <v>25.5</v>
      </c>
    </row>
    <row r="7175" spans="1:3" x14ac:dyDescent="0.25">
      <c r="A7175" s="103">
        <v>34760</v>
      </c>
      <c r="B7175" s="103" t="s">
        <v>5534</v>
      </c>
      <c r="C7175" s="105">
        <v>4.0999999999999996</v>
      </c>
    </row>
    <row r="7176" spans="1:3" x14ac:dyDescent="0.25">
      <c r="A7176" s="103">
        <v>21591</v>
      </c>
      <c r="B7176" s="103" t="s">
        <v>5535</v>
      </c>
      <c r="C7176" s="105">
        <v>21.96</v>
      </c>
    </row>
    <row r="7177" spans="1:3" x14ac:dyDescent="0.25">
      <c r="A7177" s="103">
        <v>11786</v>
      </c>
      <c r="B7177" s="103" t="s">
        <v>2121</v>
      </c>
      <c r="C7177" s="105">
        <v>3.04</v>
      </c>
    </row>
    <row r="7178" spans="1:3" x14ac:dyDescent="0.25">
      <c r="A7178" s="103">
        <v>15649</v>
      </c>
      <c r="B7178" s="103" t="s">
        <v>1944</v>
      </c>
      <c r="C7178" s="105">
        <v>27.488</v>
      </c>
    </row>
    <row r="7179" spans="1:3" x14ac:dyDescent="0.25">
      <c r="A7179" s="103">
        <v>10541</v>
      </c>
      <c r="B7179" s="103" t="s">
        <v>5536</v>
      </c>
      <c r="C7179" s="105">
        <v>3.8</v>
      </c>
    </row>
    <row r="7180" spans="1:3" x14ac:dyDescent="0.25">
      <c r="A7180" s="103">
        <v>29097</v>
      </c>
      <c r="B7180" s="103" t="s">
        <v>5537</v>
      </c>
      <c r="C7180" s="105">
        <v>12.6</v>
      </c>
    </row>
    <row r="7181" spans="1:3" x14ac:dyDescent="0.25">
      <c r="A7181" s="103" t="s">
        <v>411</v>
      </c>
      <c r="B7181" s="103" t="s">
        <v>5538</v>
      </c>
      <c r="C7181" s="105">
        <v>18</v>
      </c>
    </row>
    <row r="7182" spans="1:3" x14ac:dyDescent="0.25">
      <c r="A7182" s="103">
        <v>19601</v>
      </c>
      <c r="B7182" s="103" t="s">
        <v>5539</v>
      </c>
      <c r="C7182" s="105">
        <v>14.35</v>
      </c>
    </row>
    <row r="7183" spans="1:3" x14ac:dyDescent="0.25">
      <c r="A7183" s="103">
        <v>49045</v>
      </c>
      <c r="B7183" s="103" t="s">
        <v>2350</v>
      </c>
      <c r="C7183" s="105">
        <v>16.600000000000001</v>
      </c>
    </row>
    <row r="7184" spans="1:3" x14ac:dyDescent="0.25">
      <c r="A7184" s="103">
        <v>37145</v>
      </c>
      <c r="B7184" s="103" t="s">
        <v>991</v>
      </c>
      <c r="C7184" s="105">
        <v>28</v>
      </c>
    </row>
    <row r="7185" spans="1:3" x14ac:dyDescent="0.25">
      <c r="A7185" s="103">
        <v>25158</v>
      </c>
      <c r="B7185" s="103" t="s">
        <v>5540</v>
      </c>
      <c r="C7185" s="105">
        <v>74.400000000000006</v>
      </c>
    </row>
    <row r="7186" spans="1:3" x14ac:dyDescent="0.25">
      <c r="A7186" s="103">
        <v>24268</v>
      </c>
      <c r="B7186" s="103" t="s">
        <v>2836</v>
      </c>
      <c r="C7186" s="105">
        <v>17.190000000000001</v>
      </c>
    </row>
    <row r="7187" spans="1:3" x14ac:dyDescent="0.25">
      <c r="A7187" s="103">
        <v>27588</v>
      </c>
      <c r="B7187" s="103" t="s">
        <v>4026</v>
      </c>
      <c r="C7187" s="105">
        <v>12.6</v>
      </c>
    </row>
    <row r="7188" spans="1:3" x14ac:dyDescent="0.25">
      <c r="A7188" s="103">
        <v>15130</v>
      </c>
      <c r="B7188" s="103" t="s">
        <v>2132</v>
      </c>
      <c r="C7188" s="105">
        <v>18.89</v>
      </c>
    </row>
    <row r="7189" spans="1:3" x14ac:dyDescent="0.25">
      <c r="A7189" s="103">
        <v>1208</v>
      </c>
      <c r="B7189" s="103" t="s">
        <v>3129</v>
      </c>
      <c r="C7189" s="105">
        <v>5.1899999999999995</v>
      </c>
    </row>
    <row r="7190" spans="1:3" x14ac:dyDescent="0.25">
      <c r="A7190" s="103">
        <v>30617</v>
      </c>
      <c r="B7190" s="103" t="s">
        <v>5541</v>
      </c>
      <c r="C7190" s="105">
        <v>23.73</v>
      </c>
    </row>
    <row r="7191" spans="1:3" x14ac:dyDescent="0.25">
      <c r="A7191" s="103">
        <v>11762</v>
      </c>
      <c r="B7191" s="103" t="s">
        <v>3089</v>
      </c>
      <c r="C7191" s="105">
        <v>2.8600000000000003</v>
      </c>
    </row>
    <row r="7192" spans="1:3" x14ac:dyDescent="0.25">
      <c r="A7192" s="103">
        <v>7072</v>
      </c>
      <c r="B7192" s="103" t="s">
        <v>2137</v>
      </c>
      <c r="C7192" s="105">
        <v>16.690000000000001</v>
      </c>
    </row>
    <row r="7193" spans="1:3" x14ac:dyDescent="0.25">
      <c r="A7193" s="103">
        <v>44980</v>
      </c>
      <c r="B7193" s="103" t="s">
        <v>1869</v>
      </c>
      <c r="C7193" s="105">
        <v>7.94</v>
      </c>
    </row>
    <row r="7194" spans="1:3" x14ac:dyDescent="0.25">
      <c r="A7194" s="103">
        <v>43727</v>
      </c>
      <c r="B7194" s="103" t="s">
        <v>1878</v>
      </c>
      <c r="C7194" s="105">
        <v>18</v>
      </c>
    </row>
    <row r="7195" spans="1:3" x14ac:dyDescent="0.25">
      <c r="A7195" s="103">
        <v>42438</v>
      </c>
      <c r="B7195" s="103" t="s">
        <v>1880</v>
      </c>
      <c r="C7195" s="105">
        <v>11</v>
      </c>
    </row>
    <row r="7196" spans="1:3" x14ac:dyDescent="0.25">
      <c r="A7196" s="103">
        <v>6159</v>
      </c>
      <c r="B7196" s="103" t="s">
        <v>2137</v>
      </c>
      <c r="C7196" s="105">
        <v>16.690000000000001</v>
      </c>
    </row>
    <row r="7197" spans="1:3" x14ac:dyDescent="0.25">
      <c r="A7197" s="103">
        <v>45981</v>
      </c>
      <c r="B7197" s="103" t="s">
        <v>5542</v>
      </c>
      <c r="C7197" s="105">
        <v>12.6</v>
      </c>
    </row>
    <row r="7198" spans="1:3" x14ac:dyDescent="0.25">
      <c r="A7198" s="103">
        <v>42942</v>
      </c>
      <c r="B7198" s="103" t="s">
        <v>5543</v>
      </c>
      <c r="C7198" s="105">
        <v>33</v>
      </c>
    </row>
    <row r="7199" spans="1:3" x14ac:dyDescent="0.25">
      <c r="A7199" s="103">
        <v>46568</v>
      </c>
      <c r="B7199" s="103" t="s">
        <v>5544</v>
      </c>
      <c r="C7199" s="105">
        <v>6.7</v>
      </c>
    </row>
    <row r="7200" spans="1:3" x14ac:dyDescent="0.25">
      <c r="A7200" s="103">
        <v>44751</v>
      </c>
      <c r="B7200" s="103" t="s">
        <v>2048</v>
      </c>
      <c r="C7200" s="105">
        <v>7.94</v>
      </c>
    </row>
    <row r="7201" spans="1:3" x14ac:dyDescent="0.25">
      <c r="A7201" s="103">
        <v>38752</v>
      </c>
      <c r="B7201" s="103" t="s">
        <v>1080</v>
      </c>
      <c r="C7201" s="105">
        <v>18.5</v>
      </c>
    </row>
    <row r="7202" spans="1:3" x14ac:dyDescent="0.25">
      <c r="A7202" s="103">
        <v>13231</v>
      </c>
      <c r="B7202" s="103" t="s">
        <v>2732</v>
      </c>
      <c r="C7202" s="105">
        <v>6.32</v>
      </c>
    </row>
    <row r="7203" spans="1:3" x14ac:dyDescent="0.25">
      <c r="A7203" s="103">
        <v>34688</v>
      </c>
      <c r="B7203" s="103" t="s">
        <v>5545</v>
      </c>
      <c r="C7203" s="105">
        <v>14.540000000000001</v>
      </c>
    </row>
    <row r="7204" spans="1:3" x14ac:dyDescent="0.25">
      <c r="A7204" s="103">
        <v>33888</v>
      </c>
      <c r="B7204" s="103" t="s">
        <v>5546</v>
      </c>
      <c r="C7204" s="105">
        <v>3.3</v>
      </c>
    </row>
    <row r="7205" spans="1:3" x14ac:dyDescent="0.25">
      <c r="A7205" s="103">
        <v>19149</v>
      </c>
      <c r="B7205" s="103" t="s">
        <v>656</v>
      </c>
      <c r="C7205" s="105">
        <v>8.57</v>
      </c>
    </row>
    <row r="7206" spans="1:3" x14ac:dyDescent="0.25">
      <c r="A7206" s="103">
        <v>13378</v>
      </c>
      <c r="B7206" s="103" t="s">
        <v>1946</v>
      </c>
      <c r="C7206" s="105">
        <v>6.07</v>
      </c>
    </row>
    <row r="7207" spans="1:3" x14ac:dyDescent="0.25">
      <c r="A7207" s="103">
        <v>13325</v>
      </c>
      <c r="B7207" s="103" t="s">
        <v>5547</v>
      </c>
      <c r="C7207" s="105">
        <v>30.560000000000002</v>
      </c>
    </row>
    <row r="7208" spans="1:3" x14ac:dyDescent="0.25">
      <c r="A7208" s="103">
        <v>44248</v>
      </c>
      <c r="B7208" s="103" t="s">
        <v>1859</v>
      </c>
      <c r="C7208" s="105">
        <v>60</v>
      </c>
    </row>
    <row r="7209" spans="1:3" x14ac:dyDescent="0.25">
      <c r="A7209" s="103">
        <v>43026</v>
      </c>
      <c r="B7209" s="103" t="s">
        <v>3414</v>
      </c>
      <c r="C7209" s="105">
        <v>5.5</v>
      </c>
    </row>
    <row r="7210" spans="1:3" x14ac:dyDescent="0.25">
      <c r="A7210" s="103">
        <v>31723</v>
      </c>
      <c r="B7210" s="103" t="s">
        <v>5548</v>
      </c>
      <c r="C7210" s="105">
        <v>4.96</v>
      </c>
    </row>
    <row r="7211" spans="1:3" x14ac:dyDescent="0.25">
      <c r="A7211" s="103">
        <v>14348</v>
      </c>
      <c r="B7211" s="103" t="s">
        <v>1944</v>
      </c>
      <c r="C7211" s="105">
        <v>20.440000000000001</v>
      </c>
    </row>
    <row r="7212" spans="1:3" x14ac:dyDescent="0.25">
      <c r="A7212" s="103">
        <v>11541</v>
      </c>
      <c r="B7212" s="103" t="s">
        <v>5549</v>
      </c>
      <c r="C7212" s="105">
        <v>7.33</v>
      </c>
    </row>
    <row r="7213" spans="1:3" x14ac:dyDescent="0.25">
      <c r="A7213" s="103">
        <v>41453</v>
      </c>
      <c r="B7213" s="103" t="s">
        <v>5550</v>
      </c>
      <c r="C7213" s="105">
        <v>21.5</v>
      </c>
    </row>
    <row r="7214" spans="1:3" x14ac:dyDescent="0.25">
      <c r="A7214" s="103">
        <v>13465</v>
      </c>
      <c r="B7214" s="103" t="s">
        <v>5551</v>
      </c>
      <c r="C7214" s="105">
        <v>3.45</v>
      </c>
    </row>
    <row r="7215" spans="1:3" x14ac:dyDescent="0.25">
      <c r="A7215" s="103">
        <v>49572</v>
      </c>
      <c r="B7215" s="103" t="s">
        <v>5552</v>
      </c>
      <c r="C7215" s="105">
        <v>698</v>
      </c>
    </row>
    <row r="7216" spans="1:3" x14ac:dyDescent="0.25">
      <c r="A7216" s="103">
        <v>38232</v>
      </c>
      <c r="B7216" s="103" t="s">
        <v>5553</v>
      </c>
      <c r="C7216" s="105">
        <v>11</v>
      </c>
    </row>
    <row r="7217" spans="1:3" x14ac:dyDescent="0.25">
      <c r="A7217" s="103">
        <v>26219</v>
      </c>
      <c r="B7217" s="103" t="s">
        <v>3545</v>
      </c>
      <c r="C7217" s="105">
        <v>23.73</v>
      </c>
    </row>
    <row r="7218" spans="1:3" x14ac:dyDescent="0.25">
      <c r="A7218" s="103">
        <v>8960</v>
      </c>
      <c r="B7218" s="103" t="s">
        <v>5554</v>
      </c>
      <c r="C7218" s="105">
        <v>36.4</v>
      </c>
    </row>
    <row r="7219" spans="1:3" x14ac:dyDescent="0.25">
      <c r="A7219" s="103">
        <v>37303</v>
      </c>
      <c r="B7219" s="103" t="s">
        <v>5555</v>
      </c>
      <c r="C7219" s="105">
        <v>22</v>
      </c>
    </row>
    <row r="7220" spans="1:3" x14ac:dyDescent="0.25">
      <c r="A7220" s="103">
        <v>36165</v>
      </c>
      <c r="B7220" s="103" t="s">
        <v>1864</v>
      </c>
      <c r="C7220" s="105">
        <v>45</v>
      </c>
    </row>
    <row r="7221" spans="1:3" x14ac:dyDescent="0.25">
      <c r="A7221" s="103">
        <v>43125</v>
      </c>
      <c r="B7221" s="103" t="s">
        <v>2129</v>
      </c>
      <c r="C7221" s="105">
        <v>5</v>
      </c>
    </row>
    <row r="7222" spans="1:3" x14ac:dyDescent="0.25">
      <c r="A7222" s="103">
        <v>43123</v>
      </c>
      <c r="B7222" s="103" t="s">
        <v>2129</v>
      </c>
      <c r="C7222" s="105">
        <v>7.5</v>
      </c>
    </row>
    <row r="7223" spans="1:3" x14ac:dyDescent="0.25">
      <c r="A7223" s="103">
        <v>44364</v>
      </c>
      <c r="B7223" s="103" t="s">
        <v>2048</v>
      </c>
      <c r="C7223" s="105">
        <v>7.94</v>
      </c>
    </row>
    <row r="7224" spans="1:3" x14ac:dyDescent="0.25">
      <c r="A7224" s="103">
        <v>41721</v>
      </c>
      <c r="B7224" s="103" t="s">
        <v>1860</v>
      </c>
      <c r="C7224" s="105">
        <v>32</v>
      </c>
    </row>
    <row r="7225" spans="1:3" x14ac:dyDescent="0.25">
      <c r="A7225" s="103">
        <v>44899</v>
      </c>
      <c r="B7225" s="103" t="s">
        <v>1919</v>
      </c>
      <c r="C7225" s="105">
        <v>80</v>
      </c>
    </row>
    <row r="7226" spans="1:3" x14ac:dyDescent="0.25">
      <c r="A7226" s="103">
        <v>35694</v>
      </c>
      <c r="B7226" s="103" t="s">
        <v>5556</v>
      </c>
      <c r="C7226" s="105">
        <v>23.73</v>
      </c>
    </row>
    <row r="7227" spans="1:3" x14ac:dyDescent="0.25">
      <c r="A7227" s="103">
        <v>29808</v>
      </c>
      <c r="B7227" s="103" t="s">
        <v>5557</v>
      </c>
      <c r="C7227" s="105">
        <v>4.0999999999999996</v>
      </c>
    </row>
    <row r="7228" spans="1:3" x14ac:dyDescent="0.25">
      <c r="A7228" s="103">
        <v>24296</v>
      </c>
      <c r="B7228" s="103" t="s">
        <v>5558</v>
      </c>
      <c r="C7228" s="105">
        <v>18.899999999999999</v>
      </c>
    </row>
    <row r="7229" spans="1:3" x14ac:dyDescent="0.25">
      <c r="A7229" s="103">
        <v>17327</v>
      </c>
      <c r="B7229" s="103" t="s">
        <v>3714</v>
      </c>
      <c r="C7229" s="105">
        <v>13.88</v>
      </c>
    </row>
    <row r="7230" spans="1:3" x14ac:dyDescent="0.25">
      <c r="A7230" s="103">
        <v>8576</v>
      </c>
      <c r="B7230" s="103" t="s">
        <v>1878</v>
      </c>
      <c r="C7230" s="105">
        <v>16</v>
      </c>
    </row>
    <row r="7231" spans="1:3" x14ac:dyDescent="0.25">
      <c r="A7231" s="103">
        <v>7785</v>
      </c>
      <c r="B7231" s="103" t="s">
        <v>2883</v>
      </c>
      <c r="C7231" s="105">
        <v>21.6</v>
      </c>
    </row>
    <row r="7232" spans="1:3" x14ac:dyDescent="0.25">
      <c r="A7232" s="103">
        <v>44013</v>
      </c>
      <c r="B7232" s="103" t="s">
        <v>5559</v>
      </c>
      <c r="C7232" s="105">
        <v>60</v>
      </c>
    </row>
    <row r="7233" spans="1:3" x14ac:dyDescent="0.25">
      <c r="A7233" s="103">
        <v>39444</v>
      </c>
      <c r="B7233" s="103" t="s">
        <v>1297</v>
      </c>
      <c r="C7233" s="105">
        <v>16</v>
      </c>
    </row>
    <row r="7234" spans="1:3" x14ac:dyDescent="0.25">
      <c r="A7234" s="103" t="s">
        <v>5560</v>
      </c>
      <c r="B7234" s="103" t="s">
        <v>5561</v>
      </c>
      <c r="C7234" s="105">
        <v>17.79</v>
      </c>
    </row>
    <row r="7235" spans="1:3" x14ac:dyDescent="0.25">
      <c r="A7235" s="103">
        <v>44821</v>
      </c>
      <c r="B7235" s="103" t="s">
        <v>1919</v>
      </c>
      <c r="C7235" s="105">
        <v>80</v>
      </c>
    </row>
    <row r="7236" spans="1:3" x14ac:dyDescent="0.25">
      <c r="A7236" s="103">
        <v>26345</v>
      </c>
      <c r="B7236" s="103" t="s">
        <v>3246</v>
      </c>
      <c r="C7236" s="105">
        <v>12.190000000000001</v>
      </c>
    </row>
    <row r="7237" spans="1:3" x14ac:dyDescent="0.25">
      <c r="A7237" s="103">
        <v>14338</v>
      </c>
      <c r="B7237" s="103" t="s">
        <v>5562</v>
      </c>
      <c r="C7237" s="105">
        <v>2.8600000000000003</v>
      </c>
    </row>
    <row r="7238" spans="1:3" x14ac:dyDescent="0.25">
      <c r="A7238" s="103">
        <v>12658</v>
      </c>
      <c r="B7238" s="103" t="s">
        <v>5563</v>
      </c>
      <c r="C7238" s="105">
        <v>6.07</v>
      </c>
    </row>
    <row r="7239" spans="1:3" x14ac:dyDescent="0.25">
      <c r="A7239" s="103">
        <v>11871</v>
      </c>
      <c r="B7239" s="103" t="s">
        <v>5564</v>
      </c>
      <c r="C7239" s="105">
        <v>4.4700000000000006</v>
      </c>
    </row>
    <row r="7240" spans="1:3" x14ac:dyDescent="0.25">
      <c r="A7240" s="103">
        <v>10908</v>
      </c>
      <c r="B7240" s="103" t="s">
        <v>5273</v>
      </c>
      <c r="C7240" s="105">
        <v>3.9899999999999998</v>
      </c>
    </row>
    <row r="7241" spans="1:3" x14ac:dyDescent="0.25">
      <c r="A7241" s="103">
        <v>45392</v>
      </c>
      <c r="B7241" s="103" t="s">
        <v>5565</v>
      </c>
      <c r="C7241" s="105">
        <v>14.540000000000001</v>
      </c>
    </row>
    <row r="7242" spans="1:3" x14ac:dyDescent="0.25">
      <c r="A7242" s="103">
        <v>45218</v>
      </c>
      <c r="B7242" s="103" t="s">
        <v>2002</v>
      </c>
      <c r="C7242" s="105">
        <v>23.3</v>
      </c>
    </row>
    <row r="7243" spans="1:3" x14ac:dyDescent="0.25">
      <c r="A7243" s="103">
        <v>41945</v>
      </c>
      <c r="B7243" s="103" t="s">
        <v>5566</v>
      </c>
      <c r="C7243" s="105">
        <v>5</v>
      </c>
    </row>
    <row r="7244" spans="1:3" x14ac:dyDescent="0.25">
      <c r="A7244" s="103">
        <v>38333</v>
      </c>
      <c r="B7244" s="103" t="s">
        <v>5567</v>
      </c>
      <c r="C7244" s="105">
        <v>10.5</v>
      </c>
    </row>
    <row r="7245" spans="1:3" x14ac:dyDescent="0.25">
      <c r="A7245" s="103">
        <v>34849</v>
      </c>
      <c r="B7245" s="103" t="s">
        <v>5568</v>
      </c>
      <c r="C7245" s="105">
        <v>15.219999999999999</v>
      </c>
    </row>
    <row r="7246" spans="1:3" x14ac:dyDescent="0.25">
      <c r="A7246" s="103">
        <v>29683</v>
      </c>
      <c r="B7246" s="103" t="s">
        <v>5569</v>
      </c>
      <c r="C7246" s="105">
        <v>23.73</v>
      </c>
    </row>
    <row r="7247" spans="1:3" x14ac:dyDescent="0.25">
      <c r="A7247" s="103">
        <v>24510</v>
      </c>
      <c r="B7247" s="103" t="s">
        <v>2044</v>
      </c>
      <c r="C7247" s="105">
        <v>6.8400000000000007</v>
      </c>
    </row>
    <row r="7248" spans="1:3" x14ac:dyDescent="0.25">
      <c r="A7248" s="103">
        <v>14003</v>
      </c>
      <c r="B7248" s="103" t="s">
        <v>3680</v>
      </c>
      <c r="C7248" s="105">
        <v>18.740000000000002</v>
      </c>
    </row>
    <row r="7249" spans="1:3" x14ac:dyDescent="0.25">
      <c r="A7249" s="103">
        <v>7690</v>
      </c>
      <c r="B7249" s="103" t="s">
        <v>5570</v>
      </c>
      <c r="C7249" s="105">
        <v>98</v>
      </c>
    </row>
    <row r="7250" spans="1:3" x14ac:dyDescent="0.25">
      <c r="A7250" s="103">
        <v>48874</v>
      </c>
      <c r="B7250" s="103" t="s">
        <v>4991</v>
      </c>
      <c r="C7250" s="105">
        <v>4.0999999999999996</v>
      </c>
    </row>
    <row r="7251" spans="1:3" x14ac:dyDescent="0.25">
      <c r="A7251" s="103">
        <v>45094</v>
      </c>
      <c r="B7251" s="103" t="s">
        <v>1995</v>
      </c>
      <c r="C7251" s="105">
        <v>29.02</v>
      </c>
    </row>
    <row r="7252" spans="1:3" x14ac:dyDescent="0.25">
      <c r="A7252" s="103">
        <v>19799</v>
      </c>
      <c r="B7252" s="103" t="s">
        <v>719</v>
      </c>
      <c r="C7252" s="105">
        <v>9.5</v>
      </c>
    </row>
    <row r="7253" spans="1:3" x14ac:dyDescent="0.25">
      <c r="A7253" s="103">
        <v>39262</v>
      </c>
      <c r="B7253" s="103" t="s">
        <v>5571</v>
      </c>
      <c r="C7253" s="105">
        <v>49.5</v>
      </c>
    </row>
    <row r="7254" spans="1:3" x14ac:dyDescent="0.25">
      <c r="A7254" s="103">
        <v>38425</v>
      </c>
      <c r="B7254" s="103" t="s">
        <v>1877</v>
      </c>
      <c r="C7254" s="105">
        <v>9.5</v>
      </c>
    </row>
    <row r="7255" spans="1:3" x14ac:dyDescent="0.25">
      <c r="A7255" s="103">
        <v>37060</v>
      </c>
      <c r="B7255" s="103" t="s">
        <v>906</v>
      </c>
      <c r="C7255" s="105">
        <v>22.5</v>
      </c>
    </row>
    <row r="7256" spans="1:3" x14ac:dyDescent="0.25">
      <c r="A7256" s="103">
        <v>36504</v>
      </c>
      <c r="B7256" s="103" t="s">
        <v>1890</v>
      </c>
      <c r="C7256" s="105">
        <v>6.74</v>
      </c>
    </row>
    <row r="7257" spans="1:3" x14ac:dyDescent="0.25">
      <c r="A7257" s="103">
        <v>32262</v>
      </c>
      <c r="B7257" s="103" t="s">
        <v>5572</v>
      </c>
      <c r="C7257" s="105">
        <v>19.64</v>
      </c>
    </row>
    <row r="7258" spans="1:3" x14ac:dyDescent="0.25">
      <c r="A7258" s="103">
        <v>20223</v>
      </c>
      <c r="B7258" s="103" t="s">
        <v>2499</v>
      </c>
      <c r="C7258" s="105">
        <v>11.36</v>
      </c>
    </row>
    <row r="7259" spans="1:3" x14ac:dyDescent="0.25">
      <c r="A7259" s="103">
        <v>45724</v>
      </c>
      <c r="B7259" s="103" t="s">
        <v>3217</v>
      </c>
      <c r="C7259" s="105">
        <v>17.009999999999998</v>
      </c>
    </row>
    <row r="7260" spans="1:3" x14ac:dyDescent="0.25">
      <c r="A7260" s="103">
        <v>42944</v>
      </c>
      <c r="B7260" s="103" t="s">
        <v>5573</v>
      </c>
      <c r="C7260" s="105">
        <v>32</v>
      </c>
    </row>
    <row r="7261" spans="1:3" x14ac:dyDescent="0.25">
      <c r="A7261" s="103">
        <v>50576</v>
      </c>
      <c r="B7261" s="103" t="s">
        <v>5574</v>
      </c>
      <c r="C7261" s="105">
        <v>17.350000000000001</v>
      </c>
    </row>
    <row r="7262" spans="1:3" x14ac:dyDescent="0.25">
      <c r="A7262" s="103">
        <v>10929</v>
      </c>
      <c r="B7262" s="103" t="s">
        <v>5100</v>
      </c>
      <c r="C7262" s="105">
        <v>9.24</v>
      </c>
    </row>
    <row r="7263" spans="1:3" x14ac:dyDescent="0.25">
      <c r="A7263" s="103">
        <v>45869</v>
      </c>
      <c r="B7263" s="103" t="s">
        <v>1899</v>
      </c>
      <c r="C7263" s="105">
        <v>3.94</v>
      </c>
    </row>
    <row r="7264" spans="1:3" x14ac:dyDescent="0.25">
      <c r="A7264" s="103">
        <v>44701</v>
      </c>
      <c r="B7264" s="103" t="s">
        <v>1859</v>
      </c>
      <c r="C7264" s="105">
        <v>44</v>
      </c>
    </row>
    <row r="7265" spans="1:3" x14ac:dyDescent="0.25">
      <c r="A7265" s="103">
        <v>38418</v>
      </c>
      <c r="B7265" s="103" t="s">
        <v>1877</v>
      </c>
      <c r="C7265" s="105">
        <v>9.5</v>
      </c>
    </row>
    <row r="7266" spans="1:3" x14ac:dyDescent="0.25">
      <c r="A7266" s="103">
        <v>37504</v>
      </c>
      <c r="B7266" s="103" t="s">
        <v>5575</v>
      </c>
      <c r="C7266" s="105">
        <v>18.5</v>
      </c>
    </row>
    <row r="7267" spans="1:3" x14ac:dyDescent="0.25">
      <c r="A7267" s="103">
        <v>32733</v>
      </c>
      <c r="B7267" s="103" t="s">
        <v>5576</v>
      </c>
      <c r="C7267" s="105">
        <v>10.33</v>
      </c>
    </row>
    <row r="7268" spans="1:3" x14ac:dyDescent="0.25">
      <c r="A7268" s="103" t="s">
        <v>163</v>
      </c>
      <c r="B7268" s="103" t="s">
        <v>5577</v>
      </c>
      <c r="C7268" s="105">
        <v>0.9</v>
      </c>
    </row>
    <row r="7269" spans="1:3" x14ac:dyDescent="0.25">
      <c r="A7269" s="103">
        <v>45055</v>
      </c>
      <c r="B7269" s="103" t="s">
        <v>1995</v>
      </c>
      <c r="C7269" s="105">
        <v>29.02</v>
      </c>
    </row>
    <row r="7270" spans="1:3" x14ac:dyDescent="0.25">
      <c r="A7270" s="103">
        <v>43468</v>
      </c>
      <c r="B7270" s="103" t="s">
        <v>2066</v>
      </c>
      <c r="C7270" s="105">
        <v>30.5</v>
      </c>
    </row>
    <row r="7271" spans="1:3" x14ac:dyDescent="0.25">
      <c r="A7271" s="103">
        <v>39314</v>
      </c>
      <c r="B7271" s="103" t="s">
        <v>5578</v>
      </c>
      <c r="C7271" s="105">
        <v>52</v>
      </c>
    </row>
    <row r="7272" spans="1:3" x14ac:dyDescent="0.25">
      <c r="A7272" s="103">
        <v>24223</v>
      </c>
      <c r="B7272" s="103" t="s">
        <v>4709</v>
      </c>
      <c r="C7272" s="105">
        <v>17.190000000000001</v>
      </c>
    </row>
    <row r="7273" spans="1:3" x14ac:dyDescent="0.25">
      <c r="A7273" s="103">
        <v>15000</v>
      </c>
      <c r="B7273" s="103" t="s">
        <v>2436</v>
      </c>
      <c r="C7273" s="105">
        <v>15.95</v>
      </c>
    </row>
    <row r="7274" spans="1:3" x14ac:dyDescent="0.25">
      <c r="A7274" s="103">
        <v>32145</v>
      </c>
      <c r="B7274" s="103" t="s">
        <v>5579</v>
      </c>
      <c r="C7274" s="105">
        <v>23.73</v>
      </c>
    </row>
    <row r="7275" spans="1:3" x14ac:dyDescent="0.25">
      <c r="A7275" s="103">
        <v>21659</v>
      </c>
      <c r="B7275" s="103" t="s">
        <v>5580</v>
      </c>
      <c r="C7275" s="105">
        <v>21.96</v>
      </c>
    </row>
    <row r="7276" spans="1:3" x14ac:dyDescent="0.25">
      <c r="A7276" s="103">
        <v>19846</v>
      </c>
      <c r="B7276" s="103" t="s">
        <v>766</v>
      </c>
      <c r="C7276" s="105">
        <v>9.5</v>
      </c>
    </row>
    <row r="7277" spans="1:3" x14ac:dyDescent="0.25">
      <c r="A7277" s="103">
        <v>49047</v>
      </c>
      <c r="B7277" s="103" t="s">
        <v>4282</v>
      </c>
      <c r="C7277" s="105">
        <v>9.6</v>
      </c>
    </row>
    <row r="7278" spans="1:3" x14ac:dyDescent="0.25">
      <c r="A7278" s="103">
        <v>44744</v>
      </c>
      <c r="B7278" s="103" t="s">
        <v>1859</v>
      </c>
      <c r="C7278" s="105">
        <v>44</v>
      </c>
    </row>
    <row r="7279" spans="1:3" x14ac:dyDescent="0.25">
      <c r="A7279" s="103">
        <v>37264</v>
      </c>
      <c r="B7279" s="103" t="s">
        <v>5581</v>
      </c>
      <c r="C7279" s="105">
        <v>24</v>
      </c>
    </row>
    <row r="7280" spans="1:3" x14ac:dyDescent="0.25">
      <c r="A7280" s="103">
        <v>11525</v>
      </c>
      <c r="B7280" s="103" t="s">
        <v>5199</v>
      </c>
      <c r="C7280" s="105">
        <v>6.32</v>
      </c>
    </row>
    <row r="7281" spans="1:3" x14ac:dyDescent="0.25">
      <c r="A7281" s="103" t="s">
        <v>293</v>
      </c>
      <c r="B7281" s="103" t="s">
        <v>2627</v>
      </c>
      <c r="C7281" s="105">
        <v>10</v>
      </c>
    </row>
    <row r="7282" spans="1:3" x14ac:dyDescent="0.25">
      <c r="A7282" s="103">
        <v>43523</v>
      </c>
      <c r="B7282" s="103" t="s">
        <v>2066</v>
      </c>
      <c r="C7282" s="105">
        <v>32</v>
      </c>
    </row>
    <row r="7283" spans="1:3" x14ac:dyDescent="0.25">
      <c r="A7283" s="103">
        <v>38348</v>
      </c>
      <c r="B7283" s="103" t="s">
        <v>5582</v>
      </c>
      <c r="C7283" s="105">
        <v>26.5</v>
      </c>
    </row>
    <row r="7284" spans="1:3" x14ac:dyDescent="0.25">
      <c r="A7284" s="103">
        <v>33636</v>
      </c>
      <c r="B7284" s="103" t="s">
        <v>5583</v>
      </c>
      <c r="C7284" s="105">
        <v>10.33</v>
      </c>
    </row>
    <row r="7285" spans="1:3" x14ac:dyDescent="0.25">
      <c r="A7285" s="103">
        <v>14538</v>
      </c>
      <c r="B7285" s="103" t="s">
        <v>5584</v>
      </c>
      <c r="C7285" s="105">
        <v>0.49000000000000005</v>
      </c>
    </row>
    <row r="7286" spans="1:3" x14ac:dyDescent="0.25">
      <c r="A7286" s="103">
        <v>45161</v>
      </c>
      <c r="B7286" s="103" t="s">
        <v>2002</v>
      </c>
      <c r="C7286" s="105">
        <v>25.36</v>
      </c>
    </row>
    <row r="7287" spans="1:3" x14ac:dyDescent="0.25">
      <c r="A7287" s="103">
        <v>42520</v>
      </c>
      <c r="B7287" s="103" t="s">
        <v>1880</v>
      </c>
      <c r="C7287" s="105">
        <v>12</v>
      </c>
    </row>
    <row r="7288" spans="1:3" x14ac:dyDescent="0.25">
      <c r="A7288" s="103">
        <v>148</v>
      </c>
      <c r="B7288" s="103" t="s">
        <v>1899</v>
      </c>
      <c r="C7288" s="105">
        <v>3.5479999999999996</v>
      </c>
    </row>
    <row r="7289" spans="1:3" x14ac:dyDescent="0.25">
      <c r="A7289" s="103">
        <v>42122</v>
      </c>
      <c r="B7289" s="103" t="s">
        <v>5585</v>
      </c>
      <c r="C7289" s="105">
        <v>20</v>
      </c>
    </row>
    <row r="7290" spans="1:3" x14ac:dyDescent="0.25">
      <c r="A7290" s="103">
        <v>36511</v>
      </c>
      <c r="B7290" s="103" t="s">
        <v>1899</v>
      </c>
      <c r="C7290" s="105">
        <v>4.8499999999999996</v>
      </c>
    </row>
    <row r="7291" spans="1:3" x14ac:dyDescent="0.25">
      <c r="A7291" s="103">
        <v>39001</v>
      </c>
      <c r="B7291" s="103" t="s">
        <v>5586</v>
      </c>
      <c r="C7291" s="105">
        <v>45.5</v>
      </c>
    </row>
    <row r="7292" spans="1:3" x14ac:dyDescent="0.25">
      <c r="A7292" s="103">
        <v>21717</v>
      </c>
      <c r="B7292" s="103" t="s">
        <v>1907</v>
      </c>
      <c r="C7292" s="105">
        <v>6.74</v>
      </c>
    </row>
    <row r="7293" spans="1:3" x14ac:dyDescent="0.25">
      <c r="A7293" s="103">
        <v>32947</v>
      </c>
      <c r="B7293" s="103" t="s">
        <v>5587</v>
      </c>
      <c r="C7293" s="105">
        <v>12.190000000000001</v>
      </c>
    </row>
    <row r="7294" spans="1:3" x14ac:dyDescent="0.25">
      <c r="A7294" s="103">
        <v>13501</v>
      </c>
      <c r="B7294" s="103" t="s">
        <v>5588</v>
      </c>
      <c r="C7294" s="105">
        <v>0.36399999999999999</v>
      </c>
    </row>
    <row r="7295" spans="1:3" x14ac:dyDescent="0.25">
      <c r="A7295" s="103">
        <v>43656</v>
      </c>
      <c r="B7295" s="103" t="s">
        <v>1878</v>
      </c>
      <c r="C7295" s="105">
        <v>18</v>
      </c>
    </row>
    <row r="7296" spans="1:3" x14ac:dyDescent="0.25">
      <c r="A7296" s="103">
        <v>43238</v>
      </c>
      <c r="B7296" s="103" t="s">
        <v>5589</v>
      </c>
      <c r="C7296" s="105">
        <v>25.5</v>
      </c>
    </row>
    <row r="7297" spans="1:3" x14ac:dyDescent="0.25">
      <c r="A7297" s="103">
        <v>41403</v>
      </c>
      <c r="B7297" s="103" t="s">
        <v>5590</v>
      </c>
      <c r="C7297" s="105">
        <v>21.5</v>
      </c>
    </row>
    <row r="7298" spans="1:3" x14ac:dyDescent="0.25">
      <c r="A7298" s="103">
        <v>16151</v>
      </c>
      <c r="B7298" s="103" t="s">
        <v>4888</v>
      </c>
      <c r="C7298" s="105">
        <v>8.120000000000001</v>
      </c>
    </row>
    <row r="7299" spans="1:3" x14ac:dyDescent="0.25">
      <c r="A7299" s="103">
        <v>11795</v>
      </c>
      <c r="B7299" s="103" t="s">
        <v>2709</v>
      </c>
      <c r="C7299" s="105">
        <v>3.45</v>
      </c>
    </row>
    <row r="7300" spans="1:3" x14ac:dyDescent="0.25">
      <c r="A7300" s="103">
        <v>43399</v>
      </c>
      <c r="B7300" s="103" t="s">
        <v>1938</v>
      </c>
      <c r="C7300" s="105">
        <v>5.17</v>
      </c>
    </row>
    <row r="7301" spans="1:3" x14ac:dyDescent="0.25">
      <c r="A7301" s="103">
        <v>43719</v>
      </c>
      <c r="B7301" s="103" t="s">
        <v>1878</v>
      </c>
      <c r="C7301" s="105">
        <v>16</v>
      </c>
    </row>
    <row r="7302" spans="1:3" x14ac:dyDescent="0.25">
      <c r="A7302" s="103">
        <v>37310</v>
      </c>
      <c r="B7302" s="103" t="s">
        <v>5591</v>
      </c>
      <c r="C7302" s="105">
        <v>22</v>
      </c>
    </row>
    <row r="7303" spans="1:3" x14ac:dyDescent="0.25">
      <c r="A7303" s="103">
        <v>35278</v>
      </c>
      <c r="B7303" s="103" t="s">
        <v>3065</v>
      </c>
      <c r="C7303" s="105">
        <v>4.2299999999999995</v>
      </c>
    </row>
    <row r="7304" spans="1:3" x14ac:dyDescent="0.25">
      <c r="A7304" s="103">
        <v>32717</v>
      </c>
      <c r="B7304" s="103" t="s">
        <v>5269</v>
      </c>
      <c r="C7304" s="105">
        <v>15.219999999999999</v>
      </c>
    </row>
    <row r="7305" spans="1:3" x14ac:dyDescent="0.25">
      <c r="A7305" s="103">
        <v>4915</v>
      </c>
      <c r="B7305" s="103" t="s">
        <v>5592</v>
      </c>
      <c r="C7305" s="105">
        <v>10.917</v>
      </c>
    </row>
    <row r="7306" spans="1:3" x14ac:dyDescent="0.25">
      <c r="A7306" s="103">
        <v>50373</v>
      </c>
      <c r="B7306" s="103" t="s">
        <v>5593</v>
      </c>
      <c r="C7306" s="105">
        <v>5.2299999999999995</v>
      </c>
    </row>
    <row r="7307" spans="1:3" x14ac:dyDescent="0.25">
      <c r="A7307" s="103">
        <v>48167</v>
      </c>
      <c r="B7307" s="103" t="s">
        <v>1899</v>
      </c>
      <c r="C7307" s="105">
        <v>3.38</v>
      </c>
    </row>
    <row r="7308" spans="1:3" x14ac:dyDescent="0.25">
      <c r="A7308" s="103">
        <v>44634</v>
      </c>
      <c r="B7308" s="103" t="s">
        <v>1859</v>
      </c>
      <c r="C7308" s="105">
        <v>44</v>
      </c>
    </row>
    <row r="7309" spans="1:3" x14ac:dyDescent="0.25">
      <c r="A7309" s="103">
        <v>27567</v>
      </c>
      <c r="B7309" s="103" t="s">
        <v>4826</v>
      </c>
      <c r="C7309" s="105">
        <v>14.540000000000001</v>
      </c>
    </row>
    <row r="7310" spans="1:3" x14ac:dyDescent="0.25">
      <c r="A7310" s="103">
        <v>14361</v>
      </c>
      <c r="B7310" s="103" t="s">
        <v>1904</v>
      </c>
      <c r="C7310" s="105">
        <v>6.42</v>
      </c>
    </row>
    <row r="7311" spans="1:3" x14ac:dyDescent="0.25">
      <c r="A7311" s="103">
        <v>49580</v>
      </c>
      <c r="B7311" s="103" t="s">
        <v>5594</v>
      </c>
      <c r="C7311" s="105">
        <v>13.48</v>
      </c>
    </row>
    <row r="7312" spans="1:3" x14ac:dyDescent="0.25">
      <c r="A7312" s="103">
        <v>38940</v>
      </c>
      <c r="B7312" s="103" t="s">
        <v>2140</v>
      </c>
      <c r="C7312" s="105">
        <v>44</v>
      </c>
    </row>
    <row r="7313" spans="1:3" x14ac:dyDescent="0.25">
      <c r="A7313" s="103">
        <v>32032</v>
      </c>
      <c r="B7313" s="103" t="s">
        <v>3219</v>
      </c>
      <c r="C7313" s="105">
        <v>4.0999999999999996</v>
      </c>
    </row>
    <row r="7314" spans="1:3" x14ac:dyDescent="0.25">
      <c r="A7314" s="103">
        <v>29260</v>
      </c>
      <c r="B7314" s="103" t="s">
        <v>3197</v>
      </c>
      <c r="C7314" s="105">
        <v>25.93</v>
      </c>
    </row>
    <row r="7315" spans="1:3" x14ac:dyDescent="0.25">
      <c r="A7315" s="103">
        <v>15696</v>
      </c>
      <c r="B7315" s="103" t="s">
        <v>3710</v>
      </c>
      <c r="C7315" s="105">
        <v>8.120000000000001</v>
      </c>
    </row>
    <row r="7316" spans="1:3" x14ac:dyDescent="0.25">
      <c r="A7316" s="103">
        <v>6503</v>
      </c>
      <c r="B7316" s="103" t="s">
        <v>5595</v>
      </c>
      <c r="C7316" s="105">
        <v>35.47</v>
      </c>
    </row>
    <row r="7317" spans="1:3" x14ac:dyDescent="0.25">
      <c r="A7317" s="103" t="s">
        <v>5596</v>
      </c>
      <c r="B7317" s="103" t="s">
        <v>5597</v>
      </c>
      <c r="C7317" s="105">
        <v>5.13</v>
      </c>
    </row>
    <row r="7318" spans="1:3" x14ac:dyDescent="0.25">
      <c r="A7318" s="103">
        <v>46205</v>
      </c>
      <c r="B7318" s="103" t="s">
        <v>5598</v>
      </c>
      <c r="C7318" s="105">
        <v>44</v>
      </c>
    </row>
    <row r="7319" spans="1:3" x14ac:dyDescent="0.25">
      <c r="A7319" s="103">
        <v>44125</v>
      </c>
      <c r="B7319" s="103" t="s">
        <v>5599</v>
      </c>
      <c r="C7319" s="105">
        <v>60</v>
      </c>
    </row>
    <row r="7320" spans="1:3" x14ac:dyDescent="0.25">
      <c r="A7320" s="103">
        <v>38639</v>
      </c>
      <c r="B7320" s="103" t="s">
        <v>5600</v>
      </c>
      <c r="C7320" s="105">
        <v>44</v>
      </c>
    </row>
    <row r="7321" spans="1:3" x14ac:dyDescent="0.25">
      <c r="A7321" s="103">
        <v>33290</v>
      </c>
      <c r="B7321" s="103" t="s">
        <v>3015</v>
      </c>
      <c r="C7321" s="105">
        <v>17.009999999999998</v>
      </c>
    </row>
    <row r="7322" spans="1:3" x14ac:dyDescent="0.25">
      <c r="A7322" s="103">
        <v>46346</v>
      </c>
      <c r="B7322" s="103" t="s">
        <v>2125</v>
      </c>
      <c r="C7322" s="105">
        <v>44</v>
      </c>
    </row>
    <row r="7323" spans="1:3" x14ac:dyDescent="0.25">
      <c r="A7323" s="103">
        <v>44876</v>
      </c>
      <c r="B7323" s="103" t="s">
        <v>1919</v>
      </c>
      <c r="C7323" s="105">
        <v>80</v>
      </c>
    </row>
    <row r="7324" spans="1:3" x14ac:dyDescent="0.25">
      <c r="A7324" s="103">
        <v>19850</v>
      </c>
      <c r="B7324" s="103" t="s">
        <v>770</v>
      </c>
      <c r="C7324" s="105">
        <v>10</v>
      </c>
    </row>
    <row r="7325" spans="1:3" x14ac:dyDescent="0.25">
      <c r="A7325" s="103">
        <v>42883</v>
      </c>
      <c r="B7325" s="103" t="s">
        <v>5601</v>
      </c>
      <c r="C7325" s="105">
        <v>32</v>
      </c>
    </row>
    <row r="7326" spans="1:3" x14ac:dyDescent="0.25">
      <c r="A7326" s="103">
        <v>35180</v>
      </c>
      <c r="B7326" s="103" t="s">
        <v>5602</v>
      </c>
      <c r="C7326" s="105">
        <v>12.5</v>
      </c>
    </row>
    <row r="7327" spans="1:3" x14ac:dyDescent="0.25">
      <c r="A7327" s="103">
        <v>34061</v>
      </c>
      <c r="B7327" s="103" t="s">
        <v>2878</v>
      </c>
      <c r="C7327" s="105">
        <v>7.18</v>
      </c>
    </row>
    <row r="7328" spans="1:3" x14ac:dyDescent="0.25">
      <c r="A7328" s="103" t="s">
        <v>5603</v>
      </c>
      <c r="B7328" s="103" t="s">
        <v>5604</v>
      </c>
      <c r="C7328" s="105">
        <v>1</v>
      </c>
    </row>
    <row r="7329" spans="1:3" x14ac:dyDescent="0.25">
      <c r="A7329" s="103">
        <v>1283</v>
      </c>
      <c r="B7329" s="103" t="s">
        <v>2038</v>
      </c>
      <c r="C7329" s="105">
        <v>16.940000000000001</v>
      </c>
    </row>
    <row r="7330" spans="1:3" x14ac:dyDescent="0.25">
      <c r="A7330" s="103">
        <v>43178</v>
      </c>
      <c r="B7330" s="103" t="s">
        <v>1869</v>
      </c>
      <c r="C7330" s="105">
        <v>6.74</v>
      </c>
    </row>
    <row r="7331" spans="1:3" x14ac:dyDescent="0.25">
      <c r="A7331" s="103">
        <v>26599</v>
      </c>
      <c r="B7331" s="103" t="s">
        <v>826</v>
      </c>
      <c r="C7331" s="105">
        <v>6.38</v>
      </c>
    </row>
    <row r="7332" spans="1:3" x14ac:dyDescent="0.25">
      <c r="A7332" s="103">
        <v>19878</v>
      </c>
      <c r="B7332" s="103" t="s">
        <v>798</v>
      </c>
      <c r="C7332" s="105">
        <v>10</v>
      </c>
    </row>
    <row r="7333" spans="1:3" x14ac:dyDescent="0.25">
      <c r="A7333" s="103">
        <v>1222</v>
      </c>
      <c r="B7333" s="103" t="s">
        <v>476</v>
      </c>
      <c r="C7333" s="105">
        <v>0.5</v>
      </c>
    </row>
    <row r="7334" spans="1:3" x14ac:dyDescent="0.25">
      <c r="A7334" s="103">
        <v>41435</v>
      </c>
      <c r="B7334" s="103" t="s">
        <v>4188</v>
      </c>
      <c r="C7334" s="105">
        <v>22.5</v>
      </c>
    </row>
    <row r="7335" spans="1:3" x14ac:dyDescent="0.25">
      <c r="A7335" s="103">
        <v>34802</v>
      </c>
      <c r="B7335" s="103" t="s">
        <v>5605</v>
      </c>
      <c r="C7335" s="105">
        <v>4.96</v>
      </c>
    </row>
    <row r="7336" spans="1:3" x14ac:dyDescent="0.25">
      <c r="A7336" s="103">
        <v>26493</v>
      </c>
      <c r="B7336" s="103" t="s">
        <v>5580</v>
      </c>
      <c r="C7336" s="105">
        <v>23.73</v>
      </c>
    </row>
    <row r="7337" spans="1:3" x14ac:dyDescent="0.25">
      <c r="A7337" s="103">
        <v>14935</v>
      </c>
      <c r="B7337" s="103" t="s">
        <v>2715</v>
      </c>
      <c r="C7337" s="105">
        <v>6.3740000000000006</v>
      </c>
    </row>
    <row r="7338" spans="1:3" x14ac:dyDescent="0.25">
      <c r="A7338" s="103" t="s">
        <v>5606</v>
      </c>
      <c r="B7338" s="103" t="s">
        <v>3962</v>
      </c>
      <c r="C7338" s="105">
        <v>4.0999999999999996</v>
      </c>
    </row>
    <row r="7339" spans="1:3" x14ac:dyDescent="0.25">
      <c r="A7339" s="103">
        <v>44280</v>
      </c>
      <c r="B7339" s="103" t="s">
        <v>1859</v>
      </c>
      <c r="C7339" s="105">
        <v>60</v>
      </c>
    </row>
    <row r="7340" spans="1:3" x14ac:dyDescent="0.25">
      <c r="A7340" s="103">
        <v>38605</v>
      </c>
      <c r="B7340" s="103" t="s">
        <v>5598</v>
      </c>
      <c r="C7340" s="105">
        <v>44</v>
      </c>
    </row>
    <row r="7341" spans="1:3" x14ac:dyDescent="0.25">
      <c r="A7341" s="103">
        <v>37465</v>
      </c>
      <c r="B7341" s="103" t="s">
        <v>5607</v>
      </c>
      <c r="C7341" s="105">
        <v>21.5</v>
      </c>
    </row>
    <row r="7342" spans="1:3" x14ac:dyDescent="0.25">
      <c r="A7342" s="103">
        <v>35994</v>
      </c>
      <c r="B7342" s="103" t="s">
        <v>1864</v>
      </c>
      <c r="C7342" s="105">
        <v>45</v>
      </c>
    </row>
    <row r="7343" spans="1:3" x14ac:dyDescent="0.25">
      <c r="A7343" s="103">
        <v>31423</v>
      </c>
      <c r="B7343" s="103" t="s">
        <v>2044</v>
      </c>
      <c r="C7343" s="105">
        <v>6.8400000000000007</v>
      </c>
    </row>
    <row r="7344" spans="1:3" x14ac:dyDescent="0.25">
      <c r="A7344" s="103">
        <v>29905</v>
      </c>
      <c r="B7344" s="103" t="s">
        <v>3637</v>
      </c>
      <c r="C7344" s="105">
        <v>4.0999999999999996</v>
      </c>
    </row>
    <row r="7345" spans="1:3" x14ac:dyDescent="0.25">
      <c r="A7345" s="103">
        <v>19114</v>
      </c>
      <c r="B7345" s="103" t="s">
        <v>4418</v>
      </c>
      <c r="C7345" s="105">
        <v>8.07</v>
      </c>
    </row>
    <row r="7346" spans="1:3" x14ac:dyDescent="0.25">
      <c r="A7346" s="103">
        <v>10906</v>
      </c>
      <c r="B7346" s="103" t="s">
        <v>1873</v>
      </c>
      <c r="C7346" s="105">
        <v>4.4700000000000006</v>
      </c>
    </row>
    <row r="7347" spans="1:3" x14ac:dyDescent="0.25">
      <c r="A7347" s="103">
        <v>8202</v>
      </c>
      <c r="B7347" s="103" t="s">
        <v>2038</v>
      </c>
      <c r="C7347" s="105">
        <v>18.869999999999997</v>
      </c>
    </row>
    <row r="7348" spans="1:3" x14ac:dyDescent="0.25">
      <c r="A7348" s="103">
        <v>16231</v>
      </c>
      <c r="B7348" s="103" t="s">
        <v>2877</v>
      </c>
      <c r="C7348" s="105">
        <v>70</v>
      </c>
    </row>
    <row r="7349" spans="1:3" x14ac:dyDescent="0.25">
      <c r="A7349" s="103">
        <v>38001</v>
      </c>
      <c r="B7349" s="103" t="s">
        <v>5608</v>
      </c>
      <c r="C7349" s="105">
        <v>11.2</v>
      </c>
    </row>
    <row r="7350" spans="1:3" x14ac:dyDescent="0.25">
      <c r="A7350" s="103">
        <v>34200</v>
      </c>
      <c r="B7350" s="103" t="s">
        <v>1879</v>
      </c>
      <c r="C7350" s="105">
        <v>34</v>
      </c>
    </row>
    <row r="7351" spans="1:3" x14ac:dyDescent="0.25">
      <c r="A7351" s="103">
        <v>5577</v>
      </c>
      <c r="B7351" s="103" t="s">
        <v>2870</v>
      </c>
      <c r="C7351" s="105">
        <v>16.940000000000001</v>
      </c>
    </row>
    <row r="7352" spans="1:3" x14ac:dyDescent="0.25">
      <c r="A7352" s="103">
        <v>3267</v>
      </c>
      <c r="B7352" s="103" t="s">
        <v>5609</v>
      </c>
      <c r="C7352" s="105">
        <v>24.22</v>
      </c>
    </row>
    <row r="7353" spans="1:3" x14ac:dyDescent="0.25">
      <c r="A7353" s="103">
        <v>44139</v>
      </c>
      <c r="B7353" s="103" t="s">
        <v>5610</v>
      </c>
      <c r="C7353" s="105">
        <v>60</v>
      </c>
    </row>
    <row r="7354" spans="1:3" x14ac:dyDescent="0.25">
      <c r="A7354" s="103">
        <v>27608</v>
      </c>
      <c r="B7354" s="103" t="s">
        <v>5611</v>
      </c>
      <c r="C7354" s="105">
        <v>12.6</v>
      </c>
    </row>
    <row r="7355" spans="1:3" x14ac:dyDescent="0.25">
      <c r="A7355" s="103">
        <v>44586</v>
      </c>
      <c r="B7355" s="103" t="s">
        <v>1890</v>
      </c>
      <c r="C7355" s="105">
        <v>7.94</v>
      </c>
    </row>
    <row r="7356" spans="1:3" x14ac:dyDescent="0.25">
      <c r="A7356" s="103">
        <v>39382</v>
      </c>
      <c r="B7356" s="103" t="s">
        <v>1235</v>
      </c>
      <c r="C7356" s="105">
        <v>16</v>
      </c>
    </row>
    <row r="7357" spans="1:3" x14ac:dyDescent="0.25">
      <c r="A7357" s="103">
        <v>36542</v>
      </c>
      <c r="B7357" s="103" t="s">
        <v>5612</v>
      </c>
      <c r="C7357" s="105">
        <v>19.190000000000001</v>
      </c>
    </row>
    <row r="7358" spans="1:3" x14ac:dyDescent="0.25">
      <c r="A7358" s="103">
        <v>36134</v>
      </c>
      <c r="B7358" s="103" t="s">
        <v>1864</v>
      </c>
      <c r="C7358" s="105">
        <v>45</v>
      </c>
    </row>
    <row r="7359" spans="1:3" x14ac:dyDescent="0.25">
      <c r="A7359" s="103">
        <v>29484</v>
      </c>
      <c r="B7359" s="103" t="s">
        <v>5613</v>
      </c>
      <c r="C7359" s="105">
        <v>96</v>
      </c>
    </row>
    <row r="7360" spans="1:3" x14ac:dyDescent="0.25">
      <c r="A7360" s="103" t="s">
        <v>278</v>
      </c>
      <c r="B7360" s="103" t="s">
        <v>5614</v>
      </c>
      <c r="C7360" s="105">
        <v>80</v>
      </c>
    </row>
    <row r="7361" spans="1:3" x14ac:dyDescent="0.25">
      <c r="A7361" s="103">
        <v>33642</v>
      </c>
      <c r="B7361" s="103" t="s">
        <v>5615</v>
      </c>
      <c r="C7361" s="105">
        <v>4.0999999999999996</v>
      </c>
    </row>
    <row r="7362" spans="1:3" x14ac:dyDescent="0.25">
      <c r="A7362" s="103" t="s">
        <v>289</v>
      </c>
      <c r="B7362" s="103" t="s">
        <v>5616</v>
      </c>
      <c r="C7362" s="105">
        <v>60</v>
      </c>
    </row>
    <row r="7363" spans="1:3" x14ac:dyDescent="0.25">
      <c r="A7363" s="103">
        <v>37549</v>
      </c>
      <c r="B7363" s="103" t="s">
        <v>5617</v>
      </c>
      <c r="C7363" s="105">
        <v>23</v>
      </c>
    </row>
    <row r="7364" spans="1:3" x14ac:dyDescent="0.25">
      <c r="A7364" s="103">
        <v>26432</v>
      </c>
      <c r="B7364" s="103" t="s">
        <v>1907</v>
      </c>
      <c r="C7364" s="105">
        <v>7.8599999999999994</v>
      </c>
    </row>
    <row r="7365" spans="1:3" x14ac:dyDescent="0.25">
      <c r="A7365" s="103">
        <v>7648</v>
      </c>
      <c r="B7365" s="103" t="s">
        <v>539</v>
      </c>
      <c r="C7365" s="105">
        <v>14.580000000000002</v>
      </c>
    </row>
    <row r="7366" spans="1:3" x14ac:dyDescent="0.25">
      <c r="A7366" s="103">
        <v>46613</v>
      </c>
      <c r="B7366" s="103" t="s">
        <v>1884</v>
      </c>
      <c r="C7366" s="105">
        <v>44</v>
      </c>
    </row>
    <row r="7367" spans="1:3" x14ac:dyDescent="0.25">
      <c r="A7367" s="103">
        <v>12553</v>
      </c>
      <c r="B7367" s="103" t="s">
        <v>2165</v>
      </c>
      <c r="C7367" s="105">
        <v>6.07</v>
      </c>
    </row>
    <row r="7368" spans="1:3" x14ac:dyDescent="0.25">
      <c r="A7368" s="103" t="s">
        <v>5618</v>
      </c>
      <c r="B7368" s="103" t="s">
        <v>5619</v>
      </c>
      <c r="C7368" s="105">
        <v>7.8</v>
      </c>
    </row>
    <row r="7369" spans="1:3" x14ac:dyDescent="0.25">
      <c r="A7369" s="103">
        <v>43338</v>
      </c>
      <c r="B7369" s="103" t="s">
        <v>5620</v>
      </c>
      <c r="C7369" s="105">
        <v>25.5</v>
      </c>
    </row>
    <row r="7370" spans="1:3" x14ac:dyDescent="0.25">
      <c r="A7370" s="103">
        <v>35454</v>
      </c>
      <c r="B7370" s="103" t="s">
        <v>2213</v>
      </c>
      <c r="C7370" s="105">
        <v>18.54</v>
      </c>
    </row>
    <row r="7371" spans="1:3" x14ac:dyDescent="0.25">
      <c r="A7371" s="103">
        <v>26213</v>
      </c>
      <c r="B7371" s="103" t="s">
        <v>1896</v>
      </c>
      <c r="C7371" s="105">
        <v>17.190000000000001</v>
      </c>
    </row>
    <row r="7372" spans="1:3" x14ac:dyDescent="0.25">
      <c r="A7372" s="103">
        <v>19824</v>
      </c>
      <c r="B7372" s="103" t="s">
        <v>744</v>
      </c>
      <c r="C7372" s="105">
        <v>9.5</v>
      </c>
    </row>
    <row r="7373" spans="1:3" x14ac:dyDescent="0.25">
      <c r="A7373" s="103">
        <v>16291</v>
      </c>
      <c r="B7373" s="103" t="s">
        <v>2999</v>
      </c>
      <c r="C7373" s="105">
        <v>45</v>
      </c>
    </row>
    <row r="7374" spans="1:3" x14ac:dyDescent="0.25">
      <c r="A7374" s="103" t="s">
        <v>5621</v>
      </c>
      <c r="B7374" s="103" t="s">
        <v>5622</v>
      </c>
      <c r="C7374" s="105">
        <v>14.5</v>
      </c>
    </row>
    <row r="7375" spans="1:3" x14ac:dyDescent="0.25">
      <c r="A7375" s="103">
        <v>49900</v>
      </c>
      <c r="B7375" s="103" t="s">
        <v>1899</v>
      </c>
      <c r="C7375" s="105">
        <v>3.38</v>
      </c>
    </row>
    <row r="7376" spans="1:3" x14ac:dyDescent="0.25">
      <c r="A7376" s="103">
        <v>39247</v>
      </c>
      <c r="B7376" s="103" t="s">
        <v>5623</v>
      </c>
      <c r="C7376" s="105">
        <v>50</v>
      </c>
    </row>
    <row r="7377" spans="1:3" x14ac:dyDescent="0.25">
      <c r="A7377" s="103">
        <v>38429</v>
      </c>
      <c r="B7377" s="103" t="s">
        <v>1877</v>
      </c>
      <c r="C7377" s="105">
        <v>9.5</v>
      </c>
    </row>
    <row r="7378" spans="1:3" x14ac:dyDescent="0.25">
      <c r="A7378" s="103">
        <v>25099</v>
      </c>
      <c r="B7378" s="103" t="s">
        <v>5624</v>
      </c>
      <c r="C7378" s="105">
        <v>9.0299999999999994</v>
      </c>
    </row>
    <row r="7379" spans="1:3" x14ac:dyDescent="0.25">
      <c r="A7379" s="103">
        <v>24495</v>
      </c>
      <c r="B7379" s="103" t="s">
        <v>2044</v>
      </c>
      <c r="C7379" s="105">
        <v>8.0400000000000009</v>
      </c>
    </row>
    <row r="7380" spans="1:3" x14ac:dyDescent="0.25">
      <c r="A7380" s="103">
        <v>17564</v>
      </c>
      <c r="B7380" s="103" t="s">
        <v>5319</v>
      </c>
      <c r="C7380" s="105">
        <v>6.5840000000000005</v>
      </c>
    </row>
    <row r="7381" spans="1:3" x14ac:dyDescent="0.25">
      <c r="A7381" s="103" t="s">
        <v>245</v>
      </c>
      <c r="B7381" s="103" t="s">
        <v>5625</v>
      </c>
      <c r="C7381" s="105">
        <v>0.9</v>
      </c>
    </row>
    <row r="7382" spans="1:3" x14ac:dyDescent="0.25">
      <c r="A7382" s="103">
        <v>44284</v>
      </c>
      <c r="B7382" s="103" t="s">
        <v>1859</v>
      </c>
      <c r="C7382" s="105">
        <v>60</v>
      </c>
    </row>
    <row r="7383" spans="1:3" x14ac:dyDescent="0.25">
      <c r="A7383" s="103">
        <v>42345</v>
      </c>
      <c r="B7383" s="103" t="s">
        <v>1621</v>
      </c>
      <c r="C7383" s="105">
        <v>29.5</v>
      </c>
    </row>
    <row r="7384" spans="1:3" x14ac:dyDescent="0.25">
      <c r="A7384" s="103">
        <v>24548</v>
      </c>
      <c r="B7384" s="103" t="s">
        <v>2044</v>
      </c>
      <c r="C7384" s="105">
        <v>6.8400000000000007</v>
      </c>
    </row>
    <row r="7385" spans="1:3" x14ac:dyDescent="0.25">
      <c r="A7385" s="103">
        <v>42204</v>
      </c>
      <c r="B7385" s="103" t="s">
        <v>1480</v>
      </c>
      <c r="C7385" s="105">
        <v>27.5</v>
      </c>
    </row>
    <row r="7386" spans="1:3" x14ac:dyDescent="0.25">
      <c r="A7386" s="103">
        <v>38800</v>
      </c>
      <c r="B7386" s="103" t="s">
        <v>1128</v>
      </c>
      <c r="C7386" s="105">
        <v>18.5</v>
      </c>
    </row>
    <row r="7387" spans="1:3" x14ac:dyDescent="0.25">
      <c r="A7387" s="103">
        <v>13814</v>
      </c>
      <c r="B7387" s="103" t="s">
        <v>5626</v>
      </c>
      <c r="C7387" s="105">
        <v>2.8600000000000003</v>
      </c>
    </row>
    <row r="7388" spans="1:3" x14ac:dyDescent="0.25">
      <c r="A7388" s="103">
        <v>43300</v>
      </c>
      <c r="B7388" s="103" t="s">
        <v>5627</v>
      </c>
      <c r="C7388" s="105">
        <v>25.5</v>
      </c>
    </row>
    <row r="7389" spans="1:3" x14ac:dyDescent="0.25">
      <c r="A7389" s="103">
        <v>6370</v>
      </c>
      <c r="B7389" s="103" t="s">
        <v>2204</v>
      </c>
      <c r="C7389" s="105">
        <v>21.71</v>
      </c>
    </row>
    <row r="7390" spans="1:3" x14ac:dyDescent="0.25">
      <c r="A7390" s="103">
        <v>44025</v>
      </c>
      <c r="B7390" s="103" t="s">
        <v>5628</v>
      </c>
      <c r="C7390" s="105">
        <v>60</v>
      </c>
    </row>
    <row r="7391" spans="1:3" x14ac:dyDescent="0.25">
      <c r="A7391" s="103">
        <v>32301</v>
      </c>
      <c r="B7391" s="103" t="s">
        <v>4318</v>
      </c>
      <c r="C7391" s="105">
        <v>26.99</v>
      </c>
    </row>
    <row r="7392" spans="1:3" x14ac:dyDescent="0.25">
      <c r="A7392" s="103" t="s">
        <v>311</v>
      </c>
      <c r="B7392" s="103" t="s">
        <v>5629</v>
      </c>
      <c r="C7392" s="105">
        <v>7.9700000000000006</v>
      </c>
    </row>
    <row r="7393" spans="1:3" x14ac:dyDescent="0.25">
      <c r="A7393" s="103">
        <v>15272</v>
      </c>
      <c r="B7393" s="103" t="s">
        <v>5630</v>
      </c>
      <c r="C7393" s="105">
        <v>9</v>
      </c>
    </row>
    <row r="7394" spans="1:3" x14ac:dyDescent="0.25">
      <c r="A7394" s="103">
        <v>13004</v>
      </c>
      <c r="B7394" s="103" t="s">
        <v>1985</v>
      </c>
      <c r="C7394" s="105">
        <v>6.87</v>
      </c>
    </row>
    <row r="7395" spans="1:3" x14ac:dyDescent="0.25">
      <c r="A7395" s="103">
        <v>38046</v>
      </c>
      <c r="B7395" s="103" t="s">
        <v>5631</v>
      </c>
      <c r="C7395" s="105">
        <v>13</v>
      </c>
    </row>
    <row r="7396" spans="1:3" x14ac:dyDescent="0.25">
      <c r="A7396" s="103">
        <v>46735</v>
      </c>
      <c r="B7396" s="103" t="s">
        <v>1884</v>
      </c>
      <c r="C7396" s="105">
        <v>44</v>
      </c>
    </row>
    <row r="7397" spans="1:3" x14ac:dyDescent="0.25">
      <c r="A7397" s="103">
        <v>46255</v>
      </c>
      <c r="B7397" s="103" t="s">
        <v>5524</v>
      </c>
      <c r="C7397" s="105">
        <v>44</v>
      </c>
    </row>
    <row r="7398" spans="1:3" x14ac:dyDescent="0.25">
      <c r="A7398" s="103">
        <v>44602</v>
      </c>
      <c r="B7398" s="103" t="s">
        <v>1859</v>
      </c>
      <c r="C7398" s="105">
        <v>44</v>
      </c>
    </row>
    <row r="7399" spans="1:3" x14ac:dyDescent="0.25">
      <c r="A7399" s="103">
        <v>37114</v>
      </c>
      <c r="B7399" s="103" t="s">
        <v>960</v>
      </c>
      <c r="C7399" s="105">
        <v>26</v>
      </c>
    </row>
    <row r="7400" spans="1:3" x14ac:dyDescent="0.25">
      <c r="A7400" s="103">
        <v>35773</v>
      </c>
      <c r="B7400" s="103" t="s">
        <v>1864</v>
      </c>
      <c r="C7400" s="105">
        <v>41.5</v>
      </c>
    </row>
    <row r="7401" spans="1:3" x14ac:dyDescent="0.25">
      <c r="A7401" s="103">
        <v>26039</v>
      </c>
      <c r="B7401" s="103" t="s">
        <v>5632</v>
      </c>
      <c r="C7401" s="105">
        <v>14.35</v>
      </c>
    </row>
    <row r="7402" spans="1:3" x14ac:dyDescent="0.25">
      <c r="A7402" s="103">
        <v>46677</v>
      </c>
      <c r="B7402" s="103" t="s">
        <v>3080</v>
      </c>
      <c r="C7402" s="105">
        <v>44</v>
      </c>
    </row>
    <row r="7403" spans="1:3" x14ac:dyDescent="0.25">
      <c r="A7403" s="103">
        <v>38388</v>
      </c>
      <c r="B7403" s="103" t="s">
        <v>1016</v>
      </c>
      <c r="C7403" s="105">
        <v>18.5</v>
      </c>
    </row>
    <row r="7404" spans="1:3" x14ac:dyDescent="0.25">
      <c r="A7404" s="103">
        <v>37119</v>
      </c>
      <c r="B7404" s="103" t="s">
        <v>965</v>
      </c>
      <c r="C7404" s="105">
        <v>26.5</v>
      </c>
    </row>
    <row r="7405" spans="1:3" x14ac:dyDescent="0.25">
      <c r="A7405" s="103">
        <v>11844</v>
      </c>
      <c r="B7405" s="103" t="s">
        <v>5633</v>
      </c>
      <c r="C7405" s="105">
        <v>4.4700000000000006</v>
      </c>
    </row>
    <row r="7406" spans="1:3" x14ac:dyDescent="0.25">
      <c r="A7406" s="103">
        <v>27544</v>
      </c>
      <c r="B7406" s="103" t="s">
        <v>2393</v>
      </c>
      <c r="C7406" s="105">
        <v>14.540000000000001</v>
      </c>
    </row>
    <row r="7407" spans="1:3" x14ac:dyDescent="0.25">
      <c r="A7407" s="103">
        <v>13302</v>
      </c>
      <c r="B7407" s="103" t="s">
        <v>2298</v>
      </c>
      <c r="C7407" s="105">
        <v>6.07</v>
      </c>
    </row>
    <row r="7408" spans="1:3" x14ac:dyDescent="0.25">
      <c r="A7408" s="103">
        <v>6930</v>
      </c>
      <c r="B7408" s="103" t="s">
        <v>5634</v>
      </c>
      <c r="C7408" s="105">
        <v>308</v>
      </c>
    </row>
    <row r="7409" spans="1:3" x14ac:dyDescent="0.25">
      <c r="A7409" s="103">
        <v>43265</v>
      </c>
      <c r="B7409" s="103" t="s">
        <v>5635</v>
      </c>
      <c r="C7409" s="105">
        <v>26.5</v>
      </c>
    </row>
    <row r="7410" spans="1:3" x14ac:dyDescent="0.25">
      <c r="A7410" s="103">
        <v>14999</v>
      </c>
      <c r="B7410" s="103" t="s">
        <v>2436</v>
      </c>
      <c r="C7410" s="105">
        <v>15.95</v>
      </c>
    </row>
    <row r="7411" spans="1:3" x14ac:dyDescent="0.25">
      <c r="A7411" s="103">
        <v>44056</v>
      </c>
      <c r="B7411" s="103" t="s">
        <v>5636</v>
      </c>
      <c r="C7411" s="105">
        <v>60</v>
      </c>
    </row>
    <row r="7412" spans="1:3" x14ac:dyDescent="0.25">
      <c r="A7412" s="103">
        <v>43520</v>
      </c>
      <c r="B7412" s="103" t="s">
        <v>2066</v>
      </c>
      <c r="C7412" s="105">
        <v>30.5</v>
      </c>
    </row>
    <row r="7413" spans="1:3" x14ac:dyDescent="0.25">
      <c r="A7413" s="103">
        <v>32461</v>
      </c>
      <c r="B7413" s="103" t="s">
        <v>5612</v>
      </c>
      <c r="C7413" s="105">
        <v>17.190000000000001</v>
      </c>
    </row>
    <row r="7414" spans="1:3" x14ac:dyDescent="0.25">
      <c r="A7414" s="103">
        <v>23310</v>
      </c>
      <c r="B7414" s="103" t="s">
        <v>5637</v>
      </c>
      <c r="C7414" s="105">
        <v>6.8400000000000007</v>
      </c>
    </row>
    <row r="7415" spans="1:3" x14ac:dyDescent="0.25">
      <c r="A7415" s="103">
        <v>14082</v>
      </c>
      <c r="B7415" s="103" t="s">
        <v>4036</v>
      </c>
      <c r="C7415" s="105">
        <v>21.71</v>
      </c>
    </row>
    <row r="7416" spans="1:3" x14ac:dyDescent="0.25">
      <c r="A7416" s="103">
        <v>50568</v>
      </c>
      <c r="B7416" s="103" t="s">
        <v>5638</v>
      </c>
      <c r="C7416" s="105">
        <v>17.350000000000001</v>
      </c>
    </row>
    <row r="7417" spans="1:3" x14ac:dyDescent="0.25">
      <c r="A7417" s="103">
        <v>41898</v>
      </c>
      <c r="B7417" s="103" t="s">
        <v>5639</v>
      </c>
      <c r="C7417" s="105">
        <v>60</v>
      </c>
    </row>
    <row r="7418" spans="1:3" x14ac:dyDescent="0.25">
      <c r="A7418" s="103">
        <v>38544</v>
      </c>
      <c r="B7418" s="103" t="s">
        <v>1877</v>
      </c>
      <c r="C7418" s="105">
        <v>9.5</v>
      </c>
    </row>
    <row r="7419" spans="1:3" x14ac:dyDescent="0.25">
      <c r="A7419" s="103">
        <v>37161</v>
      </c>
      <c r="B7419" s="103" t="s">
        <v>1002</v>
      </c>
      <c r="C7419" s="105">
        <v>22.8</v>
      </c>
    </row>
    <row r="7420" spans="1:3" x14ac:dyDescent="0.25">
      <c r="A7420" s="103">
        <v>27562</v>
      </c>
      <c r="B7420" s="103" t="s">
        <v>5640</v>
      </c>
      <c r="C7420" s="105">
        <v>14.540000000000001</v>
      </c>
    </row>
    <row r="7421" spans="1:3" x14ac:dyDescent="0.25">
      <c r="A7421" s="103">
        <v>11591</v>
      </c>
      <c r="B7421" s="103" t="s">
        <v>3598</v>
      </c>
      <c r="C7421" s="105">
        <v>2.8600000000000003</v>
      </c>
    </row>
    <row r="7422" spans="1:3" x14ac:dyDescent="0.25">
      <c r="A7422" s="103">
        <v>46685</v>
      </c>
      <c r="B7422" s="103" t="s">
        <v>5641</v>
      </c>
      <c r="C7422" s="105">
        <v>44</v>
      </c>
    </row>
    <row r="7423" spans="1:3" x14ac:dyDescent="0.25">
      <c r="A7423" s="103">
        <v>38816</v>
      </c>
      <c r="B7423" s="103" t="s">
        <v>3929</v>
      </c>
      <c r="C7423" s="105">
        <v>44</v>
      </c>
    </row>
    <row r="7424" spans="1:3" x14ac:dyDescent="0.25">
      <c r="A7424" s="103">
        <v>13684</v>
      </c>
      <c r="B7424" s="103" t="s">
        <v>5642</v>
      </c>
      <c r="C7424" s="105">
        <v>3.45</v>
      </c>
    </row>
    <row r="7425" spans="1:3" x14ac:dyDescent="0.25">
      <c r="A7425" s="103">
        <v>38787</v>
      </c>
      <c r="B7425" s="103" t="s">
        <v>1115</v>
      </c>
      <c r="C7425" s="105">
        <v>18.5</v>
      </c>
    </row>
    <row r="7426" spans="1:3" x14ac:dyDescent="0.25">
      <c r="A7426" s="103">
        <v>16502</v>
      </c>
      <c r="B7426" s="103" t="s">
        <v>5643</v>
      </c>
      <c r="C7426" s="105">
        <v>3.5200000000000005</v>
      </c>
    </row>
    <row r="7427" spans="1:3" x14ac:dyDescent="0.25">
      <c r="A7427" s="103">
        <v>2256</v>
      </c>
      <c r="B7427" s="103" t="s">
        <v>1946</v>
      </c>
      <c r="C7427" s="105">
        <v>6.42</v>
      </c>
    </row>
    <row r="7428" spans="1:3" x14ac:dyDescent="0.25">
      <c r="A7428" s="103" t="s">
        <v>5644</v>
      </c>
      <c r="B7428" s="103" t="s">
        <v>5645</v>
      </c>
      <c r="C7428" s="105">
        <v>4.0999999999999996</v>
      </c>
    </row>
    <row r="7429" spans="1:3" x14ac:dyDescent="0.25">
      <c r="A7429" s="103">
        <v>42749</v>
      </c>
      <c r="B7429" s="103" t="s">
        <v>1775</v>
      </c>
      <c r="C7429" s="105">
        <v>56.5</v>
      </c>
    </row>
    <row r="7430" spans="1:3" x14ac:dyDescent="0.25">
      <c r="A7430" s="103">
        <v>41535</v>
      </c>
      <c r="B7430" s="103" t="s">
        <v>3198</v>
      </c>
      <c r="C7430" s="105">
        <v>21.5</v>
      </c>
    </row>
    <row r="7431" spans="1:3" x14ac:dyDescent="0.25">
      <c r="A7431" s="103">
        <v>6516</v>
      </c>
      <c r="B7431" s="103" t="s">
        <v>5646</v>
      </c>
      <c r="C7431" s="105">
        <v>300</v>
      </c>
    </row>
    <row r="7432" spans="1:3" x14ac:dyDescent="0.25">
      <c r="A7432" s="103">
        <v>34627</v>
      </c>
      <c r="B7432" s="103" t="s">
        <v>5647</v>
      </c>
      <c r="C7432" s="105">
        <v>4.96</v>
      </c>
    </row>
    <row r="7433" spans="1:3" x14ac:dyDescent="0.25">
      <c r="A7433" s="103">
        <v>33139</v>
      </c>
      <c r="B7433" s="103" t="s">
        <v>5648</v>
      </c>
      <c r="C7433" s="105">
        <v>4.5299999999999994</v>
      </c>
    </row>
    <row r="7434" spans="1:3" x14ac:dyDescent="0.25">
      <c r="A7434" s="103">
        <v>26582</v>
      </c>
      <c r="B7434" s="103" t="s">
        <v>5649</v>
      </c>
      <c r="C7434" s="105">
        <v>23.73</v>
      </c>
    </row>
    <row r="7435" spans="1:3" x14ac:dyDescent="0.25">
      <c r="A7435" s="103" t="s">
        <v>5650</v>
      </c>
      <c r="B7435" s="103" t="s">
        <v>3970</v>
      </c>
      <c r="C7435" s="105">
        <v>40</v>
      </c>
    </row>
    <row r="7436" spans="1:3" x14ac:dyDescent="0.25">
      <c r="A7436" s="103">
        <v>41932</v>
      </c>
      <c r="B7436" s="103" t="s">
        <v>2671</v>
      </c>
      <c r="C7436" s="105">
        <v>11</v>
      </c>
    </row>
    <row r="7437" spans="1:3" x14ac:dyDescent="0.25">
      <c r="A7437" s="103">
        <v>35365</v>
      </c>
      <c r="B7437" s="103" t="s">
        <v>5651</v>
      </c>
      <c r="C7437" s="105">
        <v>4.5299999999999994</v>
      </c>
    </row>
    <row r="7438" spans="1:3" x14ac:dyDescent="0.25">
      <c r="A7438" s="103">
        <v>11626</v>
      </c>
      <c r="B7438" s="103" t="s">
        <v>2674</v>
      </c>
      <c r="C7438" s="105">
        <v>2.8600000000000003</v>
      </c>
    </row>
    <row r="7439" spans="1:3" x14ac:dyDescent="0.25">
      <c r="A7439" s="103">
        <v>32857</v>
      </c>
      <c r="B7439" s="103" t="s">
        <v>4309</v>
      </c>
      <c r="C7439" s="105">
        <v>19.64</v>
      </c>
    </row>
    <row r="7440" spans="1:3" x14ac:dyDescent="0.25">
      <c r="A7440" s="103">
        <v>7539</v>
      </c>
      <c r="B7440" s="103" t="s">
        <v>2599</v>
      </c>
      <c r="C7440" s="105">
        <v>8.120000000000001</v>
      </c>
    </row>
    <row r="7441" spans="1:3" x14ac:dyDescent="0.25">
      <c r="A7441" s="103">
        <v>26261</v>
      </c>
      <c r="B7441" s="103" t="s">
        <v>5652</v>
      </c>
      <c r="C7441" s="105">
        <v>17.190000000000001</v>
      </c>
    </row>
    <row r="7442" spans="1:3" x14ac:dyDescent="0.25">
      <c r="A7442" s="103">
        <v>16136</v>
      </c>
      <c r="B7442" s="103" t="s">
        <v>1926</v>
      </c>
      <c r="C7442" s="105">
        <v>32.049999999999997</v>
      </c>
    </row>
    <row r="7443" spans="1:3" x14ac:dyDescent="0.25">
      <c r="A7443" s="103">
        <v>14472</v>
      </c>
      <c r="B7443" s="103" t="s">
        <v>5653</v>
      </c>
      <c r="C7443" s="105">
        <v>19</v>
      </c>
    </row>
    <row r="7444" spans="1:3" x14ac:dyDescent="0.25">
      <c r="A7444" s="103">
        <v>13634</v>
      </c>
      <c r="B7444" s="103" t="s">
        <v>5654</v>
      </c>
      <c r="C7444" s="105">
        <v>475</v>
      </c>
    </row>
    <row r="7445" spans="1:3" x14ac:dyDescent="0.25">
      <c r="A7445" s="103">
        <v>12764</v>
      </c>
      <c r="B7445" s="103" t="s">
        <v>3001</v>
      </c>
      <c r="C7445" s="105">
        <v>16.940000000000001</v>
      </c>
    </row>
    <row r="7446" spans="1:3" x14ac:dyDescent="0.25">
      <c r="A7446" s="103">
        <v>12696</v>
      </c>
      <c r="B7446" s="103" t="s">
        <v>1866</v>
      </c>
      <c r="C7446" s="105">
        <v>6.07</v>
      </c>
    </row>
    <row r="7447" spans="1:3" x14ac:dyDescent="0.25">
      <c r="A7447" s="103">
        <v>7277</v>
      </c>
      <c r="B7447" s="103" t="s">
        <v>2978</v>
      </c>
      <c r="C7447" s="105">
        <v>16.690000000000001</v>
      </c>
    </row>
    <row r="7448" spans="1:3" x14ac:dyDescent="0.25">
      <c r="A7448" s="103">
        <v>34799</v>
      </c>
      <c r="B7448" s="103" t="s">
        <v>5655</v>
      </c>
      <c r="C7448" s="105">
        <v>4.5299999999999994</v>
      </c>
    </row>
    <row r="7449" spans="1:3" x14ac:dyDescent="0.25">
      <c r="A7449" s="103">
        <v>34726</v>
      </c>
      <c r="B7449" s="103" t="s">
        <v>4945</v>
      </c>
      <c r="C7449" s="105">
        <v>16.190000000000001</v>
      </c>
    </row>
    <row r="7450" spans="1:3" x14ac:dyDescent="0.25">
      <c r="A7450" s="103">
        <v>19682</v>
      </c>
      <c r="B7450" s="103" t="s">
        <v>1899</v>
      </c>
      <c r="C7450" s="105">
        <v>3.38</v>
      </c>
    </row>
    <row r="7451" spans="1:3" x14ac:dyDescent="0.25">
      <c r="A7451" s="103">
        <v>44858</v>
      </c>
      <c r="B7451" s="103" t="s">
        <v>1919</v>
      </c>
      <c r="C7451" s="105">
        <v>80</v>
      </c>
    </row>
    <row r="7452" spans="1:3" x14ac:dyDescent="0.25">
      <c r="A7452" s="103">
        <v>37018</v>
      </c>
      <c r="B7452" s="103" t="s">
        <v>864</v>
      </c>
      <c r="C7452" s="105">
        <v>26.5</v>
      </c>
    </row>
    <row r="7453" spans="1:3" x14ac:dyDescent="0.25">
      <c r="A7453" s="103">
        <v>3233</v>
      </c>
      <c r="B7453" s="103" t="s">
        <v>5656</v>
      </c>
      <c r="C7453" s="105">
        <v>48.46</v>
      </c>
    </row>
    <row r="7454" spans="1:3" x14ac:dyDescent="0.25">
      <c r="A7454" s="103" t="s">
        <v>440</v>
      </c>
      <c r="B7454" s="103" t="s">
        <v>1894</v>
      </c>
      <c r="C7454" s="105">
        <v>3.66</v>
      </c>
    </row>
    <row r="7455" spans="1:3" x14ac:dyDescent="0.25">
      <c r="A7455" s="103" t="s">
        <v>348</v>
      </c>
      <c r="B7455" s="103" t="s">
        <v>2781</v>
      </c>
      <c r="C7455" s="105">
        <v>11.82</v>
      </c>
    </row>
    <row r="7456" spans="1:3" x14ac:dyDescent="0.25">
      <c r="A7456" s="103">
        <v>47579</v>
      </c>
      <c r="B7456" s="103" t="s">
        <v>1804</v>
      </c>
      <c r="C7456" s="105">
        <v>1.08</v>
      </c>
    </row>
    <row r="7457" spans="1:3" x14ac:dyDescent="0.25">
      <c r="A7457" s="103">
        <v>45038</v>
      </c>
      <c r="B7457" s="103" t="s">
        <v>1995</v>
      </c>
      <c r="C7457" s="105">
        <v>29.02</v>
      </c>
    </row>
    <row r="7458" spans="1:3" x14ac:dyDescent="0.25">
      <c r="A7458" s="103">
        <v>48878</v>
      </c>
      <c r="B7458" s="103" t="s">
        <v>5657</v>
      </c>
      <c r="C7458" s="105">
        <v>4.0999999999999996</v>
      </c>
    </row>
    <row r="7459" spans="1:3" x14ac:dyDescent="0.25">
      <c r="A7459" s="103">
        <v>13153</v>
      </c>
      <c r="B7459" s="103" t="s">
        <v>2999</v>
      </c>
      <c r="C7459" s="105">
        <v>42</v>
      </c>
    </row>
    <row r="7460" spans="1:3" x14ac:dyDescent="0.25">
      <c r="A7460" s="103">
        <v>2769</v>
      </c>
      <c r="B7460" s="103" t="s">
        <v>5658</v>
      </c>
      <c r="C7460" s="105">
        <v>18.880000000000003</v>
      </c>
    </row>
    <row r="7461" spans="1:3" x14ac:dyDescent="0.25">
      <c r="A7461" s="103">
        <v>45775</v>
      </c>
      <c r="B7461" s="103" t="s">
        <v>5659</v>
      </c>
      <c r="C7461" s="105">
        <v>18.54</v>
      </c>
    </row>
    <row r="7462" spans="1:3" x14ac:dyDescent="0.25">
      <c r="A7462" s="103">
        <v>44285</v>
      </c>
      <c r="B7462" s="103" t="s">
        <v>1859</v>
      </c>
      <c r="C7462" s="105">
        <v>60</v>
      </c>
    </row>
    <row r="7463" spans="1:3" x14ac:dyDescent="0.25">
      <c r="A7463" s="103">
        <v>44697</v>
      </c>
      <c r="B7463" s="103" t="s">
        <v>1859</v>
      </c>
      <c r="C7463" s="105">
        <v>44</v>
      </c>
    </row>
    <row r="7464" spans="1:3" x14ac:dyDescent="0.25">
      <c r="A7464" s="103">
        <v>4944</v>
      </c>
      <c r="B7464" s="103" t="s">
        <v>5660</v>
      </c>
      <c r="C7464" s="105">
        <v>0.16799999999999998</v>
      </c>
    </row>
    <row r="7465" spans="1:3" x14ac:dyDescent="0.25">
      <c r="A7465" s="103">
        <v>1068</v>
      </c>
      <c r="B7465" s="103" t="s">
        <v>5661</v>
      </c>
      <c r="C7465" s="105">
        <v>2.2000000000000002</v>
      </c>
    </row>
    <row r="7466" spans="1:3" x14ac:dyDescent="0.25">
      <c r="A7466" s="103">
        <v>43447</v>
      </c>
      <c r="B7466" s="103" t="s">
        <v>2066</v>
      </c>
      <c r="C7466" s="105">
        <v>31</v>
      </c>
    </row>
    <row r="7467" spans="1:3" x14ac:dyDescent="0.25">
      <c r="A7467" s="103">
        <v>34384</v>
      </c>
      <c r="B7467" s="103" t="s">
        <v>5228</v>
      </c>
      <c r="C7467" s="105">
        <v>17.009999999999998</v>
      </c>
    </row>
    <row r="7468" spans="1:3" x14ac:dyDescent="0.25">
      <c r="A7468" s="103">
        <v>19494</v>
      </c>
      <c r="B7468" s="103" t="s">
        <v>1899</v>
      </c>
      <c r="C7468" s="105">
        <v>3.94</v>
      </c>
    </row>
    <row r="7469" spans="1:3" x14ac:dyDescent="0.25">
      <c r="A7469" s="103">
        <v>16071</v>
      </c>
      <c r="B7469" s="103" t="s">
        <v>2261</v>
      </c>
      <c r="C7469" s="105">
        <v>3.66</v>
      </c>
    </row>
    <row r="7470" spans="1:3" x14ac:dyDescent="0.25">
      <c r="A7470" s="103">
        <v>2093</v>
      </c>
      <c r="B7470" s="103" t="s">
        <v>484</v>
      </c>
      <c r="C7470" s="105">
        <v>3.7299999999999995</v>
      </c>
    </row>
    <row r="7471" spans="1:3" x14ac:dyDescent="0.25">
      <c r="A7471" s="103">
        <v>38855</v>
      </c>
      <c r="B7471" s="103" t="s">
        <v>4618</v>
      </c>
      <c r="C7471" s="105">
        <v>44</v>
      </c>
    </row>
    <row r="7472" spans="1:3" x14ac:dyDescent="0.25">
      <c r="A7472" s="103">
        <v>31786</v>
      </c>
      <c r="B7472" s="103" t="s">
        <v>5662</v>
      </c>
      <c r="C7472" s="105">
        <v>12.6</v>
      </c>
    </row>
    <row r="7473" spans="1:3" x14ac:dyDescent="0.25">
      <c r="A7473" s="103">
        <v>24248</v>
      </c>
      <c r="B7473" s="103" t="s">
        <v>3770</v>
      </c>
      <c r="C7473" s="105">
        <v>22.15</v>
      </c>
    </row>
    <row r="7474" spans="1:3" x14ac:dyDescent="0.25">
      <c r="A7474" s="103">
        <v>19618</v>
      </c>
      <c r="B7474" s="103" t="s">
        <v>3602</v>
      </c>
      <c r="C7474" s="105">
        <v>38.9</v>
      </c>
    </row>
    <row r="7475" spans="1:3" x14ac:dyDescent="0.25">
      <c r="A7475" s="103">
        <v>45296</v>
      </c>
      <c r="B7475" s="103" t="s">
        <v>4192</v>
      </c>
      <c r="C7475" s="105">
        <v>21.05</v>
      </c>
    </row>
    <row r="7476" spans="1:3" x14ac:dyDescent="0.25">
      <c r="A7476" s="103">
        <v>43710</v>
      </c>
      <c r="B7476" s="103" t="s">
        <v>1878</v>
      </c>
      <c r="C7476" s="105">
        <v>16</v>
      </c>
    </row>
    <row r="7477" spans="1:3" x14ac:dyDescent="0.25">
      <c r="A7477" s="103">
        <v>42524</v>
      </c>
      <c r="B7477" s="103" t="s">
        <v>1880</v>
      </c>
      <c r="C7477" s="105">
        <v>11</v>
      </c>
    </row>
    <row r="7478" spans="1:3" x14ac:dyDescent="0.25">
      <c r="A7478" s="103">
        <v>35779</v>
      </c>
      <c r="B7478" s="103" t="s">
        <v>1864</v>
      </c>
      <c r="C7478" s="105">
        <v>42</v>
      </c>
    </row>
    <row r="7479" spans="1:3" x14ac:dyDescent="0.25">
      <c r="A7479" s="103">
        <v>30663</v>
      </c>
      <c r="B7479" s="103" t="s">
        <v>5663</v>
      </c>
      <c r="C7479" s="105">
        <v>4.0999999999999996</v>
      </c>
    </row>
    <row r="7480" spans="1:3" x14ac:dyDescent="0.25">
      <c r="A7480" s="103">
        <v>26713</v>
      </c>
      <c r="B7480" s="103" t="s">
        <v>5664</v>
      </c>
      <c r="C7480" s="105">
        <v>23.73</v>
      </c>
    </row>
    <row r="7481" spans="1:3" x14ac:dyDescent="0.25">
      <c r="A7481" s="103">
        <v>46652</v>
      </c>
      <c r="B7481" s="103" t="s">
        <v>2704</v>
      </c>
      <c r="C7481" s="105">
        <v>44</v>
      </c>
    </row>
    <row r="7482" spans="1:3" x14ac:dyDescent="0.25">
      <c r="A7482" s="103">
        <v>45591</v>
      </c>
      <c r="B7482" s="103" t="s">
        <v>2048</v>
      </c>
      <c r="C7482" s="105">
        <v>7.44</v>
      </c>
    </row>
    <row r="7483" spans="1:3" x14ac:dyDescent="0.25">
      <c r="A7483" s="103">
        <v>44971</v>
      </c>
      <c r="B7483" s="103" t="s">
        <v>1869</v>
      </c>
      <c r="C7483" s="105">
        <v>7.94</v>
      </c>
    </row>
    <row r="7484" spans="1:3" x14ac:dyDescent="0.25">
      <c r="A7484" s="103">
        <v>39125</v>
      </c>
      <c r="B7484" s="103" t="s">
        <v>5665</v>
      </c>
      <c r="C7484" s="105">
        <v>52.5</v>
      </c>
    </row>
    <row r="7485" spans="1:3" x14ac:dyDescent="0.25">
      <c r="A7485" s="103">
        <v>37340</v>
      </c>
      <c r="B7485" s="103" t="s">
        <v>5666</v>
      </c>
      <c r="C7485" s="105">
        <v>22</v>
      </c>
    </row>
    <row r="7486" spans="1:3" x14ac:dyDescent="0.25">
      <c r="A7486" s="103">
        <v>27542</v>
      </c>
      <c r="B7486" s="103" t="s">
        <v>4107</v>
      </c>
      <c r="C7486" s="105">
        <v>14.540000000000001</v>
      </c>
    </row>
    <row r="7487" spans="1:3" x14ac:dyDescent="0.25">
      <c r="A7487" s="103">
        <v>26414</v>
      </c>
      <c r="B7487" s="103" t="s">
        <v>5667</v>
      </c>
      <c r="C7487" s="105">
        <v>10.33</v>
      </c>
    </row>
    <row r="7488" spans="1:3" x14ac:dyDescent="0.25">
      <c r="A7488" s="103">
        <v>49578</v>
      </c>
      <c r="B7488" s="103" t="s">
        <v>5668</v>
      </c>
      <c r="C7488" s="105">
        <v>55.3</v>
      </c>
    </row>
    <row r="7489" spans="1:3" x14ac:dyDescent="0.25">
      <c r="A7489" s="103">
        <v>45905</v>
      </c>
      <c r="B7489" s="103" t="s">
        <v>5669</v>
      </c>
      <c r="C7489" s="105">
        <v>25.93</v>
      </c>
    </row>
    <row r="7490" spans="1:3" x14ac:dyDescent="0.25">
      <c r="A7490" s="103">
        <v>41618</v>
      </c>
      <c r="B7490" s="103" t="s">
        <v>1860</v>
      </c>
      <c r="C7490" s="105">
        <v>33</v>
      </c>
    </row>
    <row r="7491" spans="1:3" x14ac:dyDescent="0.25">
      <c r="A7491" s="103">
        <v>38661</v>
      </c>
      <c r="B7491" s="103" t="s">
        <v>5670</v>
      </c>
      <c r="C7491" s="105">
        <v>44</v>
      </c>
    </row>
    <row r="7492" spans="1:3" x14ac:dyDescent="0.25">
      <c r="A7492" s="103">
        <v>20158</v>
      </c>
      <c r="B7492" s="103" t="s">
        <v>3162</v>
      </c>
      <c r="C7492" s="105">
        <v>10.33</v>
      </c>
    </row>
    <row r="7493" spans="1:3" x14ac:dyDescent="0.25">
      <c r="A7493" s="103">
        <v>8848</v>
      </c>
      <c r="B7493" s="103" t="s">
        <v>2234</v>
      </c>
      <c r="C7493" s="105">
        <v>10</v>
      </c>
    </row>
    <row r="7494" spans="1:3" x14ac:dyDescent="0.25">
      <c r="A7494" s="103">
        <v>8034</v>
      </c>
      <c r="B7494" s="103" t="s">
        <v>2592</v>
      </c>
      <c r="C7494" s="105">
        <v>18.28</v>
      </c>
    </row>
    <row r="7495" spans="1:3" x14ac:dyDescent="0.25">
      <c r="A7495" s="103" t="s">
        <v>196</v>
      </c>
      <c r="B7495" s="103" t="s">
        <v>5671</v>
      </c>
      <c r="C7495" s="105">
        <v>0.9</v>
      </c>
    </row>
    <row r="7496" spans="1:3" x14ac:dyDescent="0.25">
      <c r="A7496" s="103">
        <v>42602</v>
      </c>
      <c r="B7496" s="103" t="s">
        <v>1628</v>
      </c>
      <c r="C7496" s="105">
        <v>49.5</v>
      </c>
    </row>
    <row r="7497" spans="1:3" x14ac:dyDescent="0.25">
      <c r="A7497" s="103">
        <v>41642</v>
      </c>
      <c r="B7497" s="103" t="s">
        <v>1860</v>
      </c>
      <c r="C7497" s="105">
        <v>33</v>
      </c>
    </row>
    <row r="7498" spans="1:3" x14ac:dyDescent="0.25">
      <c r="A7498" s="103">
        <v>14886</v>
      </c>
      <c r="B7498" s="103" t="s">
        <v>4276</v>
      </c>
      <c r="C7498" s="105">
        <v>2.8600000000000003</v>
      </c>
    </row>
    <row r="7499" spans="1:3" x14ac:dyDescent="0.25">
      <c r="A7499" s="103">
        <v>38865</v>
      </c>
      <c r="B7499" s="103" t="s">
        <v>3385</v>
      </c>
      <c r="C7499" s="105">
        <v>44</v>
      </c>
    </row>
    <row r="7500" spans="1:3" x14ac:dyDescent="0.25">
      <c r="A7500" s="103">
        <v>29901</v>
      </c>
      <c r="B7500" s="103" t="s">
        <v>5672</v>
      </c>
      <c r="C7500" s="105">
        <v>12.6</v>
      </c>
    </row>
    <row r="7501" spans="1:3" x14ac:dyDescent="0.25">
      <c r="A7501" s="103" t="s">
        <v>314</v>
      </c>
      <c r="B7501" s="103" t="s">
        <v>5673</v>
      </c>
      <c r="C7501" s="105">
        <v>9.879999999999999</v>
      </c>
    </row>
    <row r="7502" spans="1:3" x14ac:dyDescent="0.25">
      <c r="A7502" s="103">
        <v>43542</v>
      </c>
      <c r="B7502" s="103" t="s">
        <v>2066</v>
      </c>
      <c r="C7502" s="105">
        <v>30.5</v>
      </c>
    </row>
    <row r="7503" spans="1:3" x14ac:dyDescent="0.25">
      <c r="A7503" s="103">
        <v>37093</v>
      </c>
      <c r="B7503" s="103" t="s">
        <v>939</v>
      </c>
      <c r="C7503" s="105">
        <v>22</v>
      </c>
    </row>
    <row r="7504" spans="1:3" x14ac:dyDescent="0.25">
      <c r="A7504" s="103">
        <v>31111</v>
      </c>
      <c r="B7504" s="103" t="s">
        <v>5674</v>
      </c>
      <c r="C7504" s="105">
        <v>24.15</v>
      </c>
    </row>
    <row r="7505" spans="1:3" x14ac:dyDescent="0.25">
      <c r="A7505" s="103">
        <v>43682</v>
      </c>
      <c r="B7505" s="103" t="s">
        <v>1878</v>
      </c>
      <c r="C7505" s="105">
        <v>18</v>
      </c>
    </row>
    <row r="7506" spans="1:3" x14ac:dyDescent="0.25">
      <c r="A7506" s="103">
        <v>16122</v>
      </c>
      <c r="B7506" s="103" t="s">
        <v>5675</v>
      </c>
      <c r="C7506" s="105">
        <v>30.76</v>
      </c>
    </row>
    <row r="7507" spans="1:3" x14ac:dyDescent="0.25">
      <c r="A7507" s="103" t="s">
        <v>5676</v>
      </c>
      <c r="B7507" s="103" t="s">
        <v>5677</v>
      </c>
      <c r="C7507" s="105">
        <v>12.6</v>
      </c>
    </row>
    <row r="7508" spans="1:3" x14ac:dyDescent="0.25">
      <c r="A7508" s="103">
        <v>43209</v>
      </c>
      <c r="B7508" s="103" t="s">
        <v>5678</v>
      </c>
      <c r="C7508" s="105">
        <v>25.5</v>
      </c>
    </row>
    <row r="7509" spans="1:3" x14ac:dyDescent="0.25">
      <c r="A7509" s="103">
        <v>14696</v>
      </c>
      <c r="B7509" s="103" t="s">
        <v>5679</v>
      </c>
      <c r="C7509" s="105">
        <v>8.120000000000001</v>
      </c>
    </row>
    <row r="7510" spans="1:3" x14ac:dyDescent="0.25">
      <c r="A7510" s="103">
        <v>50244</v>
      </c>
      <c r="B7510" s="103" t="s">
        <v>5680</v>
      </c>
      <c r="C7510" s="105">
        <v>15.73</v>
      </c>
    </row>
    <row r="7511" spans="1:3" x14ac:dyDescent="0.25">
      <c r="A7511" s="103">
        <v>21647</v>
      </c>
      <c r="B7511" s="103" t="s">
        <v>5308</v>
      </c>
      <c r="C7511" s="105">
        <v>24.15</v>
      </c>
    </row>
    <row r="7512" spans="1:3" x14ac:dyDescent="0.25">
      <c r="A7512" s="103">
        <v>4246</v>
      </c>
      <c r="B7512" s="103" t="s">
        <v>2038</v>
      </c>
      <c r="C7512" s="105">
        <v>16.940000000000001</v>
      </c>
    </row>
    <row r="7513" spans="1:3" x14ac:dyDescent="0.25">
      <c r="A7513" s="103">
        <v>43884</v>
      </c>
      <c r="B7513" s="103" t="s">
        <v>5681</v>
      </c>
      <c r="C7513" s="105">
        <v>8</v>
      </c>
    </row>
    <row r="7514" spans="1:3" x14ac:dyDescent="0.25">
      <c r="A7514" s="103">
        <v>39569</v>
      </c>
      <c r="B7514" s="103" t="s">
        <v>2048</v>
      </c>
      <c r="C7514" s="105">
        <v>6.74</v>
      </c>
    </row>
    <row r="7515" spans="1:3" x14ac:dyDescent="0.25">
      <c r="A7515" s="103">
        <v>33256</v>
      </c>
      <c r="B7515" s="103" t="s">
        <v>2815</v>
      </c>
      <c r="C7515" s="105">
        <v>16.72</v>
      </c>
    </row>
    <row r="7516" spans="1:3" x14ac:dyDescent="0.25">
      <c r="A7516" s="103">
        <v>16078</v>
      </c>
      <c r="B7516" s="103" t="s">
        <v>5682</v>
      </c>
      <c r="C7516" s="105">
        <v>52.5</v>
      </c>
    </row>
    <row r="7517" spans="1:3" x14ac:dyDescent="0.25">
      <c r="A7517" s="103">
        <v>16072</v>
      </c>
      <c r="B7517" s="103" t="s">
        <v>5683</v>
      </c>
      <c r="C7517" s="105">
        <v>3.66</v>
      </c>
    </row>
    <row r="7518" spans="1:3" x14ac:dyDescent="0.25">
      <c r="A7518" s="103">
        <v>38899</v>
      </c>
      <c r="B7518" s="103" t="s">
        <v>5684</v>
      </c>
      <c r="C7518" s="105">
        <v>44</v>
      </c>
    </row>
    <row r="7519" spans="1:3" x14ac:dyDescent="0.25">
      <c r="A7519" s="103">
        <v>36911</v>
      </c>
      <c r="B7519" s="103" t="s">
        <v>5685</v>
      </c>
      <c r="C7519" s="105">
        <v>4.67</v>
      </c>
    </row>
    <row r="7520" spans="1:3" x14ac:dyDescent="0.25">
      <c r="A7520" s="103">
        <v>32964</v>
      </c>
      <c r="B7520" s="103" t="s">
        <v>2112</v>
      </c>
      <c r="C7520" s="105">
        <v>4.0999999999999996</v>
      </c>
    </row>
    <row r="7521" spans="1:3" x14ac:dyDescent="0.25">
      <c r="A7521" s="103">
        <v>28165</v>
      </c>
      <c r="B7521" s="103" t="s">
        <v>4417</v>
      </c>
      <c r="C7521" s="105">
        <v>34</v>
      </c>
    </row>
    <row r="7522" spans="1:3" x14ac:dyDescent="0.25">
      <c r="A7522" s="103">
        <v>1016</v>
      </c>
      <c r="B7522" s="103" t="s">
        <v>5686</v>
      </c>
      <c r="C7522" s="105">
        <v>0.76</v>
      </c>
    </row>
    <row r="7523" spans="1:3" x14ac:dyDescent="0.25">
      <c r="A7523" s="103">
        <v>24406</v>
      </c>
      <c r="B7523" s="103" t="s">
        <v>5687</v>
      </c>
      <c r="C7523" s="105">
        <v>19.190000000000001</v>
      </c>
    </row>
    <row r="7524" spans="1:3" x14ac:dyDescent="0.25">
      <c r="A7524" s="103">
        <v>7825</v>
      </c>
      <c r="B7524" s="103" t="s">
        <v>3321</v>
      </c>
      <c r="C7524" s="105">
        <v>32.980000000000004</v>
      </c>
    </row>
    <row r="7525" spans="1:3" x14ac:dyDescent="0.25">
      <c r="A7525" s="103">
        <v>33051</v>
      </c>
      <c r="B7525" s="103" t="s">
        <v>5688</v>
      </c>
      <c r="C7525" s="105">
        <v>12.6</v>
      </c>
    </row>
    <row r="7526" spans="1:3" x14ac:dyDescent="0.25">
      <c r="A7526" s="103">
        <v>45339</v>
      </c>
      <c r="B7526" s="103" t="s">
        <v>1890</v>
      </c>
      <c r="C7526" s="105">
        <v>6.74</v>
      </c>
    </row>
    <row r="7527" spans="1:3" x14ac:dyDescent="0.25">
      <c r="A7527" s="103">
        <v>21646</v>
      </c>
      <c r="B7527" s="103" t="s">
        <v>5689</v>
      </c>
      <c r="C7527" s="105">
        <v>24.15</v>
      </c>
    </row>
    <row r="7528" spans="1:3" x14ac:dyDescent="0.25">
      <c r="A7528" s="103">
        <v>45238</v>
      </c>
      <c r="B7528" s="103" t="s">
        <v>2002</v>
      </c>
      <c r="C7528" s="105">
        <v>23.3</v>
      </c>
    </row>
    <row r="7529" spans="1:3" x14ac:dyDescent="0.25">
      <c r="A7529" s="103">
        <v>31199</v>
      </c>
      <c r="B7529" s="103" t="s">
        <v>5690</v>
      </c>
      <c r="C7529" s="105">
        <v>4.5299999999999994</v>
      </c>
    </row>
    <row r="7530" spans="1:3" x14ac:dyDescent="0.25">
      <c r="A7530" s="103">
        <v>29842</v>
      </c>
      <c r="B7530" s="103" t="s">
        <v>2563</v>
      </c>
      <c r="C7530" s="105">
        <v>4.0999999999999996</v>
      </c>
    </row>
    <row r="7531" spans="1:3" x14ac:dyDescent="0.25">
      <c r="A7531" s="103">
        <v>25068</v>
      </c>
      <c r="B7531" s="103" t="s">
        <v>5691</v>
      </c>
      <c r="C7531" s="105">
        <v>20.64</v>
      </c>
    </row>
    <row r="7532" spans="1:3" x14ac:dyDescent="0.25">
      <c r="A7532" s="103">
        <v>24389</v>
      </c>
      <c r="B7532" s="103" t="s">
        <v>5692</v>
      </c>
      <c r="C7532" s="105">
        <v>24.19</v>
      </c>
    </row>
    <row r="7533" spans="1:3" x14ac:dyDescent="0.25">
      <c r="A7533" s="103">
        <v>17558</v>
      </c>
      <c r="B7533" s="103" t="s">
        <v>2865</v>
      </c>
      <c r="C7533" s="105">
        <v>15.959999999999999</v>
      </c>
    </row>
    <row r="7534" spans="1:3" x14ac:dyDescent="0.25">
      <c r="A7534" s="103">
        <v>6628</v>
      </c>
      <c r="B7534" s="103" t="s">
        <v>527</v>
      </c>
      <c r="C7534" s="105">
        <v>6.58</v>
      </c>
    </row>
    <row r="7535" spans="1:3" x14ac:dyDescent="0.25">
      <c r="A7535" s="103">
        <v>115</v>
      </c>
      <c r="B7535" s="103" t="s">
        <v>1899</v>
      </c>
      <c r="C7535" s="105">
        <v>4.21</v>
      </c>
    </row>
    <row r="7536" spans="1:3" x14ac:dyDescent="0.25">
      <c r="A7536" s="103">
        <v>1956</v>
      </c>
      <c r="B7536" s="103" t="s">
        <v>2439</v>
      </c>
      <c r="C7536" s="105">
        <v>6.87</v>
      </c>
    </row>
    <row r="7537" spans="1:3" x14ac:dyDescent="0.25">
      <c r="A7537" s="103" t="s">
        <v>95</v>
      </c>
      <c r="B7537" s="103" t="s">
        <v>5693</v>
      </c>
      <c r="C7537" s="105">
        <v>0.84000000000000008</v>
      </c>
    </row>
    <row r="7538" spans="1:3" x14ac:dyDescent="0.25">
      <c r="A7538" s="103">
        <v>50487</v>
      </c>
      <c r="B7538" s="103" t="s">
        <v>5694</v>
      </c>
      <c r="C7538" s="105">
        <v>16.5</v>
      </c>
    </row>
    <row r="7539" spans="1:3" x14ac:dyDescent="0.25">
      <c r="A7539" s="103">
        <v>38415</v>
      </c>
      <c r="B7539" s="103" t="s">
        <v>1877</v>
      </c>
      <c r="C7539" s="105">
        <v>9.5</v>
      </c>
    </row>
    <row r="7540" spans="1:3" x14ac:dyDescent="0.25">
      <c r="A7540" s="103">
        <v>44108</v>
      </c>
      <c r="B7540" s="103" t="s">
        <v>5695</v>
      </c>
      <c r="C7540" s="105">
        <v>60</v>
      </c>
    </row>
    <row r="7541" spans="1:3" x14ac:dyDescent="0.25">
      <c r="A7541" s="103">
        <v>38466</v>
      </c>
      <c r="B7541" s="103" t="s">
        <v>1877</v>
      </c>
      <c r="C7541" s="105">
        <v>9.5</v>
      </c>
    </row>
    <row r="7542" spans="1:3" x14ac:dyDescent="0.25">
      <c r="A7542" s="103">
        <v>5392</v>
      </c>
      <c r="B7542" s="103" t="s">
        <v>5696</v>
      </c>
      <c r="C7542" s="105">
        <v>4.87</v>
      </c>
    </row>
    <row r="7543" spans="1:3" x14ac:dyDescent="0.25">
      <c r="A7543" s="103">
        <v>42047</v>
      </c>
      <c r="B7543" s="103" t="s">
        <v>2636</v>
      </c>
      <c r="C7543" s="105">
        <v>20.5</v>
      </c>
    </row>
    <row r="7544" spans="1:3" x14ac:dyDescent="0.25">
      <c r="A7544" s="103">
        <v>34422</v>
      </c>
      <c r="B7544" s="103" t="s">
        <v>5697</v>
      </c>
      <c r="C7544" s="105">
        <v>23.73</v>
      </c>
    </row>
    <row r="7545" spans="1:3" x14ac:dyDescent="0.25">
      <c r="A7545" s="103">
        <v>19775</v>
      </c>
      <c r="B7545" s="103" t="s">
        <v>696</v>
      </c>
      <c r="C7545" s="105">
        <v>9.5</v>
      </c>
    </row>
    <row r="7546" spans="1:3" x14ac:dyDescent="0.25">
      <c r="A7546" s="103">
        <v>45753</v>
      </c>
      <c r="B7546" s="103" t="s">
        <v>1869</v>
      </c>
      <c r="C7546" s="105">
        <v>6.74</v>
      </c>
    </row>
    <row r="7547" spans="1:3" x14ac:dyDescent="0.25">
      <c r="A7547" s="103">
        <v>44575</v>
      </c>
      <c r="B7547" s="103" t="s">
        <v>1890</v>
      </c>
      <c r="C7547" s="105">
        <v>7.94</v>
      </c>
    </row>
    <row r="7548" spans="1:3" x14ac:dyDescent="0.25">
      <c r="A7548" s="103">
        <v>38696</v>
      </c>
      <c r="B7548" s="103" t="s">
        <v>5698</v>
      </c>
      <c r="C7548" s="105">
        <v>44</v>
      </c>
    </row>
    <row r="7549" spans="1:3" x14ac:dyDescent="0.25">
      <c r="A7549" s="103">
        <v>24497</v>
      </c>
      <c r="B7549" s="103" t="s">
        <v>2044</v>
      </c>
      <c r="C7549" s="105">
        <v>6.8400000000000007</v>
      </c>
    </row>
    <row r="7550" spans="1:3" x14ac:dyDescent="0.25">
      <c r="A7550" s="103" t="s">
        <v>277</v>
      </c>
      <c r="B7550" s="103" t="s">
        <v>5298</v>
      </c>
      <c r="C7550" s="105">
        <v>240</v>
      </c>
    </row>
    <row r="7551" spans="1:3" x14ac:dyDescent="0.25">
      <c r="A7551" s="103">
        <v>4991</v>
      </c>
      <c r="B7551" s="103" t="s">
        <v>3885</v>
      </c>
      <c r="C7551" s="105">
        <v>2.8600000000000003</v>
      </c>
    </row>
    <row r="7552" spans="1:3" x14ac:dyDescent="0.25">
      <c r="A7552" s="103">
        <v>46357</v>
      </c>
      <c r="B7552" s="103" t="s">
        <v>5699</v>
      </c>
      <c r="C7552" s="105">
        <v>44</v>
      </c>
    </row>
    <row r="7553" spans="1:3" x14ac:dyDescent="0.25">
      <c r="A7553" s="103">
        <v>42683</v>
      </c>
      <c r="B7553" s="103" t="s">
        <v>1709</v>
      </c>
      <c r="C7553" s="105">
        <v>48.5</v>
      </c>
    </row>
    <row r="7554" spans="1:3" x14ac:dyDescent="0.25">
      <c r="A7554" s="103">
        <v>21740</v>
      </c>
      <c r="B7554" s="103" t="s">
        <v>1907</v>
      </c>
      <c r="C7554" s="105">
        <v>6.74</v>
      </c>
    </row>
    <row r="7555" spans="1:3" x14ac:dyDescent="0.25">
      <c r="A7555" s="103">
        <v>16073</v>
      </c>
      <c r="B7555" s="103" t="s">
        <v>5456</v>
      </c>
      <c r="C7555" s="105">
        <v>3.66</v>
      </c>
    </row>
    <row r="7556" spans="1:3" x14ac:dyDescent="0.25">
      <c r="A7556" s="103">
        <v>44711</v>
      </c>
      <c r="B7556" s="103" t="s">
        <v>1859</v>
      </c>
      <c r="C7556" s="105">
        <v>44</v>
      </c>
    </row>
    <row r="7557" spans="1:3" x14ac:dyDescent="0.25">
      <c r="A7557" s="103">
        <v>42138</v>
      </c>
      <c r="B7557" s="103" t="s">
        <v>5700</v>
      </c>
      <c r="C7557" s="105">
        <v>19.5</v>
      </c>
    </row>
    <row r="7558" spans="1:3" x14ac:dyDescent="0.25">
      <c r="A7558" s="103">
        <v>5543</v>
      </c>
      <c r="B7558" s="103" t="s">
        <v>3621</v>
      </c>
      <c r="C7558" s="105">
        <v>21</v>
      </c>
    </row>
    <row r="7559" spans="1:3" x14ac:dyDescent="0.25">
      <c r="A7559" s="103">
        <v>35728</v>
      </c>
      <c r="B7559" s="103" t="s">
        <v>1864</v>
      </c>
      <c r="C7559" s="105">
        <v>42</v>
      </c>
    </row>
    <row r="7560" spans="1:3" x14ac:dyDescent="0.25">
      <c r="A7560" s="103">
        <v>30070</v>
      </c>
      <c r="B7560" s="103" t="s">
        <v>1907</v>
      </c>
      <c r="C7560" s="105">
        <v>6.74</v>
      </c>
    </row>
    <row r="7561" spans="1:3" x14ac:dyDescent="0.25">
      <c r="A7561" s="103">
        <v>13461</v>
      </c>
      <c r="B7561" s="103" t="s">
        <v>5701</v>
      </c>
      <c r="C7561" s="105">
        <v>7.75</v>
      </c>
    </row>
    <row r="7562" spans="1:3" x14ac:dyDescent="0.25">
      <c r="A7562" s="103">
        <v>49077</v>
      </c>
      <c r="B7562" s="103" t="s">
        <v>5702</v>
      </c>
      <c r="C7562" s="105">
        <v>14.6</v>
      </c>
    </row>
    <row r="7563" spans="1:3" x14ac:dyDescent="0.25">
      <c r="A7563" s="103">
        <v>49070</v>
      </c>
      <c r="B7563" s="103" t="s">
        <v>3881</v>
      </c>
      <c r="C7563" s="105">
        <v>9.6</v>
      </c>
    </row>
    <row r="7564" spans="1:3" x14ac:dyDescent="0.25">
      <c r="A7564" s="103">
        <v>41478</v>
      </c>
      <c r="B7564" s="103" t="s">
        <v>5703</v>
      </c>
      <c r="C7564" s="105">
        <v>21.5</v>
      </c>
    </row>
    <row r="7565" spans="1:3" x14ac:dyDescent="0.25">
      <c r="A7565" s="103">
        <v>39695</v>
      </c>
      <c r="B7565" s="103" t="s">
        <v>2236</v>
      </c>
      <c r="C7565" s="105">
        <v>16.940000000000001</v>
      </c>
    </row>
    <row r="7566" spans="1:3" x14ac:dyDescent="0.25">
      <c r="A7566" s="103">
        <v>19753</v>
      </c>
      <c r="B7566" s="103" t="s">
        <v>674</v>
      </c>
      <c r="C7566" s="105">
        <v>9</v>
      </c>
    </row>
    <row r="7567" spans="1:3" x14ac:dyDescent="0.25">
      <c r="A7567" s="103">
        <v>38475</v>
      </c>
      <c r="B7567" s="103" t="s">
        <v>1877</v>
      </c>
      <c r="C7567" s="105">
        <v>9.5</v>
      </c>
    </row>
    <row r="7568" spans="1:3" x14ac:dyDescent="0.25">
      <c r="A7568" s="103">
        <v>38880</v>
      </c>
      <c r="B7568" s="103" t="s">
        <v>4109</v>
      </c>
      <c r="C7568" s="105">
        <v>44</v>
      </c>
    </row>
    <row r="7569" spans="1:3" x14ac:dyDescent="0.25">
      <c r="A7569" s="103">
        <v>26703</v>
      </c>
      <c r="B7569" s="103" t="s">
        <v>2188</v>
      </c>
      <c r="C7569" s="105">
        <v>34</v>
      </c>
    </row>
    <row r="7570" spans="1:3" x14ac:dyDescent="0.25">
      <c r="A7570" s="103">
        <v>46689</v>
      </c>
      <c r="B7570" s="103" t="s">
        <v>5704</v>
      </c>
      <c r="C7570" s="105">
        <v>44</v>
      </c>
    </row>
    <row r="7571" spans="1:3" x14ac:dyDescent="0.25">
      <c r="A7571" s="103">
        <v>39102</v>
      </c>
      <c r="B7571" s="103" t="s">
        <v>5705</v>
      </c>
      <c r="C7571" s="105">
        <v>51</v>
      </c>
    </row>
    <row r="7572" spans="1:3" x14ac:dyDescent="0.25">
      <c r="A7572" s="103">
        <v>38066</v>
      </c>
      <c r="B7572" s="103" t="s">
        <v>5706</v>
      </c>
      <c r="C7572" s="105">
        <v>13</v>
      </c>
    </row>
    <row r="7573" spans="1:3" x14ac:dyDescent="0.25">
      <c r="A7573" s="103">
        <v>6149</v>
      </c>
      <c r="B7573" s="103" t="s">
        <v>1964</v>
      </c>
      <c r="C7573" s="105">
        <v>16.690000000000001</v>
      </c>
    </row>
    <row r="7574" spans="1:3" x14ac:dyDescent="0.25">
      <c r="A7574" s="103">
        <v>49564</v>
      </c>
      <c r="B7574" s="103" t="s">
        <v>1828</v>
      </c>
      <c r="C7574" s="105">
        <v>7.3</v>
      </c>
    </row>
    <row r="7575" spans="1:3" x14ac:dyDescent="0.25">
      <c r="A7575" s="103">
        <v>42163</v>
      </c>
      <c r="B7575" s="103" t="s">
        <v>1890</v>
      </c>
      <c r="C7575" s="105">
        <v>6.74</v>
      </c>
    </row>
    <row r="7576" spans="1:3" x14ac:dyDescent="0.25">
      <c r="A7576" s="103">
        <v>13625</v>
      </c>
      <c r="B7576" s="103" t="s">
        <v>2289</v>
      </c>
      <c r="C7576" s="105">
        <v>23.015999999999998</v>
      </c>
    </row>
    <row r="7577" spans="1:3" x14ac:dyDescent="0.25">
      <c r="A7577" s="103">
        <v>11597</v>
      </c>
      <c r="B7577" s="103" t="s">
        <v>2817</v>
      </c>
      <c r="C7577" s="105">
        <v>3.45</v>
      </c>
    </row>
    <row r="7578" spans="1:3" x14ac:dyDescent="0.25">
      <c r="A7578" s="103">
        <v>43043</v>
      </c>
      <c r="B7578" s="103" t="s">
        <v>2072</v>
      </c>
      <c r="C7578" s="105">
        <v>4.5</v>
      </c>
    </row>
    <row r="7579" spans="1:3" x14ac:dyDescent="0.25">
      <c r="A7579" s="103" t="s">
        <v>397</v>
      </c>
      <c r="B7579" s="103" t="s">
        <v>2270</v>
      </c>
      <c r="C7579" s="105">
        <v>4.67</v>
      </c>
    </row>
    <row r="7580" spans="1:3" x14ac:dyDescent="0.25">
      <c r="A7580" s="103">
        <v>49034</v>
      </c>
      <c r="B7580" s="103" t="s">
        <v>2981</v>
      </c>
      <c r="C7580" s="105">
        <v>47</v>
      </c>
    </row>
    <row r="7581" spans="1:3" x14ac:dyDescent="0.25">
      <c r="A7581" s="103">
        <v>43349</v>
      </c>
      <c r="B7581" s="103" t="s">
        <v>5707</v>
      </c>
      <c r="C7581" s="105">
        <v>27.5</v>
      </c>
    </row>
    <row r="7582" spans="1:3" x14ac:dyDescent="0.25">
      <c r="A7582" s="103">
        <v>42414</v>
      </c>
      <c r="B7582" s="103" t="s">
        <v>1880</v>
      </c>
      <c r="C7582" s="105">
        <v>12</v>
      </c>
    </row>
    <row r="7583" spans="1:3" x14ac:dyDescent="0.25">
      <c r="A7583" s="103">
        <v>42343</v>
      </c>
      <c r="B7583" s="103" t="s">
        <v>1619</v>
      </c>
      <c r="C7583" s="105">
        <v>29.5</v>
      </c>
    </row>
    <row r="7584" spans="1:3" x14ac:dyDescent="0.25">
      <c r="A7584" s="103">
        <v>38449</v>
      </c>
      <c r="B7584" s="103" t="s">
        <v>1877</v>
      </c>
      <c r="C7584" s="105">
        <v>9.5</v>
      </c>
    </row>
    <row r="7585" spans="1:3" x14ac:dyDescent="0.25">
      <c r="A7585" s="103">
        <v>42695</v>
      </c>
      <c r="B7585" s="103" t="s">
        <v>1721</v>
      </c>
      <c r="C7585" s="105">
        <v>48.5</v>
      </c>
    </row>
    <row r="7586" spans="1:3" x14ac:dyDescent="0.25">
      <c r="A7586" s="103">
        <v>1165</v>
      </c>
      <c r="B7586" s="103" t="s">
        <v>5708</v>
      </c>
      <c r="C7586" s="105">
        <v>2.2000000000000002</v>
      </c>
    </row>
    <row r="7587" spans="1:3" x14ac:dyDescent="0.25">
      <c r="A7587" s="103" t="s">
        <v>306</v>
      </c>
      <c r="B7587" s="103" t="s">
        <v>5709</v>
      </c>
      <c r="C7587" s="105">
        <v>4.04</v>
      </c>
    </row>
    <row r="7588" spans="1:3" x14ac:dyDescent="0.25">
      <c r="A7588" s="103">
        <v>50276</v>
      </c>
      <c r="B7588" s="103" t="s">
        <v>5710</v>
      </c>
      <c r="C7588" s="105">
        <v>15.73</v>
      </c>
    </row>
    <row r="7589" spans="1:3" x14ac:dyDescent="0.25">
      <c r="A7589" s="103">
        <v>39421</v>
      </c>
      <c r="B7589" s="103" t="s">
        <v>1274</v>
      </c>
      <c r="C7589" s="105">
        <v>16</v>
      </c>
    </row>
    <row r="7590" spans="1:3" x14ac:dyDescent="0.25">
      <c r="A7590" s="103">
        <v>38774</v>
      </c>
      <c r="B7590" s="103" t="s">
        <v>1102</v>
      </c>
      <c r="C7590" s="105">
        <v>18.5</v>
      </c>
    </row>
    <row r="7591" spans="1:3" x14ac:dyDescent="0.25">
      <c r="A7591" s="103">
        <v>24350</v>
      </c>
      <c r="B7591" s="103" t="s">
        <v>1917</v>
      </c>
      <c r="C7591" s="105">
        <v>20.94</v>
      </c>
    </row>
    <row r="7592" spans="1:3" x14ac:dyDescent="0.25">
      <c r="A7592" s="103">
        <v>7756</v>
      </c>
      <c r="B7592" s="103" t="s">
        <v>5711</v>
      </c>
      <c r="C7592" s="105">
        <v>30.78</v>
      </c>
    </row>
    <row r="7593" spans="1:3" x14ac:dyDescent="0.25">
      <c r="A7593" s="103">
        <v>36920</v>
      </c>
      <c r="B7593" s="103" t="s">
        <v>5712</v>
      </c>
      <c r="C7593" s="105">
        <v>4.67</v>
      </c>
    </row>
    <row r="7594" spans="1:3" x14ac:dyDescent="0.25">
      <c r="A7594" s="103">
        <v>33546</v>
      </c>
      <c r="B7594" s="103" t="s">
        <v>5713</v>
      </c>
      <c r="C7594" s="105">
        <v>21.96</v>
      </c>
    </row>
    <row r="7595" spans="1:3" x14ac:dyDescent="0.25">
      <c r="A7595" s="103">
        <v>27553</v>
      </c>
      <c r="B7595" s="103" t="s">
        <v>2864</v>
      </c>
      <c r="C7595" s="105">
        <v>14.540000000000001</v>
      </c>
    </row>
    <row r="7596" spans="1:3" x14ac:dyDescent="0.25">
      <c r="A7596" s="103">
        <v>20175</v>
      </c>
      <c r="B7596" s="103" t="s">
        <v>5714</v>
      </c>
      <c r="C7596" s="105">
        <v>10.33</v>
      </c>
    </row>
    <row r="7597" spans="1:3" x14ac:dyDescent="0.25">
      <c r="A7597" s="103">
        <v>12735</v>
      </c>
      <c r="B7597" s="103" t="s">
        <v>5715</v>
      </c>
      <c r="C7597" s="105">
        <v>6.87</v>
      </c>
    </row>
    <row r="7598" spans="1:3" x14ac:dyDescent="0.25">
      <c r="A7598" s="103" t="s">
        <v>300</v>
      </c>
      <c r="B7598" s="103" t="s">
        <v>5716</v>
      </c>
      <c r="C7598" s="105">
        <v>66</v>
      </c>
    </row>
    <row r="7599" spans="1:3" x14ac:dyDescent="0.25">
      <c r="A7599" s="103">
        <v>43554</v>
      </c>
      <c r="B7599" s="103" t="s">
        <v>1938</v>
      </c>
      <c r="C7599" s="105">
        <v>5.17</v>
      </c>
    </row>
    <row r="7600" spans="1:3" x14ac:dyDescent="0.25">
      <c r="A7600" s="103">
        <v>8014</v>
      </c>
      <c r="B7600" s="103" t="s">
        <v>2748</v>
      </c>
      <c r="C7600" s="105">
        <v>17</v>
      </c>
    </row>
    <row r="7601" spans="1:3" x14ac:dyDescent="0.25">
      <c r="A7601" s="103">
        <v>6716</v>
      </c>
      <c r="B7601" s="103" t="s">
        <v>2038</v>
      </c>
      <c r="C7601" s="105">
        <v>22.98</v>
      </c>
    </row>
    <row r="7602" spans="1:3" x14ac:dyDescent="0.25">
      <c r="A7602" s="103">
        <v>44146</v>
      </c>
      <c r="B7602" s="103" t="s">
        <v>5717</v>
      </c>
      <c r="C7602" s="105">
        <v>60</v>
      </c>
    </row>
    <row r="7603" spans="1:3" x14ac:dyDescent="0.25">
      <c r="A7603" s="103">
        <v>24252</v>
      </c>
      <c r="B7603" s="103" t="s">
        <v>5084</v>
      </c>
      <c r="C7603" s="105">
        <v>22.15</v>
      </c>
    </row>
    <row r="7604" spans="1:3" x14ac:dyDescent="0.25">
      <c r="A7604" s="103">
        <v>38152</v>
      </c>
      <c r="B7604" s="103" t="s">
        <v>5718</v>
      </c>
      <c r="C7604" s="105">
        <v>9.1999999999999993</v>
      </c>
    </row>
    <row r="7605" spans="1:3" x14ac:dyDescent="0.25">
      <c r="A7605" s="103">
        <v>24291</v>
      </c>
      <c r="B7605" s="103" t="s">
        <v>5687</v>
      </c>
      <c r="C7605" s="105">
        <v>17.190000000000001</v>
      </c>
    </row>
    <row r="7606" spans="1:3" x14ac:dyDescent="0.25">
      <c r="A7606" s="103">
        <v>12773</v>
      </c>
      <c r="B7606" s="103" t="s">
        <v>1882</v>
      </c>
      <c r="C7606" s="105">
        <v>16.940000000000001</v>
      </c>
    </row>
    <row r="7607" spans="1:3" x14ac:dyDescent="0.25">
      <c r="A7607" s="103">
        <v>35266</v>
      </c>
      <c r="B7607" s="103" t="s">
        <v>5719</v>
      </c>
      <c r="C7607" s="105">
        <v>15.219999999999999</v>
      </c>
    </row>
    <row r="7608" spans="1:3" x14ac:dyDescent="0.25">
      <c r="A7608" s="103">
        <v>34390</v>
      </c>
      <c r="B7608" s="103" t="s">
        <v>2550</v>
      </c>
      <c r="C7608" s="105">
        <v>23.73</v>
      </c>
    </row>
    <row r="7609" spans="1:3" x14ac:dyDescent="0.25">
      <c r="A7609" s="103">
        <v>45684</v>
      </c>
      <c r="B7609" s="103" t="s">
        <v>1869</v>
      </c>
      <c r="C7609" s="105">
        <v>6.74</v>
      </c>
    </row>
    <row r="7610" spans="1:3" x14ac:dyDescent="0.25">
      <c r="A7610" s="103">
        <v>41943</v>
      </c>
      <c r="B7610" s="103" t="s">
        <v>5720</v>
      </c>
      <c r="C7610" s="105">
        <v>25.5</v>
      </c>
    </row>
    <row r="7611" spans="1:3" x14ac:dyDescent="0.25">
      <c r="A7611" s="103">
        <v>11603</v>
      </c>
      <c r="B7611" s="103" t="s">
        <v>2522</v>
      </c>
      <c r="C7611" s="105">
        <v>2.8600000000000003</v>
      </c>
    </row>
    <row r="7612" spans="1:3" x14ac:dyDescent="0.25">
      <c r="A7612" s="103">
        <v>38778</v>
      </c>
      <c r="B7612" s="103" t="s">
        <v>1106</v>
      </c>
      <c r="C7612" s="105">
        <v>21.5</v>
      </c>
    </row>
    <row r="7613" spans="1:3" x14ac:dyDescent="0.25">
      <c r="A7613" s="103">
        <v>13116</v>
      </c>
      <c r="B7613" s="103" t="s">
        <v>5721</v>
      </c>
      <c r="C7613" s="105">
        <v>21.21</v>
      </c>
    </row>
    <row r="7614" spans="1:3" x14ac:dyDescent="0.25">
      <c r="A7614" s="103">
        <v>37471</v>
      </c>
      <c r="B7614" s="103" t="s">
        <v>5722</v>
      </c>
      <c r="C7614" s="105">
        <v>17</v>
      </c>
    </row>
    <row r="7615" spans="1:3" x14ac:dyDescent="0.25">
      <c r="A7615" s="103">
        <v>37229</v>
      </c>
      <c r="B7615" s="103" t="s">
        <v>5723</v>
      </c>
      <c r="C7615" s="105">
        <v>23.5</v>
      </c>
    </row>
    <row r="7616" spans="1:3" x14ac:dyDescent="0.25">
      <c r="A7616" s="103">
        <v>47137</v>
      </c>
      <c r="B7616" s="103" t="s">
        <v>1899</v>
      </c>
      <c r="C7616" s="105">
        <v>3.38</v>
      </c>
    </row>
    <row r="7617" spans="1:3" x14ac:dyDescent="0.25">
      <c r="A7617" s="103">
        <v>49349</v>
      </c>
      <c r="B7617" s="103" t="s">
        <v>5724</v>
      </c>
      <c r="C7617" s="105">
        <v>4.3049999999999997</v>
      </c>
    </row>
    <row r="7618" spans="1:3" x14ac:dyDescent="0.25">
      <c r="A7618" s="103">
        <v>44717</v>
      </c>
      <c r="B7618" s="103" t="s">
        <v>1859</v>
      </c>
      <c r="C7618" s="105">
        <v>44</v>
      </c>
    </row>
    <row r="7619" spans="1:3" x14ac:dyDescent="0.25">
      <c r="A7619" s="103">
        <v>44386</v>
      </c>
      <c r="B7619" s="103" t="s">
        <v>2048</v>
      </c>
      <c r="C7619" s="105">
        <v>7.94</v>
      </c>
    </row>
    <row r="7620" spans="1:3" x14ac:dyDescent="0.25">
      <c r="A7620" s="103">
        <v>33111</v>
      </c>
      <c r="B7620" s="103" t="s">
        <v>5725</v>
      </c>
      <c r="C7620" s="105">
        <v>17.190000000000001</v>
      </c>
    </row>
    <row r="7621" spans="1:3" x14ac:dyDescent="0.25">
      <c r="A7621" s="103">
        <v>41516</v>
      </c>
      <c r="B7621" s="103" t="s">
        <v>5238</v>
      </c>
      <c r="C7621" s="105">
        <v>21.5</v>
      </c>
    </row>
    <row r="7622" spans="1:3" x14ac:dyDescent="0.25">
      <c r="A7622" s="103">
        <v>37263</v>
      </c>
      <c r="B7622" s="103" t="s">
        <v>5726</v>
      </c>
      <c r="C7622" s="105">
        <v>24</v>
      </c>
    </row>
    <row r="7623" spans="1:3" x14ac:dyDescent="0.25">
      <c r="A7623" s="103">
        <v>41645</v>
      </c>
      <c r="B7623" s="103" t="s">
        <v>1860</v>
      </c>
      <c r="C7623" s="105">
        <v>33</v>
      </c>
    </row>
    <row r="7624" spans="1:3" x14ac:dyDescent="0.25">
      <c r="A7624" s="103">
        <v>39364</v>
      </c>
      <c r="B7624" s="103" t="s">
        <v>1217</v>
      </c>
      <c r="C7624" s="105">
        <v>16</v>
      </c>
    </row>
    <row r="7625" spans="1:3" x14ac:dyDescent="0.25">
      <c r="A7625" s="103">
        <v>38709</v>
      </c>
      <c r="B7625" s="103" t="s">
        <v>2262</v>
      </c>
      <c r="C7625" s="105">
        <v>44</v>
      </c>
    </row>
    <row r="7626" spans="1:3" x14ac:dyDescent="0.25">
      <c r="A7626" s="103">
        <v>43096</v>
      </c>
      <c r="B7626" s="103" t="s">
        <v>2401</v>
      </c>
      <c r="C7626" s="105">
        <v>4.5</v>
      </c>
    </row>
    <row r="7627" spans="1:3" x14ac:dyDescent="0.25">
      <c r="A7627" s="103">
        <v>41279</v>
      </c>
      <c r="B7627" s="103" t="s">
        <v>5727</v>
      </c>
      <c r="C7627" s="105">
        <v>24.19</v>
      </c>
    </row>
    <row r="7628" spans="1:3" x14ac:dyDescent="0.25">
      <c r="A7628" s="103">
        <v>39419</v>
      </c>
      <c r="B7628" s="103" t="s">
        <v>1272</v>
      </c>
      <c r="C7628" s="105">
        <v>16</v>
      </c>
    </row>
    <row r="7629" spans="1:3" x14ac:dyDescent="0.25">
      <c r="A7629" s="103">
        <v>14339</v>
      </c>
      <c r="B7629" s="103" t="s">
        <v>5728</v>
      </c>
      <c r="C7629" s="105">
        <v>232</v>
      </c>
    </row>
    <row r="7630" spans="1:3" x14ac:dyDescent="0.25">
      <c r="A7630" s="103" t="s">
        <v>181</v>
      </c>
      <c r="B7630" s="103" t="s">
        <v>5729</v>
      </c>
      <c r="C7630" s="105">
        <v>0.9</v>
      </c>
    </row>
    <row r="7631" spans="1:3" x14ac:dyDescent="0.25">
      <c r="A7631" s="103">
        <v>43333</v>
      </c>
      <c r="B7631" s="103" t="s">
        <v>5730</v>
      </c>
      <c r="C7631" s="105">
        <v>26.5</v>
      </c>
    </row>
    <row r="7632" spans="1:3" x14ac:dyDescent="0.25">
      <c r="A7632" s="103">
        <v>38736</v>
      </c>
      <c r="B7632" s="103" t="s">
        <v>2148</v>
      </c>
      <c r="C7632" s="105">
        <v>44</v>
      </c>
    </row>
    <row r="7633" spans="1:3" x14ac:dyDescent="0.25">
      <c r="A7633" s="103">
        <v>44874</v>
      </c>
      <c r="B7633" s="103" t="s">
        <v>1919</v>
      </c>
      <c r="C7633" s="105">
        <v>80</v>
      </c>
    </row>
    <row r="7634" spans="1:3" x14ac:dyDescent="0.25">
      <c r="A7634" s="103">
        <v>31152</v>
      </c>
      <c r="B7634" s="103" t="s">
        <v>4106</v>
      </c>
      <c r="C7634" s="105">
        <v>34</v>
      </c>
    </row>
    <row r="7635" spans="1:3" x14ac:dyDescent="0.25">
      <c r="A7635" s="103">
        <v>42643</v>
      </c>
      <c r="B7635" s="103" t="s">
        <v>1669</v>
      </c>
      <c r="C7635" s="105">
        <v>49.5</v>
      </c>
    </row>
    <row r="7636" spans="1:3" x14ac:dyDescent="0.25">
      <c r="A7636" s="103">
        <v>38767</v>
      </c>
      <c r="B7636" s="103" t="s">
        <v>1095</v>
      </c>
      <c r="C7636" s="105">
        <v>18.5</v>
      </c>
    </row>
    <row r="7637" spans="1:3" x14ac:dyDescent="0.25">
      <c r="A7637" s="103">
        <v>20204</v>
      </c>
      <c r="B7637" s="103" t="s">
        <v>1858</v>
      </c>
      <c r="C7637" s="105">
        <v>10.33</v>
      </c>
    </row>
    <row r="7638" spans="1:3" x14ac:dyDescent="0.25">
      <c r="A7638" s="103">
        <v>20162</v>
      </c>
      <c r="B7638" s="103" t="s">
        <v>4846</v>
      </c>
      <c r="C7638" s="105">
        <v>10.33</v>
      </c>
    </row>
    <row r="7639" spans="1:3" x14ac:dyDescent="0.25">
      <c r="A7639" s="103">
        <v>6572</v>
      </c>
      <c r="B7639" s="103" t="s">
        <v>5731</v>
      </c>
      <c r="C7639" s="105">
        <v>29.68</v>
      </c>
    </row>
    <row r="7640" spans="1:3" x14ac:dyDescent="0.25">
      <c r="A7640" s="103">
        <v>36191</v>
      </c>
      <c r="B7640" s="103" t="s">
        <v>1864</v>
      </c>
      <c r="C7640" s="105">
        <v>47</v>
      </c>
    </row>
    <row r="7641" spans="1:3" x14ac:dyDescent="0.25">
      <c r="A7641" s="103">
        <v>31096</v>
      </c>
      <c r="B7641" s="103" t="s">
        <v>3064</v>
      </c>
      <c r="C7641" s="105">
        <v>4.5299999999999994</v>
      </c>
    </row>
    <row r="7642" spans="1:3" x14ac:dyDescent="0.25">
      <c r="A7642" s="103">
        <v>13306</v>
      </c>
      <c r="B7642" s="103" t="s">
        <v>2192</v>
      </c>
      <c r="C7642" s="105">
        <v>18.740000000000002</v>
      </c>
    </row>
    <row r="7643" spans="1:3" x14ac:dyDescent="0.25">
      <c r="A7643" s="103">
        <v>41455</v>
      </c>
      <c r="B7643" s="103" t="s">
        <v>4646</v>
      </c>
      <c r="C7643" s="105">
        <v>23</v>
      </c>
    </row>
    <row r="7644" spans="1:3" x14ac:dyDescent="0.25">
      <c r="A7644" s="103">
        <v>42011</v>
      </c>
      <c r="B7644" s="103" t="s">
        <v>5323</v>
      </c>
      <c r="C7644" s="105">
        <v>19.5</v>
      </c>
    </row>
    <row r="7645" spans="1:3" x14ac:dyDescent="0.25">
      <c r="A7645" s="103">
        <v>45039</v>
      </c>
      <c r="B7645" s="103" t="s">
        <v>1995</v>
      </c>
      <c r="C7645" s="105">
        <v>29.02</v>
      </c>
    </row>
    <row r="7646" spans="1:3" x14ac:dyDescent="0.25">
      <c r="A7646" s="103">
        <v>43648</v>
      </c>
      <c r="B7646" s="103" t="s">
        <v>1878</v>
      </c>
      <c r="C7646" s="105">
        <v>18</v>
      </c>
    </row>
    <row r="7647" spans="1:3" x14ac:dyDescent="0.25">
      <c r="A7647" s="103">
        <v>37236</v>
      </c>
      <c r="B7647" s="103" t="s">
        <v>5732</v>
      </c>
      <c r="C7647" s="105">
        <v>27</v>
      </c>
    </row>
    <row r="7648" spans="1:3" x14ac:dyDescent="0.25">
      <c r="A7648" s="103">
        <v>16232</v>
      </c>
      <c r="B7648" s="103" t="s">
        <v>5733</v>
      </c>
      <c r="C7648" s="105">
        <v>1.04</v>
      </c>
    </row>
    <row r="7649" spans="1:3" x14ac:dyDescent="0.25">
      <c r="A7649" s="103">
        <v>12884</v>
      </c>
      <c r="B7649" s="103" t="s">
        <v>2466</v>
      </c>
      <c r="C7649" s="105">
        <v>22.98</v>
      </c>
    </row>
    <row r="7650" spans="1:3" x14ac:dyDescent="0.25">
      <c r="A7650" s="103">
        <v>11641</v>
      </c>
      <c r="B7650" s="103" t="s">
        <v>1908</v>
      </c>
      <c r="C7650" s="105">
        <v>2.8600000000000003</v>
      </c>
    </row>
    <row r="7651" spans="1:3" x14ac:dyDescent="0.25">
      <c r="A7651" s="103" t="s">
        <v>5734</v>
      </c>
      <c r="B7651" s="103" t="s">
        <v>5735</v>
      </c>
      <c r="C7651" s="105">
        <v>22.169999999999998</v>
      </c>
    </row>
    <row r="7652" spans="1:3" x14ac:dyDescent="0.25">
      <c r="A7652" s="103">
        <v>46664</v>
      </c>
      <c r="B7652" s="103" t="s">
        <v>5736</v>
      </c>
      <c r="C7652" s="105">
        <v>44</v>
      </c>
    </row>
    <row r="7653" spans="1:3" x14ac:dyDescent="0.25">
      <c r="A7653" s="103">
        <v>42313</v>
      </c>
      <c r="B7653" s="103" t="s">
        <v>1589</v>
      </c>
      <c r="C7653" s="105">
        <v>29.5</v>
      </c>
    </row>
    <row r="7654" spans="1:3" x14ac:dyDescent="0.25">
      <c r="A7654" s="103">
        <v>17044</v>
      </c>
      <c r="B7654" s="103" t="s">
        <v>3542</v>
      </c>
      <c r="C7654" s="105">
        <v>36.799999999999997</v>
      </c>
    </row>
    <row r="7655" spans="1:3" x14ac:dyDescent="0.25">
      <c r="A7655" s="103">
        <v>3564</v>
      </c>
      <c r="B7655" s="103" t="s">
        <v>5737</v>
      </c>
      <c r="C7655" s="105">
        <v>1.3340000000000001</v>
      </c>
    </row>
    <row r="7656" spans="1:3" x14ac:dyDescent="0.25">
      <c r="A7656" s="103">
        <v>44933</v>
      </c>
      <c r="B7656" s="103" t="s">
        <v>1919</v>
      </c>
      <c r="C7656" s="105">
        <v>80</v>
      </c>
    </row>
    <row r="7657" spans="1:3" x14ac:dyDescent="0.25">
      <c r="A7657" s="103">
        <v>11831</v>
      </c>
      <c r="B7657" s="103" t="s">
        <v>5738</v>
      </c>
      <c r="C7657" s="105">
        <v>4.4700000000000006</v>
      </c>
    </row>
    <row r="7658" spans="1:3" x14ac:dyDescent="0.25">
      <c r="A7658" s="103">
        <v>4907</v>
      </c>
      <c r="B7658" s="103" t="s">
        <v>5739</v>
      </c>
      <c r="C7658" s="105">
        <v>7.9459999999999997</v>
      </c>
    </row>
    <row r="7659" spans="1:3" x14ac:dyDescent="0.25">
      <c r="A7659" s="103">
        <v>43570</v>
      </c>
      <c r="B7659" s="103" t="s">
        <v>1938</v>
      </c>
      <c r="C7659" s="105">
        <v>5.17</v>
      </c>
    </row>
    <row r="7660" spans="1:3" x14ac:dyDescent="0.25">
      <c r="A7660" s="103">
        <v>31510</v>
      </c>
      <c r="B7660" s="103" t="s">
        <v>5740</v>
      </c>
      <c r="C7660" s="105">
        <v>4.0999999999999996</v>
      </c>
    </row>
    <row r="7661" spans="1:3" x14ac:dyDescent="0.25">
      <c r="A7661" s="103">
        <v>29916</v>
      </c>
      <c r="B7661" s="103" t="s">
        <v>5741</v>
      </c>
      <c r="C7661" s="105">
        <v>4.5299999999999994</v>
      </c>
    </row>
    <row r="7662" spans="1:3" x14ac:dyDescent="0.25">
      <c r="A7662" s="103">
        <v>24372</v>
      </c>
      <c r="B7662" s="103" t="s">
        <v>5742</v>
      </c>
      <c r="C7662" s="105">
        <v>19.190000000000001</v>
      </c>
    </row>
    <row r="7663" spans="1:3" x14ac:dyDescent="0.25">
      <c r="A7663" s="103">
        <v>16543</v>
      </c>
      <c r="B7663" s="103" t="s">
        <v>2048</v>
      </c>
      <c r="C7663" s="105">
        <v>8.93</v>
      </c>
    </row>
    <row r="7664" spans="1:3" x14ac:dyDescent="0.25">
      <c r="A7664" s="103" t="s">
        <v>5743</v>
      </c>
      <c r="B7664" s="103" t="s">
        <v>1944</v>
      </c>
      <c r="C7664" s="105">
        <v>27.810000000000002</v>
      </c>
    </row>
    <row r="7665" spans="1:3" x14ac:dyDescent="0.25">
      <c r="A7665" s="103">
        <v>44753</v>
      </c>
      <c r="B7665" s="103" t="s">
        <v>2048</v>
      </c>
      <c r="C7665" s="105">
        <v>7.94</v>
      </c>
    </row>
    <row r="7666" spans="1:3" x14ac:dyDescent="0.25">
      <c r="A7666" s="103">
        <v>43098</v>
      </c>
      <c r="B7666" s="103" t="s">
        <v>2401</v>
      </c>
      <c r="C7666" s="105">
        <v>5</v>
      </c>
    </row>
    <row r="7667" spans="1:3" x14ac:dyDescent="0.25">
      <c r="A7667" s="103">
        <v>42523</v>
      </c>
      <c r="B7667" s="103" t="s">
        <v>1880</v>
      </c>
      <c r="C7667" s="105">
        <v>13</v>
      </c>
    </row>
    <row r="7668" spans="1:3" x14ac:dyDescent="0.25">
      <c r="A7668" s="103">
        <v>36515</v>
      </c>
      <c r="B7668" s="103" t="s">
        <v>1899</v>
      </c>
      <c r="C7668" s="105">
        <v>3.38</v>
      </c>
    </row>
    <row r="7669" spans="1:3" x14ac:dyDescent="0.25">
      <c r="A7669" s="103" t="s">
        <v>442</v>
      </c>
      <c r="B7669" s="103" t="s">
        <v>443</v>
      </c>
      <c r="C7669" s="105">
        <v>24</v>
      </c>
    </row>
    <row r="7670" spans="1:3" x14ac:dyDescent="0.25">
      <c r="A7670" s="103" t="s">
        <v>5744</v>
      </c>
      <c r="B7670" s="103" t="s">
        <v>1899</v>
      </c>
      <c r="C7670" s="105">
        <v>12.190000000000001</v>
      </c>
    </row>
    <row r="7671" spans="1:3" x14ac:dyDescent="0.25">
      <c r="A7671" s="103">
        <v>43099</v>
      </c>
      <c r="B7671" s="103" t="s">
        <v>2401</v>
      </c>
      <c r="C7671" s="105">
        <v>5.5</v>
      </c>
    </row>
    <row r="7672" spans="1:3" x14ac:dyDescent="0.25">
      <c r="A7672" s="103">
        <v>39285</v>
      </c>
      <c r="B7672" s="103" t="s">
        <v>5745</v>
      </c>
      <c r="C7672" s="105">
        <v>49.5</v>
      </c>
    </row>
    <row r="7673" spans="1:3" x14ac:dyDescent="0.25">
      <c r="A7673" s="103">
        <v>29115</v>
      </c>
      <c r="B7673" s="103" t="s">
        <v>4898</v>
      </c>
      <c r="C7673" s="105">
        <v>34</v>
      </c>
    </row>
    <row r="7674" spans="1:3" x14ac:dyDescent="0.25">
      <c r="A7674" s="103">
        <v>19196</v>
      </c>
      <c r="B7674" s="103" t="s">
        <v>658</v>
      </c>
      <c r="C7674" s="105">
        <v>1.3599999999999999</v>
      </c>
    </row>
    <row r="7675" spans="1:3" x14ac:dyDescent="0.25">
      <c r="A7675" s="103">
        <v>46730</v>
      </c>
      <c r="B7675" s="103" t="s">
        <v>1884</v>
      </c>
      <c r="C7675" s="105">
        <v>44</v>
      </c>
    </row>
    <row r="7676" spans="1:3" x14ac:dyDescent="0.25">
      <c r="A7676" s="103">
        <v>5942</v>
      </c>
      <c r="B7676" s="103" t="s">
        <v>5746</v>
      </c>
      <c r="C7676" s="105">
        <v>4.5140000000000002</v>
      </c>
    </row>
    <row r="7677" spans="1:3" x14ac:dyDescent="0.25">
      <c r="A7677" s="103">
        <v>36105</v>
      </c>
      <c r="B7677" s="103" t="s">
        <v>1864</v>
      </c>
      <c r="C7677" s="105">
        <v>45</v>
      </c>
    </row>
    <row r="7678" spans="1:3" x14ac:dyDescent="0.25">
      <c r="A7678" s="103">
        <v>28505</v>
      </c>
      <c r="B7678" s="103" t="s">
        <v>5747</v>
      </c>
      <c r="C7678" s="105">
        <v>284.39999999999998</v>
      </c>
    </row>
    <row r="7679" spans="1:3" x14ac:dyDescent="0.25">
      <c r="A7679" s="103" t="s">
        <v>5748</v>
      </c>
      <c r="B7679" s="103" t="s">
        <v>5749</v>
      </c>
      <c r="C7679" s="105">
        <v>9.4400000000000013</v>
      </c>
    </row>
    <row r="7680" spans="1:3" x14ac:dyDescent="0.25">
      <c r="A7680" s="103">
        <v>45079</v>
      </c>
      <c r="B7680" s="103" t="s">
        <v>1995</v>
      </c>
      <c r="C7680" s="105">
        <v>29.02</v>
      </c>
    </row>
    <row r="7681" spans="1:3" x14ac:dyDescent="0.25">
      <c r="A7681" s="103">
        <v>43726</v>
      </c>
      <c r="B7681" s="103" t="s">
        <v>1878</v>
      </c>
      <c r="C7681" s="105">
        <v>16</v>
      </c>
    </row>
    <row r="7682" spans="1:3" x14ac:dyDescent="0.25">
      <c r="A7682" s="103">
        <v>50992</v>
      </c>
      <c r="B7682" s="103" t="s">
        <v>2826</v>
      </c>
      <c r="C7682" s="105">
        <v>15.7</v>
      </c>
    </row>
    <row r="7683" spans="1:3" x14ac:dyDescent="0.25">
      <c r="A7683" s="103">
        <v>42062</v>
      </c>
      <c r="B7683" s="103" t="s">
        <v>3981</v>
      </c>
      <c r="C7683" s="105">
        <v>19</v>
      </c>
    </row>
    <row r="7684" spans="1:3" x14ac:dyDescent="0.25">
      <c r="A7684" s="103">
        <v>31944</v>
      </c>
      <c r="B7684" s="103" t="s">
        <v>5750</v>
      </c>
      <c r="C7684" s="105">
        <v>4.0999999999999996</v>
      </c>
    </row>
    <row r="7685" spans="1:3" x14ac:dyDescent="0.25">
      <c r="A7685" s="103">
        <v>24440</v>
      </c>
      <c r="B7685" s="103" t="s">
        <v>2044</v>
      </c>
      <c r="C7685" s="105">
        <v>6.8400000000000007</v>
      </c>
    </row>
    <row r="7686" spans="1:3" x14ac:dyDescent="0.25">
      <c r="A7686" s="103">
        <v>19182</v>
      </c>
      <c r="B7686" s="103" t="s">
        <v>1899</v>
      </c>
      <c r="C7686" s="105">
        <v>3.38</v>
      </c>
    </row>
    <row r="7687" spans="1:3" x14ac:dyDescent="0.25">
      <c r="A7687" s="103">
        <v>41458</v>
      </c>
      <c r="B7687" s="103" t="s">
        <v>4676</v>
      </c>
      <c r="C7687" s="105">
        <v>23</v>
      </c>
    </row>
    <row r="7688" spans="1:3" x14ac:dyDescent="0.25">
      <c r="A7688" s="103">
        <v>38847</v>
      </c>
      <c r="B7688" s="103" t="s">
        <v>3057</v>
      </c>
      <c r="C7688" s="105">
        <v>44</v>
      </c>
    </row>
    <row r="7689" spans="1:3" x14ac:dyDescent="0.25">
      <c r="A7689" s="103">
        <v>29238</v>
      </c>
      <c r="B7689" s="103" t="s">
        <v>5751</v>
      </c>
      <c r="C7689" s="105">
        <v>28.78</v>
      </c>
    </row>
    <row r="7690" spans="1:3" x14ac:dyDescent="0.25">
      <c r="A7690" s="103" t="s">
        <v>5752</v>
      </c>
      <c r="B7690" s="103" t="s">
        <v>5753</v>
      </c>
      <c r="C7690" s="105">
        <v>8.24</v>
      </c>
    </row>
    <row r="7691" spans="1:3" x14ac:dyDescent="0.25">
      <c r="A7691" s="103">
        <v>43280</v>
      </c>
      <c r="B7691" s="103" t="s">
        <v>5754</v>
      </c>
      <c r="C7691" s="105">
        <v>25.5</v>
      </c>
    </row>
    <row r="7692" spans="1:3" x14ac:dyDescent="0.25">
      <c r="A7692" s="103">
        <v>44972</v>
      </c>
      <c r="B7692" s="103" t="s">
        <v>1869</v>
      </c>
      <c r="C7692" s="105">
        <v>7.94</v>
      </c>
    </row>
    <row r="7693" spans="1:3" x14ac:dyDescent="0.25">
      <c r="A7693" s="103">
        <v>44929</v>
      </c>
      <c r="B7693" s="103" t="s">
        <v>1919</v>
      </c>
      <c r="C7693" s="105">
        <v>80</v>
      </c>
    </row>
    <row r="7694" spans="1:3" x14ac:dyDescent="0.25">
      <c r="A7694" s="103">
        <v>39726</v>
      </c>
      <c r="B7694" s="103" t="s">
        <v>1890</v>
      </c>
      <c r="C7694" s="105">
        <v>7.44</v>
      </c>
    </row>
    <row r="7695" spans="1:3" x14ac:dyDescent="0.25">
      <c r="A7695" s="103">
        <v>14626</v>
      </c>
      <c r="B7695" s="103" t="s">
        <v>2038</v>
      </c>
      <c r="C7695" s="105">
        <v>18.869999999999997</v>
      </c>
    </row>
    <row r="7696" spans="1:3" x14ac:dyDescent="0.25">
      <c r="A7696" s="103">
        <v>11863</v>
      </c>
      <c r="B7696" s="103" t="s">
        <v>5755</v>
      </c>
      <c r="C7696" s="105">
        <v>4.3</v>
      </c>
    </row>
    <row r="7697" spans="1:3" x14ac:dyDescent="0.25">
      <c r="A7697" s="103">
        <v>39015</v>
      </c>
      <c r="B7697" s="103" t="s">
        <v>5756</v>
      </c>
      <c r="C7697" s="105">
        <v>53</v>
      </c>
    </row>
    <row r="7698" spans="1:3" x14ac:dyDescent="0.25">
      <c r="A7698" s="103">
        <v>32888</v>
      </c>
      <c r="B7698" s="103" t="s">
        <v>5757</v>
      </c>
      <c r="C7698" s="105">
        <v>4.0999999999999996</v>
      </c>
    </row>
    <row r="7699" spans="1:3" x14ac:dyDescent="0.25">
      <c r="A7699" s="103">
        <v>44698</v>
      </c>
      <c r="B7699" s="103" t="s">
        <v>1859</v>
      </c>
      <c r="C7699" s="105">
        <v>44</v>
      </c>
    </row>
    <row r="7700" spans="1:3" x14ac:dyDescent="0.25">
      <c r="A7700" s="103">
        <v>41542</v>
      </c>
      <c r="B7700" s="103" t="s">
        <v>5758</v>
      </c>
      <c r="C7700" s="105">
        <v>22.5</v>
      </c>
    </row>
    <row r="7701" spans="1:3" x14ac:dyDescent="0.25">
      <c r="A7701" s="103">
        <v>38117</v>
      </c>
      <c r="B7701" s="103" t="s">
        <v>5759</v>
      </c>
      <c r="C7701" s="105">
        <v>12.5</v>
      </c>
    </row>
    <row r="7702" spans="1:3" x14ac:dyDescent="0.25">
      <c r="A7702" s="103">
        <v>5283</v>
      </c>
      <c r="B7702" s="103" t="s">
        <v>5549</v>
      </c>
      <c r="C7702" s="105">
        <v>8.74</v>
      </c>
    </row>
    <row r="7703" spans="1:3" x14ac:dyDescent="0.25">
      <c r="A7703" s="103">
        <v>2785</v>
      </c>
      <c r="B7703" s="103" t="s">
        <v>5760</v>
      </c>
      <c r="C7703" s="105">
        <v>12.07</v>
      </c>
    </row>
    <row r="7704" spans="1:3" x14ac:dyDescent="0.25">
      <c r="A7704" s="103">
        <v>42413</v>
      </c>
      <c r="B7704" s="103" t="s">
        <v>1880</v>
      </c>
      <c r="C7704" s="105">
        <v>12</v>
      </c>
    </row>
    <row r="7705" spans="1:3" x14ac:dyDescent="0.25">
      <c r="A7705" s="103">
        <v>25164</v>
      </c>
      <c r="B7705" s="103" t="s">
        <v>4015</v>
      </c>
      <c r="C7705" s="105">
        <v>10.33</v>
      </c>
    </row>
    <row r="7706" spans="1:3" x14ac:dyDescent="0.25">
      <c r="A7706" s="103">
        <v>33058</v>
      </c>
      <c r="B7706" s="103" t="s">
        <v>5244</v>
      </c>
      <c r="C7706" s="105">
        <v>18.54</v>
      </c>
    </row>
    <row r="7707" spans="1:3" x14ac:dyDescent="0.25">
      <c r="A7707" s="103">
        <v>31728</v>
      </c>
      <c r="B7707" s="103" t="s">
        <v>2677</v>
      </c>
      <c r="C7707" s="105">
        <v>4.0999999999999996</v>
      </c>
    </row>
    <row r="7708" spans="1:3" x14ac:dyDescent="0.25">
      <c r="A7708" s="103">
        <v>26270</v>
      </c>
      <c r="B7708" s="103" t="s">
        <v>2189</v>
      </c>
      <c r="C7708" s="105">
        <v>34</v>
      </c>
    </row>
    <row r="7709" spans="1:3" x14ac:dyDescent="0.25">
      <c r="A7709" s="103">
        <v>38140</v>
      </c>
      <c r="B7709" s="103" t="s">
        <v>5761</v>
      </c>
      <c r="C7709" s="105">
        <v>14</v>
      </c>
    </row>
    <row r="7710" spans="1:3" x14ac:dyDescent="0.25">
      <c r="A7710" s="103">
        <v>13916</v>
      </c>
      <c r="B7710" s="103" t="s">
        <v>5762</v>
      </c>
      <c r="C7710" s="105">
        <v>17.3</v>
      </c>
    </row>
    <row r="7711" spans="1:3" x14ac:dyDescent="0.25">
      <c r="A7711" s="103">
        <v>74319</v>
      </c>
      <c r="B7711" s="103" t="s">
        <v>5763</v>
      </c>
      <c r="C7711" s="105">
        <v>4.67</v>
      </c>
    </row>
    <row r="7712" spans="1:3" x14ac:dyDescent="0.25">
      <c r="A7712" s="103">
        <v>41208</v>
      </c>
      <c r="B7712" s="103" t="s">
        <v>3570</v>
      </c>
      <c r="C7712" s="105">
        <v>20.94</v>
      </c>
    </row>
    <row r="7713" spans="1:3" x14ac:dyDescent="0.25">
      <c r="A7713" s="103">
        <v>11607</v>
      </c>
      <c r="B7713" s="103" t="s">
        <v>2522</v>
      </c>
      <c r="C7713" s="105">
        <v>2.8600000000000003</v>
      </c>
    </row>
    <row r="7714" spans="1:3" x14ac:dyDescent="0.25">
      <c r="A7714" s="103">
        <v>45234</v>
      </c>
      <c r="B7714" s="103" t="s">
        <v>2002</v>
      </c>
      <c r="C7714" s="105">
        <v>23.3</v>
      </c>
    </row>
    <row r="7715" spans="1:3" x14ac:dyDescent="0.25">
      <c r="A7715" s="103">
        <v>24608</v>
      </c>
      <c r="B7715" s="103" t="s">
        <v>5764</v>
      </c>
      <c r="C7715" s="105">
        <v>21.96</v>
      </c>
    </row>
    <row r="7716" spans="1:3" x14ac:dyDescent="0.25">
      <c r="A7716" s="103">
        <v>42273</v>
      </c>
      <c r="B7716" s="103" t="s">
        <v>1549</v>
      </c>
      <c r="C7716" s="105">
        <v>29.5</v>
      </c>
    </row>
    <row r="7717" spans="1:3" x14ac:dyDescent="0.25">
      <c r="A7717" s="103">
        <v>19235</v>
      </c>
      <c r="B7717" s="103" t="s">
        <v>1869</v>
      </c>
      <c r="C7717" s="105">
        <v>6.74</v>
      </c>
    </row>
    <row r="7718" spans="1:3" x14ac:dyDescent="0.25">
      <c r="A7718" s="103">
        <v>10880</v>
      </c>
      <c r="B7718" s="103" t="s">
        <v>4193</v>
      </c>
      <c r="C7718" s="105">
        <v>143</v>
      </c>
    </row>
    <row r="7719" spans="1:3" x14ac:dyDescent="0.25">
      <c r="A7719" s="103">
        <v>10851</v>
      </c>
      <c r="B7719" s="103" t="s">
        <v>2679</v>
      </c>
      <c r="C7719" s="105">
        <v>13.24</v>
      </c>
    </row>
    <row r="7720" spans="1:3" x14ac:dyDescent="0.25">
      <c r="A7720" s="103">
        <v>50262</v>
      </c>
      <c r="B7720" s="103" t="s">
        <v>5765</v>
      </c>
      <c r="C7720" s="105">
        <v>15.73</v>
      </c>
    </row>
    <row r="7721" spans="1:3" x14ac:dyDescent="0.25">
      <c r="A7721" s="103">
        <v>21691</v>
      </c>
      <c r="B7721" s="103" t="s">
        <v>1907</v>
      </c>
      <c r="C7721" s="105">
        <v>6.74</v>
      </c>
    </row>
    <row r="7722" spans="1:3" x14ac:dyDescent="0.25">
      <c r="A7722" s="103">
        <v>14973</v>
      </c>
      <c r="B7722" s="103" t="s">
        <v>1944</v>
      </c>
      <c r="C7722" s="105">
        <v>26.18</v>
      </c>
    </row>
    <row r="7723" spans="1:3" x14ac:dyDescent="0.25">
      <c r="A7723" s="103">
        <v>14951</v>
      </c>
      <c r="B7723" s="103" t="s">
        <v>5766</v>
      </c>
      <c r="C7723" s="105">
        <v>16.32</v>
      </c>
    </row>
    <row r="7724" spans="1:3" x14ac:dyDescent="0.25">
      <c r="A7724" s="103">
        <v>43949</v>
      </c>
      <c r="B7724" s="103" t="s">
        <v>5767</v>
      </c>
      <c r="C7724" s="105">
        <v>8</v>
      </c>
    </row>
    <row r="7725" spans="1:3" x14ac:dyDescent="0.25">
      <c r="A7725" s="103">
        <v>35551</v>
      </c>
      <c r="B7725" s="103" t="s">
        <v>5768</v>
      </c>
      <c r="C7725" s="105">
        <v>14.35</v>
      </c>
    </row>
    <row r="7726" spans="1:3" x14ac:dyDescent="0.25">
      <c r="A7726" s="103">
        <v>16997</v>
      </c>
      <c r="B7726" s="103" t="s">
        <v>4085</v>
      </c>
      <c r="C7726" s="105">
        <v>30.560000000000002</v>
      </c>
    </row>
    <row r="7727" spans="1:3" x14ac:dyDescent="0.25">
      <c r="A7727" s="103">
        <v>11628</v>
      </c>
      <c r="B7727" s="103" t="s">
        <v>2674</v>
      </c>
      <c r="C7727" s="105">
        <v>3.04</v>
      </c>
    </row>
    <row r="7728" spans="1:3" x14ac:dyDescent="0.25">
      <c r="A7728" s="103">
        <v>31422</v>
      </c>
      <c r="B7728" s="103" t="s">
        <v>2044</v>
      </c>
      <c r="C7728" s="105">
        <v>6.8400000000000007</v>
      </c>
    </row>
    <row r="7729" spans="1:3" x14ac:dyDescent="0.25">
      <c r="A7729" s="103">
        <v>7630</v>
      </c>
      <c r="B7729" s="103" t="s">
        <v>5190</v>
      </c>
      <c r="C7729" s="105">
        <v>7.9</v>
      </c>
    </row>
    <row r="7730" spans="1:3" x14ac:dyDescent="0.25">
      <c r="A7730" s="103">
        <v>2402</v>
      </c>
      <c r="B7730" s="103" t="s">
        <v>1870</v>
      </c>
      <c r="C7730" s="105">
        <v>6.07</v>
      </c>
    </row>
    <row r="7731" spans="1:3" x14ac:dyDescent="0.25">
      <c r="A7731" s="103">
        <v>43139</v>
      </c>
      <c r="B7731" s="103" t="s">
        <v>2129</v>
      </c>
      <c r="C7731" s="105">
        <v>4.5</v>
      </c>
    </row>
    <row r="7732" spans="1:3" x14ac:dyDescent="0.25">
      <c r="A7732" s="103">
        <v>41922</v>
      </c>
      <c r="B7732" s="103" t="s">
        <v>1951</v>
      </c>
      <c r="C7732" s="105">
        <v>60</v>
      </c>
    </row>
    <row r="7733" spans="1:3" x14ac:dyDescent="0.25">
      <c r="A7733" s="103">
        <v>38671</v>
      </c>
      <c r="B7733" s="103" t="s">
        <v>5769</v>
      </c>
      <c r="C7733" s="105">
        <v>44</v>
      </c>
    </row>
    <row r="7734" spans="1:3" x14ac:dyDescent="0.25">
      <c r="A7734" s="103">
        <v>37222</v>
      </c>
      <c r="B7734" s="103" t="s">
        <v>5770</v>
      </c>
      <c r="C7734" s="105">
        <v>21.5</v>
      </c>
    </row>
    <row r="7735" spans="1:3" x14ac:dyDescent="0.25">
      <c r="A7735" s="103">
        <v>4313</v>
      </c>
      <c r="B7735" s="103" t="s">
        <v>5771</v>
      </c>
      <c r="C7735" s="105">
        <v>2.8600000000000003</v>
      </c>
    </row>
    <row r="7736" spans="1:3" x14ac:dyDescent="0.25">
      <c r="A7736" s="103">
        <v>43461</v>
      </c>
      <c r="B7736" s="103" t="s">
        <v>2066</v>
      </c>
      <c r="C7736" s="105">
        <v>30</v>
      </c>
    </row>
    <row r="7737" spans="1:3" x14ac:dyDescent="0.25">
      <c r="A7737" s="103">
        <v>14441</v>
      </c>
      <c r="B7737" s="103" t="s">
        <v>5772</v>
      </c>
      <c r="C7737" s="105">
        <v>1804</v>
      </c>
    </row>
    <row r="7738" spans="1:3" x14ac:dyDescent="0.25">
      <c r="A7738" s="103">
        <v>39101</v>
      </c>
      <c r="B7738" s="103" t="s">
        <v>5773</v>
      </c>
      <c r="C7738" s="105">
        <v>52.5</v>
      </c>
    </row>
    <row r="7739" spans="1:3" x14ac:dyDescent="0.25">
      <c r="A7739" s="103">
        <v>19416</v>
      </c>
      <c r="B7739" s="103" t="s">
        <v>2048</v>
      </c>
      <c r="C7739" s="105">
        <v>7.44</v>
      </c>
    </row>
    <row r="7740" spans="1:3" x14ac:dyDescent="0.25">
      <c r="A7740" s="103">
        <v>45054</v>
      </c>
      <c r="B7740" s="103" t="s">
        <v>1995</v>
      </c>
      <c r="C7740" s="105">
        <v>29.02</v>
      </c>
    </row>
    <row r="7741" spans="1:3" x14ac:dyDescent="0.25">
      <c r="A7741" s="103">
        <v>43658</v>
      </c>
      <c r="B7741" s="103" t="s">
        <v>1878</v>
      </c>
      <c r="C7741" s="105">
        <v>18</v>
      </c>
    </row>
    <row r="7742" spans="1:3" x14ac:dyDescent="0.25">
      <c r="A7742" s="103">
        <v>41427</v>
      </c>
      <c r="B7742" s="103" t="s">
        <v>5774</v>
      </c>
      <c r="C7742" s="105">
        <v>26.5</v>
      </c>
    </row>
    <row r="7743" spans="1:3" x14ac:dyDescent="0.25">
      <c r="A7743" s="103">
        <v>38542</v>
      </c>
      <c r="B7743" s="103" t="s">
        <v>1877</v>
      </c>
      <c r="C7743" s="105">
        <v>9.5</v>
      </c>
    </row>
    <row r="7744" spans="1:3" x14ac:dyDescent="0.25">
      <c r="A7744" s="103">
        <v>31254</v>
      </c>
      <c r="B7744" s="103" t="s">
        <v>4718</v>
      </c>
      <c r="C7744" s="105">
        <v>4.96</v>
      </c>
    </row>
    <row r="7745" spans="1:3" x14ac:dyDescent="0.25">
      <c r="A7745" s="103">
        <v>19431</v>
      </c>
      <c r="B7745" s="103" t="s">
        <v>2287</v>
      </c>
      <c r="C7745" s="105">
        <v>32</v>
      </c>
    </row>
    <row r="7746" spans="1:3" x14ac:dyDescent="0.25">
      <c r="A7746" s="103">
        <v>43692</v>
      </c>
      <c r="B7746" s="103" t="s">
        <v>1878</v>
      </c>
      <c r="C7746" s="105">
        <v>16</v>
      </c>
    </row>
    <row r="7747" spans="1:3" x14ac:dyDescent="0.25">
      <c r="A7747" s="103">
        <v>39055</v>
      </c>
      <c r="B7747" s="103" t="s">
        <v>5775</v>
      </c>
      <c r="C7747" s="105">
        <v>53</v>
      </c>
    </row>
    <row r="7748" spans="1:3" x14ac:dyDescent="0.25">
      <c r="A7748" s="103">
        <v>37531</v>
      </c>
      <c r="B7748" s="103" t="s">
        <v>5776</v>
      </c>
      <c r="C7748" s="105">
        <v>19.5</v>
      </c>
    </row>
    <row r="7749" spans="1:3" x14ac:dyDescent="0.25">
      <c r="A7749" s="103">
        <v>42959</v>
      </c>
      <c r="B7749" s="103" t="s">
        <v>3574</v>
      </c>
      <c r="C7749" s="105">
        <v>18.54</v>
      </c>
    </row>
    <row r="7750" spans="1:3" x14ac:dyDescent="0.25">
      <c r="A7750" s="103">
        <v>39174</v>
      </c>
      <c r="B7750" s="103" t="s">
        <v>1177</v>
      </c>
      <c r="C7750" s="105">
        <v>16.5</v>
      </c>
    </row>
    <row r="7751" spans="1:3" x14ac:dyDescent="0.25">
      <c r="A7751" s="103">
        <v>34183</v>
      </c>
      <c r="B7751" s="103" t="s">
        <v>5713</v>
      </c>
      <c r="C7751" s="105">
        <v>23.73</v>
      </c>
    </row>
    <row r="7752" spans="1:3" x14ac:dyDescent="0.25">
      <c r="A7752" s="103">
        <v>4816</v>
      </c>
      <c r="B7752" s="103" t="s">
        <v>5777</v>
      </c>
      <c r="C7752" s="105">
        <v>2.8600000000000003</v>
      </c>
    </row>
    <row r="7753" spans="1:3" x14ac:dyDescent="0.25">
      <c r="A7753" s="103">
        <v>4282</v>
      </c>
      <c r="B7753" s="103" t="s">
        <v>2038</v>
      </c>
      <c r="C7753" s="105">
        <v>19.899999999999999</v>
      </c>
    </row>
    <row r="7754" spans="1:3" x14ac:dyDescent="0.25">
      <c r="A7754" s="103">
        <v>43084</v>
      </c>
      <c r="B7754" s="103" t="s">
        <v>2240</v>
      </c>
      <c r="C7754" s="105">
        <v>4.5</v>
      </c>
    </row>
    <row r="7755" spans="1:3" x14ac:dyDescent="0.25">
      <c r="A7755" s="103">
        <v>44762</v>
      </c>
      <c r="B7755" s="103" t="s">
        <v>2048</v>
      </c>
      <c r="C7755" s="105">
        <v>7.94</v>
      </c>
    </row>
    <row r="7756" spans="1:3" x14ac:dyDescent="0.25">
      <c r="A7756" s="103">
        <v>39333</v>
      </c>
      <c r="B7756" s="103" t="s">
        <v>5778</v>
      </c>
      <c r="C7756" s="105">
        <v>49.5</v>
      </c>
    </row>
    <row r="7757" spans="1:3" x14ac:dyDescent="0.25">
      <c r="A7757" s="103">
        <v>35380</v>
      </c>
      <c r="B7757" s="103" t="s">
        <v>843</v>
      </c>
      <c r="C7757" s="105">
        <v>9.32</v>
      </c>
    </row>
    <row r="7758" spans="1:3" x14ac:dyDescent="0.25">
      <c r="A7758" s="103">
        <v>12861</v>
      </c>
      <c r="B7758" s="103" t="s">
        <v>2190</v>
      </c>
      <c r="C7758" s="105">
        <v>22.98</v>
      </c>
    </row>
    <row r="7759" spans="1:3" x14ac:dyDescent="0.25">
      <c r="A7759" s="103">
        <v>12619</v>
      </c>
      <c r="B7759" s="103" t="s">
        <v>2470</v>
      </c>
      <c r="C7759" s="105">
        <v>6.07</v>
      </c>
    </row>
    <row r="7760" spans="1:3" x14ac:dyDescent="0.25">
      <c r="A7760" s="103">
        <v>43507</v>
      </c>
      <c r="B7760" s="103" t="s">
        <v>2066</v>
      </c>
      <c r="C7760" s="105">
        <v>29.5</v>
      </c>
    </row>
    <row r="7761" spans="1:3" x14ac:dyDescent="0.25">
      <c r="A7761" s="103">
        <v>7348</v>
      </c>
      <c r="B7761" s="103" t="s">
        <v>2382</v>
      </c>
      <c r="C7761" s="105">
        <v>18.869999999999997</v>
      </c>
    </row>
    <row r="7762" spans="1:3" x14ac:dyDescent="0.25">
      <c r="A7762" s="103" t="s">
        <v>453</v>
      </c>
      <c r="B7762" s="103" t="s">
        <v>454</v>
      </c>
      <c r="C7762" s="105">
        <v>2.16</v>
      </c>
    </row>
    <row r="7763" spans="1:3" x14ac:dyDescent="0.25">
      <c r="A7763" s="103">
        <v>43679</v>
      </c>
      <c r="B7763" s="103" t="s">
        <v>1878</v>
      </c>
      <c r="C7763" s="105">
        <v>16</v>
      </c>
    </row>
    <row r="7764" spans="1:3" x14ac:dyDescent="0.25">
      <c r="A7764" s="103">
        <v>41544</v>
      </c>
      <c r="B7764" s="103" t="s">
        <v>5779</v>
      </c>
      <c r="C7764" s="105">
        <v>24</v>
      </c>
    </row>
    <row r="7765" spans="1:3" x14ac:dyDescent="0.25">
      <c r="A7765" s="103">
        <v>27509</v>
      </c>
      <c r="B7765" s="103" t="s">
        <v>5780</v>
      </c>
      <c r="C7765" s="105">
        <v>14.540000000000001</v>
      </c>
    </row>
    <row r="7766" spans="1:3" x14ac:dyDescent="0.25">
      <c r="A7766" s="103">
        <v>24232</v>
      </c>
      <c r="B7766" s="103" t="s">
        <v>5781</v>
      </c>
      <c r="C7766" s="105">
        <v>17.190000000000001</v>
      </c>
    </row>
    <row r="7767" spans="1:3" x14ac:dyDescent="0.25">
      <c r="A7767" s="103">
        <v>45665</v>
      </c>
      <c r="B7767" s="103" t="s">
        <v>1899</v>
      </c>
      <c r="C7767" s="105">
        <v>3.38</v>
      </c>
    </row>
    <row r="7768" spans="1:3" x14ac:dyDescent="0.25">
      <c r="A7768" s="103">
        <v>44952</v>
      </c>
      <c r="B7768" s="103" t="s">
        <v>2426</v>
      </c>
      <c r="C7768" s="105">
        <v>80</v>
      </c>
    </row>
    <row r="7769" spans="1:3" x14ac:dyDescent="0.25">
      <c r="A7769" s="103">
        <v>43441</v>
      </c>
      <c r="B7769" s="103" t="s">
        <v>2066</v>
      </c>
      <c r="C7769" s="105">
        <v>31</v>
      </c>
    </row>
    <row r="7770" spans="1:3" x14ac:dyDescent="0.25">
      <c r="A7770" s="103">
        <v>38065</v>
      </c>
      <c r="B7770" s="103" t="s">
        <v>5782</v>
      </c>
      <c r="C7770" s="105">
        <v>13</v>
      </c>
    </row>
    <row r="7771" spans="1:3" x14ac:dyDescent="0.25">
      <c r="A7771" s="103">
        <v>26252</v>
      </c>
      <c r="B7771" s="103" t="s">
        <v>5783</v>
      </c>
      <c r="C7771" s="105">
        <v>28.78</v>
      </c>
    </row>
    <row r="7772" spans="1:3" x14ac:dyDescent="0.25">
      <c r="A7772" s="103">
        <v>21600</v>
      </c>
      <c r="B7772" s="103" t="s">
        <v>5784</v>
      </c>
      <c r="C7772" s="105">
        <v>21.96</v>
      </c>
    </row>
    <row r="7773" spans="1:3" x14ac:dyDescent="0.25">
      <c r="A7773" s="103">
        <v>20240</v>
      </c>
      <c r="B7773" s="103" t="s">
        <v>5785</v>
      </c>
      <c r="C7773" s="105">
        <v>11.36</v>
      </c>
    </row>
    <row r="7774" spans="1:3" x14ac:dyDescent="0.25">
      <c r="A7774" s="103">
        <v>45197</v>
      </c>
      <c r="B7774" s="103" t="s">
        <v>2002</v>
      </c>
      <c r="C7774" s="105">
        <v>23.3</v>
      </c>
    </row>
    <row r="7775" spans="1:3" x14ac:dyDescent="0.25">
      <c r="A7775" s="103">
        <v>41619</v>
      </c>
      <c r="B7775" s="103" t="s">
        <v>1860</v>
      </c>
      <c r="C7775" s="105">
        <v>32</v>
      </c>
    </row>
    <row r="7776" spans="1:3" x14ac:dyDescent="0.25">
      <c r="A7776" s="103">
        <v>34503</v>
      </c>
      <c r="B7776" s="103" t="s">
        <v>5786</v>
      </c>
      <c r="C7776" s="105">
        <v>25.93</v>
      </c>
    </row>
    <row r="7777" spans="1:3" x14ac:dyDescent="0.25">
      <c r="A7777" s="103">
        <v>14937</v>
      </c>
      <c r="B7777" s="103" t="s">
        <v>2192</v>
      </c>
      <c r="C7777" s="105">
        <v>18.399999999999999</v>
      </c>
    </row>
    <row r="7778" spans="1:3" x14ac:dyDescent="0.25">
      <c r="A7778" s="103">
        <v>1836</v>
      </c>
      <c r="B7778" s="103" t="s">
        <v>5787</v>
      </c>
      <c r="C7778" s="105">
        <v>34.64</v>
      </c>
    </row>
    <row r="7779" spans="1:3" x14ac:dyDescent="0.25">
      <c r="A7779" s="103">
        <v>49781</v>
      </c>
      <c r="B7779" s="103" t="s">
        <v>1890</v>
      </c>
      <c r="C7779" s="105">
        <v>6.74</v>
      </c>
    </row>
    <row r="7780" spans="1:3" x14ac:dyDescent="0.25">
      <c r="A7780" s="103">
        <v>47768</v>
      </c>
      <c r="B7780" s="103" t="s">
        <v>1810</v>
      </c>
      <c r="C7780" s="105">
        <v>2.9699999999999998</v>
      </c>
    </row>
    <row r="7781" spans="1:3" x14ac:dyDescent="0.25">
      <c r="A7781" s="103">
        <v>44296</v>
      </c>
      <c r="B7781" s="103" t="s">
        <v>1859</v>
      </c>
      <c r="C7781" s="105">
        <v>60</v>
      </c>
    </row>
    <row r="7782" spans="1:3" x14ac:dyDescent="0.25">
      <c r="A7782" s="103">
        <v>42057</v>
      </c>
      <c r="B7782" s="103" t="s">
        <v>5198</v>
      </c>
      <c r="C7782" s="105">
        <v>20</v>
      </c>
    </row>
    <row r="7783" spans="1:3" x14ac:dyDescent="0.25">
      <c r="A7783" s="103">
        <v>15017</v>
      </c>
      <c r="B7783" s="103" t="s">
        <v>3734</v>
      </c>
      <c r="C7783" s="105">
        <v>7.18</v>
      </c>
    </row>
    <row r="7784" spans="1:3" x14ac:dyDescent="0.25">
      <c r="A7784" s="103">
        <v>10889</v>
      </c>
      <c r="B7784" s="103" t="s">
        <v>2760</v>
      </c>
      <c r="C7784" s="105">
        <v>250</v>
      </c>
    </row>
    <row r="7785" spans="1:3" x14ac:dyDescent="0.25">
      <c r="A7785" s="103">
        <v>8057</v>
      </c>
      <c r="B7785" s="103" t="s">
        <v>4561</v>
      </c>
      <c r="C7785" s="105">
        <v>16.690000000000001</v>
      </c>
    </row>
    <row r="7786" spans="1:3" x14ac:dyDescent="0.25">
      <c r="A7786" s="103">
        <v>7160</v>
      </c>
      <c r="B7786" s="103" t="s">
        <v>4561</v>
      </c>
      <c r="C7786" s="105">
        <v>16.690000000000001</v>
      </c>
    </row>
    <row r="7787" spans="1:3" x14ac:dyDescent="0.25">
      <c r="A7787" s="103">
        <v>44646</v>
      </c>
      <c r="B7787" s="103" t="s">
        <v>1859</v>
      </c>
      <c r="C7787" s="105">
        <v>44</v>
      </c>
    </row>
    <row r="7788" spans="1:3" x14ac:dyDescent="0.25">
      <c r="A7788" s="103">
        <v>39320</v>
      </c>
      <c r="B7788" s="103" t="s">
        <v>5788</v>
      </c>
      <c r="C7788" s="105">
        <v>49.5</v>
      </c>
    </row>
    <row r="7789" spans="1:3" x14ac:dyDescent="0.25">
      <c r="A7789" s="103">
        <v>15309</v>
      </c>
      <c r="B7789" s="103" t="s">
        <v>5789</v>
      </c>
      <c r="C7789" s="105">
        <v>2.27</v>
      </c>
    </row>
    <row r="7790" spans="1:3" x14ac:dyDescent="0.25">
      <c r="A7790" s="103">
        <v>42669</v>
      </c>
      <c r="B7790" s="103" t="s">
        <v>1695</v>
      </c>
      <c r="C7790" s="105">
        <v>48.5</v>
      </c>
    </row>
    <row r="7791" spans="1:3" x14ac:dyDescent="0.25">
      <c r="A7791" s="103">
        <v>38949</v>
      </c>
      <c r="B7791" s="103" t="s">
        <v>2140</v>
      </c>
      <c r="C7791" s="105">
        <v>44</v>
      </c>
    </row>
    <row r="7792" spans="1:3" x14ac:dyDescent="0.25">
      <c r="A7792" s="103">
        <v>37028</v>
      </c>
      <c r="B7792" s="103" t="s">
        <v>874</v>
      </c>
      <c r="C7792" s="105">
        <v>31</v>
      </c>
    </row>
    <row r="7793" spans="1:3" x14ac:dyDescent="0.25">
      <c r="A7793" s="103" t="s">
        <v>5790</v>
      </c>
      <c r="B7793" s="103" t="s">
        <v>3656</v>
      </c>
      <c r="C7793" s="105">
        <v>5.17</v>
      </c>
    </row>
    <row r="7794" spans="1:3" x14ac:dyDescent="0.25">
      <c r="A7794" s="103">
        <v>43748</v>
      </c>
      <c r="B7794" s="103" t="s">
        <v>1878</v>
      </c>
      <c r="C7794" s="105">
        <v>22</v>
      </c>
    </row>
    <row r="7795" spans="1:3" x14ac:dyDescent="0.25">
      <c r="A7795" s="103">
        <v>39940</v>
      </c>
      <c r="B7795" s="103" t="s">
        <v>1457</v>
      </c>
      <c r="C7795" s="105">
        <v>48.5</v>
      </c>
    </row>
    <row r="7796" spans="1:3" x14ac:dyDescent="0.25">
      <c r="A7796" s="103">
        <v>39007</v>
      </c>
      <c r="B7796" s="103" t="s">
        <v>5791</v>
      </c>
      <c r="C7796" s="105">
        <v>52.5</v>
      </c>
    </row>
    <row r="7797" spans="1:3" x14ac:dyDescent="0.25">
      <c r="A7797" s="103">
        <v>6759</v>
      </c>
      <c r="B7797" s="103" t="s">
        <v>5792</v>
      </c>
      <c r="C7797" s="105">
        <v>7.18</v>
      </c>
    </row>
    <row r="7798" spans="1:3" x14ac:dyDescent="0.25">
      <c r="A7798" s="103">
        <v>43853</v>
      </c>
      <c r="B7798" s="103" t="s">
        <v>5793</v>
      </c>
      <c r="C7798" s="105">
        <v>8</v>
      </c>
    </row>
    <row r="7799" spans="1:3" x14ac:dyDescent="0.25">
      <c r="A7799" s="103">
        <v>43092</v>
      </c>
      <c r="B7799" s="103" t="s">
        <v>2401</v>
      </c>
      <c r="C7799" s="105">
        <v>5</v>
      </c>
    </row>
    <row r="7800" spans="1:3" x14ac:dyDescent="0.25">
      <c r="A7800" s="103">
        <v>12128</v>
      </c>
      <c r="B7800" s="103" t="s">
        <v>5794</v>
      </c>
      <c r="C7800" s="105">
        <v>2.6100000000000003</v>
      </c>
    </row>
    <row r="7801" spans="1:3" x14ac:dyDescent="0.25">
      <c r="A7801" s="103">
        <v>44026</v>
      </c>
      <c r="B7801" s="103" t="s">
        <v>5795</v>
      </c>
      <c r="C7801" s="105">
        <v>60</v>
      </c>
    </row>
    <row r="7802" spans="1:3" x14ac:dyDescent="0.25">
      <c r="A7802" s="103">
        <v>39132</v>
      </c>
      <c r="B7802" s="103" t="s">
        <v>5796</v>
      </c>
      <c r="C7802" s="105">
        <v>51</v>
      </c>
    </row>
    <row r="7803" spans="1:3" x14ac:dyDescent="0.25">
      <c r="A7803" s="103">
        <v>11595</v>
      </c>
      <c r="B7803" s="103" t="s">
        <v>2817</v>
      </c>
      <c r="C7803" s="105">
        <v>2.8600000000000003</v>
      </c>
    </row>
    <row r="7804" spans="1:3" x14ac:dyDescent="0.25">
      <c r="A7804" s="103" t="s">
        <v>5797</v>
      </c>
      <c r="B7804" s="103" t="s">
        <v>5798</v>
      </c>
      <c r="C7804" s="105">
        <v>1.04</v>
      </c>
    </row>
    <row r="7805" spans="1:3" x14ac:dyDescent="0.25">
      <c r="A7805" s="103">
        <v>45306</v>
      </c>
      <c r="B7805" s="103" t="s">
        <v>3282</v>
      </c>
      <c r="C7805" s="105">
        <v>1725</v>
      </c>
    </row>
    <row r="7806" spans="1:3" x14ac:dyDescent="0.25">
      <c r="A7806" s="103">
        <v>42603</v>
      </c>
      <c r="B7806" s="103" t="s">
        <v>1629</v>
      </c>
      <c r="C7806" s="105">
        <v>54</v>
      </c>
    </row>
    <row r="7807" spans="1:3" x14ac:dyDescent="0.25">
      <c r="A7807" s="103" t="s">
        <v>305</v>
      </c>
      <c r="B7807" s="103" t="s">
        <v>5799</v>
      </c>
      <c r="C7807" s="105">
        <v>2.66</v>
      </c>
    </row>
    <row r="7808" spans="1:3" x14ac:dyDescent="0.25">
      <c r="A7808" s="103">
        <v>44124</v>
      </c>
      <c r="B7808" s="103" t="s">
        <v>5800</v>
      </c>
      <c r="C7808" s="105">
        <v>60</v>
      </c>
    </row>
    <row r="7809" spans="1:3" x14ac:dyDescent="0.25">
      <c r="A7809" s="103">
        <v>43903</v>
      </c>
      <c r="B7809" s="103" t="s">
        <v>5801</v>
      </c>
      <c r="C7809" s="105">
        <v>8</v>
      </c>
    </row>
    <row r="7810" spans="1:3" x14ac:dyDescent="0.25">
      <c r="A7810" s="103">
        <v>42714</v>
      </c>
      <c r="B7810" s="103" t="s">
        <v>1740</v>
      </c>
      <c r="C7810" s="105">
        <v>49.5</v>
      </c>
    </row>
    <row r="7811" spans="1:3" x14ac:dyDescent="0.25">
      <c r="A7811" s="103">
        <v>31155</v>
      </c>
      <c r="B7811" s="103" t="s">
        <v>1907</v>
      </c>
      <c r="C7811" s="105">
        <v>6.74</v>
      </c>
    </row>
    <row r="7812" spans="1:3" x14ac:dyDescent="0.25">
      <c r="A7812" s="103">
        <v>11521</v>
      </c>
      <c r="B7812" s="103" t="s">
        <v>5802</v>
      </c>
      <c r="C7812" s="105">
        <v>6.32</v>
      </c>
    </row>
    <row r="7813" spans="1:3" x14ac:dyDescent="0.25">
      <c r="A7813" s="103">
        <v>8870</v>
      </c>
      <c r="B7813" s="103" t="s">
        <v>2604</v>
      </c>
      <c r="C7813" s="105">
        <v>6.07</v>
      </c>
    </row>
    <row r="7814" spans="1:3" x14ac:dyDescent="0.25">
      <c r="A7814" s="103">
        <v>6433</v>
      </c>
      <c r="B7814" s="103" t="s">
        <v>4561</v>
      </c>
      <c r="C7814" s="105">
        <v>21.71</v>
      </c>
    </row>
    <row r="7815" spans="1:3" x14ac:dyDescent="0.25">
      <c r="A7815" s="103">
        <v>43369</v>
      </c>
      <c r="B7815" s="103" t="s">
        <v>1899</v>
      </c>
      <c r="C7815" s="105">
        <v>4.21</v>
      </c>
    </row>
    <row r="7816" spans="1:3" x14ac:dyDescent="0.25">
      <c r="A7816" s="103">
        <v>39390</v>
      </c>
      <c r="B7816" s="103" t="s">
        <v>1243</v>
      </c>
      <c r="C7816" s="105">
        <v>16</v>
      </c>
    </row>
    <row r="7817" spans="1:3" x14ac:dyDescent="0.25">
      <c r="A7817" s="103" t="s">
        <v>210</v>
      </c>
      <c r="B7817" s="103" t="s">
        <v>5803</v>
      </c>
      <c r="C7817" s="105">
        <v>0.9</v>
      </c>
    </row>
    <row r="7818" spans="1:3" x14ac:dyDescent="0.25">
      <c r="A7818" s="103">
        <v>45225</v>
      </c>
      <c r="B7818" s="103" t="s">
        <v>2002</v>
      </c>
      <c r="C7818" s="105">
        <v>23.3</v>
      </c>
    </row>
    <row r="7819" spans="1:3" x14ac:dyDescent="0.25">
      <c r="A7819" s="103">
        <v>37307</v>
      </c>
      <c r="B7819" s="103" t="s">
        <v>5804</v>
      </c>
      <c r="C7819" s="105">
        <v>24</v>
      </c>
    </row>
    <row r="7820" spans="1:3" x14ac:dyDescent="0.25">
      <c r="A7820" s="103">
        <v>36544</v>
      </c>
      <c r="B7820" s="103" t="s">
        <v>3290</v>
      </c>
      <c r="C7820" s="105">
        <v>19.190000000000001</v>
      </c>
    </row>
    <row r="7821" spans="1:3" x14ac:dyDescent="0.25">
      <c r="A7821" s="103">
        <v>43588</v>
      </c>
      <c r="B7821" s="103" t="s">
        <v>1938</v>
      </c>
      <c r="C7821" s="105">
        <v>5.17</v>
      </c>
    </row>
    <row r="7822" spans="1:3" x14ac:dyDescent="0.25">
      <c r="A7822" s="103">
        <v>42992</v>
      </c>
      <c r="B7822" s="103" t="s">
        <v>3934</v>
      </c>
      <c r="C7822" s="105">
        <v>22.15</v>
      </c>
    </row>
    <row r="7823" spans="1:3" x14ac:dyDescent="0.25">
      <c r="A7823" s="103">
        <v>42709</v>
      </c>
      <c r="B7823" s="103" t="s">
        <v>1735</v>
      </c>
      <c r="C7823" s="105">
        <v>48.5</v>
      </c>
    </row>
    <row r="7824" spans="1:3" x14ac:dyDescent="0.25">
      <c r="A7824" s="103">
        <v>46243</v>
      </c>
      <c r="B7824" s="103" t="s">
        <v>2370</v>
      </c>
      <c r="C7824" s="105">
        <v>44</v>
      </c>
    </row>
    <row r="7825" spans="1:3" x14ac:dyDescent="0.25">
      <c r="A7825" s="103">
        <v>43847</v>
      </c>
      <c r="B7825" s="103" t="s">
        <v>5805</v>
      </c>
      <c r="C7825" s="105">
        <v>8</v>
      </c>
    </row>
    <row r="7826" spans="1:3" x14ac:dyDescent="0.25">
      <c r="A7826" s="103">
        <v>28335</v>
      </c>
      <c r="B7826" s="103" t="s">
        <v>5806</v>
      </c>
      <c r="C7826" s="105">
        <v>28.78</v>
      </c>
    </row>
    <row r="7827" spans="1:3" x14ac:dyDescent="0.25">
      <c r="A7827" s="103" t="s">
        <v>5807</v>
      </c>
      <c r="B7827" s="103" t="s">
        <v>1944</v>
      </c>
      <c r="C7827" s="105">
        <v>29.089999999999996</v>
      </c>
    </row>
    <row r="7828" spans="1:3" x14ac:dyDescent="0.25">
      <c r="A7828" s="103">
        <v>42102</v>
      </c>
      <c r="B7828" s="103" t="s">
        <v>3549</v>
      </c>
      <c r="C7828" s="105">
        <v>20</v>
      </c>
    </row>
    <row r="7829" spans="1:3" x14ac:dyDescent="0.25">
      <c r="A7829" s="103">
        <v>30209</v>
      </c>
      <c r="B7829" s="103" t="s">
        <v>4417</v>
      </c>
      <c r="C7829" s="105">
        <v>34</v>
      </c>
    </row>
    <row r="7830" spans="1:3" x14ac:dyDescent="0.25">
      <c r="A7830" s="103" t="s">
        <v>5808</v>
      </c>
      <c r="B7830" s="103" t="s">
        <v>5809</v>
      </c>
      <c r="C7830" s="105">
        <v>38.6</v>
      </c>
    </row>
    <row r="7831" spans="1:3" x14ac:dyDescent="0.25">
      <c r="A7831" s="103">
        <v>42218</v>
      </c>
      <c r="B7831" s="103" t="s">
        <v>1494</v>
      </c>
      <c r="C7831" s="105">
        <v>29.5</v>
      </c>
    </row>
    <row r="7832" spans="1:3" x14ac:dyDescent="0.25">
      <c r="A7832" s="103">
        <v>6122</v>
      </c>
      <c r="B7832" s="103" t="s">
        <v>3857</v>
      </c>
      <c r="C7832" s="105">
        <v>0.4</v>
      </c>
    </row>
    <row r="7833" spans="1:3" x14ac:dyDescent="0.25">
      <c r="A7833" s="103">
        <v>45523</v>
      </c>
      <c r="B7833" s="103" t="s">
        <v>4695</v>
      </c>
      <c r="C7833" s="105">
        <v>2.8600000000000003</v>
      </c>
    </row>
    <row r="7834" spans="1:3" x14ac:dyDescent="0.25">
      <c r="A7834" s="103" t="s">
        <v>104</v>
      </c>
      <c r="B7834" s="103" t="s">
        <v>105</v>
      </c>
      <c r="C7834" s="105">
        <v>215</v>
      </c>
    </row>
    <row r="7835" spans="1:3" x14ac:dyDescent="0.25">
      <c r="A7835" s="103">
        <v>45363</v>
      </c>
      <c r="B7835" s="103" t="s">
        <v>5810</v>
      </c>
      <c r="C7835" s="105">
        <v>5.07</v>
      </c>
    </row>
    <row r="7836" spans="1:3" x14ac:dyDescent="0.25">
      <c r="A7836" s="103">
        <v>25675</v>
      </c>
      <c r="B7836" s="103" t="s">
        <v>2189</v>
      </c>
      <c r="C7836" s="105">
        <v>34</v>
      </c>
    </row>
    <row r="7837" spans="1:3" x14ac:dyDescent="0.25">
      <c r="A7837" s="103" t="s">
        <v>5811</v>
      </c>
      <c r="B7837" s="103" t="s">
        <v>3452</v>
      </c>
      <c r="C7837" s="105">
        <v>3.38</v>
      </c>
    </row>
    <row r="7838" spans="1:3" x14ac:dyDescent="0.25">
      <c r="A7838" s="103">
        <v>39904</v>
      </c>
      <c r="B7838" s="103" t="s">
        <v>1421</v>
      </c>
      <c r="C7838" s="105">
        <v>48.5</v>
      </c>
    </row>
    <row r="7839" spans="1:3" x14ac:dyDescent="0.25">
      <c r="A7839" s="103">
        <v>39225</v>
      </c>
      <c r="B7839" s="103" t="s">
        <v>5812</v>
      </c>
      <c r="C7839" s="105">
        <v>51</v>
      </c>
    </row>
    <row r="7840" spans="1:3" x14ac:dyDescent="0.25">
      <c r="A7840" s="103">
        <v>20176</v>
      </c>
      <c r="B7840" s="103" t="s">
        <v>5813</v>
      </c>
      <c r="C7840" s="105">
        <v>10.33</v>
      </c>
    </row>
    <row r="7841" spans="1:3" x14ac:dyDescent="0.25">
      <c r="A7841" s="103">
        <v>47393</v>
      </c>
      <c r="B7841" s="103" t="s">
        <v>5814</v>
      </c>
      <c r="C7841" s="105">
        <v>98</v>
      </c>
    </row>
    <row r="7842" spans="1:3" x14ac:dyDescent="0.25">
      <c r="A7842" s="103">
        <v>50994</v>
      </c>
      <c r="B7842" s="103" t="s">
        <v>5064</v>
      </c>
      <c r="C7842" s="105">
        <v>15.7</v>
      </c>
    </row>
    <row r="7843" spans="1:3" x14ac:dyDescent="0.25">
      <c r="A7843" s="103">
        <v>15072</v>
      </c>
      <c r="B7843" s="103" t="s">
        <v>5815</v>
      </c>
      <c r="C7843" s="105">
        <v>48.5</v>
      </c>
    </row>
    <row r="7844" spans="1:3" x14ac:dyDescent="0.25">
      <c r="A7844" s="103">
        <v>3999</v>
      </c>
      <c r="B7844" s="103" t="s">
        <v>5816</v>
      </c>
      <c r="C7844" s="105">
        <v>9.1999999999999993</v>
      </c>
    </row>
    <row r="7845" spans="1:3" x14ac:dyDescent="0.25">
      <c r="A7845" s="103">
        <v>44385</v>
      </c>
      <c r="B7845" s="103" t="s">
        <v>2048</v>
      </c>
      <c r="C7845" s="105">
        <v>7.94</v>
      </c>
    </row>
    <row r="7846" spans="1:3" x14ac:dyDescent="0.25">
      <c r="A7846" s="103">
        <v>37334</v>
      </c>
      <c r="B7846" s="103" t="s">
        <v>5817</v>
      </c>
      <c r="C7846" s="105">
        <v>24</v>
      </c>
    </row>
    <row r="7847" spans="1:3" x14ac:dyDescent="0.25">
      <c r="A7847" s="103">
        <v>38790</v>
      </c>
      <c r="B7847" s="103" t="s">
        <v>1118</v>
      </c>
      <c r="C7847" s="105">
        <v>18.5</v>
      </c>
    </row>
    <row r="7848" spans="1:3" x14ac:dyDescent="0.25">
      <c r="A7848" s="103">
        <v>36941</v>
      </c>
      <c r="B7848" s="103" t="s">
        <v>5818</v>
      </c>
      <c r="C7848" s="105">
        <v>5.9</v>
      </c>
    </row>
    <row r="7849" spans="1:3" x14ac:dyDescent="0.25">
      <c r="A7849" s="103">
        <v>35679</v>
      </c>
      <c r="B7849" s="103" t="s">
        <v>1898</v>
      </c>
      <c r="C7849" s="105">
        <v>4.2299999999999995</v>
      </c>
    </row>
    <row r="7850" spans="1:3" x14ac:dyDescent="0.25">
      <c r="A7850" s="103">
        <v>19866</v>
      </c>
      <c r="B7850" s="103" t="s">
        <v>786</v>
      </c>
      <c r="C7850" s="105">
        <v>9</v>
      </c>
    </row>
    <row r="7851" spans="1:3" x14ac:dyDescent="0.25">
      <c r="A7851" s="103">
        <v>38229</v>
      </c>
      <c r="B7851" s="103" t="s">
        <v>5819</v>
      </c>
      <c r="C7851" s="105">
        <v>16</v>
      </c>
    </row>
    <row r="7852" spans="1:3" x14ac:dyDescent="0.25">
      <c r="A7852" s="103">
        <v>36160</v>
      </c>
      <c r="B7852" s="103" t="s">
        <v>1864</v>
      </c>
      <c r="C7852" s="105">
        <v>46.5</v>
      </c>
    </row>
    <row r="7853" spans="1:3" x14ac:dyDescent="0.25">
      <c r="A7853" s="103">
        <v>20212</v>
      </c>
      <c r="B7853" s="103" t="s">
        <v>5820</v>
      </c>
      <c r="C7853" s="105">
        <v>10.33</v>
      </c>
    </row>
    <row r="7854" spans="1:3" x14ac:dyDescent="0.25">
      <c r="A7854" s="103">
        <v>12782</v>
      </c>
      <c r="B7854" s="103" t="s">
        <v>2190</v>
      </c>
      <c r="C7854" s="105">
        <v>16.940000000000001</v>
      </c>
    </row>
    <row r="7855" spans="1:3" x14ac:dyDescent="0.25">
      <c r="A7855" s="103" t="s">
        <v>5821</v>
      </c>
      <c r="B7855" s="103" t="s">
        <v>5822</v>
      </c>
      <c r="C7855" s="105">
        <v>1</v>
      </c>
    </row>
    <row r="7856" spans="1:3" x14ac:dyDescent="0.25">
      <c r="A7856" s="103">
        <v>46657</v>
      </c>
      <c r="B7856" s="103" t="s">
        <v>5823</v>
      </c>
      <c r="C7856" s="105">
        <v>44</v>
      </c>
    </row>
    <row r="7857" spans="1:3" x14ac:dyDescent="0.25">
      <c r="A7857" s="103">
        <v>44167</v>
      </c>
      <c r="B7857" s="103" t="s">
        <v>1913</v>
      </c>
      <c r="C7857" s="105">
        <v>5.17</v>
      </c>
    </row>
    <row r="7858" spans="1:3" x14ac:dyDescent="0.25">
      <c r="A7858" s="103">
        <v>39399</v>
      </c>
      <c r="B7858" s="103" t="s">
        <v>1252</v>
      </c>
      <c r="C7858" s="105">
        <v>16</v>
      </c>
    </row>
    <row r="7859" spans="1:3" x14ac:dyDescent="0.25">
      <c r="A7859" s="103">
        <v>36187</v>
      </c>
      <c r="B7859" s="103" t="s">
        <v>1864</v>
      </c>
      <c r="C7859" s="105">
        <v>45.5</v>
      </c>
    </row>
    <row r="7860" spans="1:3" x14ac:dyDescent="0.25">
      <c r="A7860" s="103">
        <v>35212</v>
      </c>
      <c r="B7860" s="103" t="s">
        <v>3574</v>
      </c>
      <c r="C7860" s="105">
        <v>18.54</v>
      </c>
    </row>
    <row r="7861" spans="1:3" x14ac:dyDescent="0.25">
      <c r="A7861" s="103">
        <v>7618</v>
      </c>
      <c r="B7861" s="103" t="s">
        <v>5595</v>
      </c>
      <c r="C7861" s="105">
        <v>33.47</v>
      </c>
    </row>
    <row r="7862" spans="1:3" x14ac:dyDescent="0.25">
      <c r="A7862" s="103">
        <v>5630</v>
      </c>
      <c r="B7862" s="103" t="s">
        <v>2716</v>
      </c>
      <c r="C7862" s="105">
        <v>6.32</v>
      </c>
    </row>
    <row r="7863" spans="1:3" x14ac:dyDescent="0.25">
      <c r="A7863" s="103">
        <v>1177</v>
      </c>
      <c r="B7863" s="103" t="s">
        <v>474</v>
      </c>
      <c r="C7863" s="105">
        <v>1.1000000000000001</v>
      </c>
    </row>
    <row r="7864" spans="1:3" x14ac:dyDescent="0.25">
      <c r="A7864" s="103">
        <v>42125</v>
      </c>
      <c r="B7864" s="103" t="s">
        <v>5824</v>
      </c>
      <c r="C7864" s="105">
        <v>19</v>
      </c>
    </row>
    <row r="7865" spans="1:3" x14ac:dyDescent="0.25">
      <c r="A7865" s="103">
        <v>15665</v>
      </c>
      <c r="B7865" s="103" t="s">
        <v>5825</v>
      </c>
      <c r="C7865" s="105">
        <v>78.3</v>
      </c>
    </row>
    <row r="7866" spans="1:3" x14ac:dyDescent="0.25">
      <c r="A7866" s="103" t="s">
        <v>212</v>
      </c>
      <c r="B7866" s="103" t="s">
        <v>5826</v>
      </c>
      <c r="C7866" s="105">
        <v>0.9</v>
      </c>
    </row>
    <row r="7867" spans="1:3" x14ac:dyDescent="0.25">
      <c r="A7867" s="103">
        <v>45017</v>
      </c>
      <c r="B7867" s="103" t="s">
        <v>1869</v>
      </c>
      <c r="C7867" s="105">
        <v>7.94</v>
      </c>
    </row>
    <row r="7868" spans="1:3" x14ac:dyDescent="0.25">
      <c r="A7868" s="103">
        <v>43254</v>
      </c>
      <c r="B7868" s="103" t="s">
        <v>5827</v>
      </c>
      <c r="C7868" s="105">
        <v>26.5</v>
      </c>
    </row>
    <row r="7869" spans="1:3" x14ac:dyDescent="0.25">
      <c r="A7869" s="103">
        <v>39349</v>
      </c>
      <c r="B7869" s="103" t="s">
        <v>5828</v>
      </c>
      <c r="C7869" s="105">
        <v>53.5</v>
      </c>
    </row>
    <row r="7870" spans="1:3" x14ac:dyDescent="0.25">
      <c r="A7870" s="103">
        <v>41177</v>
      </c>
      <c r="B7870" s="103" t="s">
        <v>3770</v>
      </c>
      <c r="C7870" s="105">
        <v>24.19</v>
      </c>
    </row>
    <row r="7871" spans="1:3" x14ac:dyDescent="0.25">
      <c r="A7871" s="103">
        <v>21774</v>
      </c>
      <c r="B7871" s="103" t="s">
        <v>1907</v>
      </c>
      <c r="C7871" s="105">
        <v>7.44</v>
      </c>
    </row>
    <row r="7872" spans="1:3" x14ac:dyDescent="0.25">
      <c r="A7872" s="103">
        <v>20056</v>
      </c>
      <c r="B7872" s="103" t="s">
        <v>5714</v>
      </c>
      <c r="C7872" s="105">
        <v>12.190000000000001</v>
      </c>
    </row>
    <row r="7873" spans="1:3" x14ac:dyDescent="0.25">
      <c r="A7873" s="103">
        <v>19439</v>
      </c>
      <c r="B7873" s="103" t="s">
        <v>3404</v>
      </c>
      <c r="C7873" s="105">
        <v>6.32</v>
      </c>
    </row>
    <row r="7874" spans="1:3" x14ac:dyDescent="0.25">
      <c r="A7874" s="103">
        <v>12549</v>
      </c>
      <c r="B7874" s="103" t="s">
        <v>2165</v>
      </c>
      <c r="C7874" s="105">
        <v>6.07</v>
      </c>
    </row>
    <row r="7875" spans="1:3" x14ac:dyDescent="0.25">
      <c r="A7875" s="103">
        <v>43757</v>
      </c>
      <c r="B7875" s="103" t="s">
        <v>1938</v>
      </c>
      <c r="C7875" s="105">
        <v>5.17</v>
      </c>
    </row>
    <row r="7876" spans="1:3" x14ac:dyDescent="0.25">
      <c r="A7876" s="103">
        <v>38895</v>
      </c>
      <c r="B7876" s="103" t="s">
        <v>5829</v>
      </c>
      <c r="C7876" s="105">
        <v>44</v>
      </c>
    </row>
    <row r="7877" spans="1:3" x14ac:dyDescent="0.25">
      <c r="A7877" s="103">
        <v>36940</v>
      </c>
      <c r="B7877" s="103" t="s">
        <v>5830</v>
      </c>
      <c r="C7877" s="105">
        <v>4.67</v>
      </c>
    </row>
    <row r="7878" spans="1:3" x14ac:dyDescent="0.25">
      <c r="A7878" s="103">
        <v>32863</v>
      </c>
      <c r="B7878" s="103" t="s">
        <v>4309</v>
      </c>
      <c r="C7878" s="105">
        <v>16.72</v>
      </c>
    </row>
    <row r="7879" spans="1:3" x14ac:dyDescent="0.25">
      <c r="A7879" s="103">
        <v>46247</v>
      </c>
      <c r="B7879" s="103" t="s">
        <v>5831</v>
      </c>
      <c r="C7879" s="105">
        <v>44</v>
      </c>
    </row>
    <row r="7880" spans="1:3" x14ac:dyDescent="0.25">
      <c r="A7880" s="103">
        <v>43905</v>
      </c>
      <c r="B7880" s="103" t="s">
        <v>5832</v>
      </c>
      <c r="C7880" s="105">
        <v>8</v>
      </c>
    </row>
    <row r="7881" spans="1:3" x14ac:dyDescent="0.25">
      <c r="A7881" s="103">
        <v>42479</v>
      </c>
      <c r="B7881" s="103" t="s">
        <v>1880</v>
      </c>
      <c r="C7881" s="105">
        <v>12</v>
      </c>
    </row>
    <row r="7882" spans="1:3" x14ac:dyDescent="0.25">
      <c r="A7882" s="103" t="s">
        <v>5833</v>
      </c>
      <c r="B7882" s="103" t="s">
        <v>1899</v>
      </c>
      <c r="C7882" s="105">
        <v>3.5479999999999996</v>
      </c>
    </row>
    <row r="7883" spans="1:3" x14ac:dyDescent="0.25">
      <c r="A7883" s="103">
        <v>44391</v>
      </c>
      <c r="B7883" s="103" t="s">
        <v>2048</v>
      </c>
      <c r="C7883" s="105">
        <v>7.94</v>
      </c>
    </row>
    <row r="7884" spans="1:3" x14ac:dyDescent="0.25">
      <c r="A7884" s="103">
        <v>43462</v>
      </c>
      <c r="B7884" s="103" t="s">
        <v>2066</v>
      </c>
      <c r="C7884" s="105">
        <v>29.5</v>
      </c>
    </row>
    <row r="7885" spans="1:3" x14ac:dyDescent="0.25">
      <c r="A7885" s="103">
        <v>24525</v>
      </c>
      <c r="B7885" s="103" t="s">
        <v>2044</v>
      </c>
      <c r="C7885" s="105">
        <v>7.5400000000000009</v>
      </c>
    </row>
    <row r="7886" spans="1:3" x14ac:dyDescent="0.25">
      <c r="A7886" s="103">
        <v>13854</v>
      </c>
      <c r="B7886" s="103" t="s">
        <v>5834</v>
      </c>
      <c r="C7886" s="105">
        <v>3.0300000000000002</v>
      </c>
    </row>
    <row r="7887" spans="1:3" x14ac:dyDescent="0.25">
      <c r="A7887" s="103" t="s">
        <v>322</v>
      </c>
      <c r="B7887" s="103" t="s">
        <v>5835</v>
      </c>
      <c r="C7887" s="105">
        <v>3.2</v>
      </c>
    </row>
    <row r="7888" spans="1:3" x14ac:dyDescent="0.25">
      <c r="A7888" s="103">
        <v>46202</v>
      </c>
      <c r="B7888" s="103" t="s">
        <v>4649</v>
      </c>
      <c r="C7888" s="105">
        <v>44</v>
      </c>
    </row>
    <row r="7889" spans="1:3" x14ac:dyDescent="0.25">
      <c r="A7889" s="103">
        <v>41615</v>
      </c>
      <c r="B7889" s="103" t="s">
        <v>1860</v>
      </c>
      <c r="C7889" s="105">
        <v>33</v>
      </c>
    </row>
    <row r="7890" spans="1:3" x14ac:dyDescent="0.25">
      <c r="A7890" s="103">
        <v>24354</v>
      </c>
      <c r="B7890" s="103" t="s">
        <v>5194</v>
      </c>
      <c r="C7890" s="105">
        <v>24.19</v>
      </c>
    </row>
    <row r="7891" spans="1:3" x14ac:dyDescent="0.25">
      <c r="A7891" s="103">
        <v>47116</v>
      </c>
      <c r="B7891" s="103" t="s">
        <v>4893</v>
      </c>
      <c r="C7891" s="105">
        <v>0.5</v>
      </c>
    </row>
    <row r="7892" spans="1:3" x14ac:dyDescent="0.25">
      <c r="A7892" s="103">
        <v>44036</v>
      </c>
      <c r="B7892" s="103" t="s">
        <v>5836</v>
      </c>
      <c r="C7892" s="105">
        <v>60</v>
      </c>
    </row>
    <row r="7893" spans="1:3" x14ac:dyDescent="0.25">
      <c r="A7893" s="103">
        <v>42267</v>
      </c>
      <c r="B7893" s="103" t="s">
        <v>1543</v>
      </c>
      <c r="C7893" s="105">
        <v>29.5</v>
      </c>
    </row>
    <row r="7894" spans="1:3" x14ac:dyDescent="0.25">
      <c r="A7894" s="103">
        <v>39271</v>
      </c>
      <c r="B7894" s="103" t="s">
        <v>5837</v>
      </c>
      <c r="C7894" s="105">
        <v>48</v>
      </c>
    </row>
    <row r="7895" spans="1:3" x14ac:dyDescent="0.25">
      <c r="A7895" s="103">
        <v>24235</v>
      </c>
      <c r="B7895" s="103" t="s">
        <v>1917</v>
      </c>
      <c r="C7895" s="105">
        <v>18.899999999999999</v>
      </c>
    </row>
    <row r="7896" spans="1:3" x14ac:dyDescent="0.25">
      <c r="A7896" s="103">
        <v>20183</v>
      </c>
      <c r="B7896" s="103" t="s">
        <v>4158</v>
      </c>
      <c r="C7896" s="105">
        <v>14.35</v>
      </c>
    </row>
    <row r="7897" spans="1:3" x14ac:dyDescent="0.25">
      <c r="A7897" s="103">
        <v>8605</v>
      </c>
      <c r="B7897" s="103" t="s">
        <v>3019</v>
      </c>
      <c r="C7897" s="105">
        <v>17.369999999999997</v>
      </c>
    </row>
    <row r="7898" spans="1:3" x14ac:dyDescent="0.25">
      <c r="A7898" s="103">
        <v>8269</v>
      </c>
      <c r="B7898" s="103" t="s">
        <v>2382</v>
      </c>
      <c r="C7898" s="105">
        <v>18.869999999999997</v>
      </c>
    </row>
    <row r="7899" spans="1:3" x14ac:dyDescent="0.25">
      <c r="A7899" s="103">
        <v>43007</v>
      </c>
      <c r="B7899" s="103" t="s">
        <v>2034</v>
      </c>
      <c r="C7899" s="105">
        <v>4.5</v>
      </c>
    </row>
    <row r="7900" spans="1:3" x14ac:dyDescent="0.25">
      <c r="A7900" s="103">
        <v>42322</v>
      </c>
      <c r="B7900" s="103" t="s">
        <v>1598</v>
      </c>
      <c r="C7900" s="105">
        <v>27.5</v>
      </c>
    </row>
    <row r="7901" spans="1:3" x14ac:dyDescent="0.25">
      <c r="A7901" s="103">
        <v>12745</v>
      </c>
      <c r="B7901" s="103" t="s">
        <v>2222</v>
      </c>
      <c r="C7901" s="105">
        <v>16.940000000000001</v>
      </c>
    </row>
    <row r="7902" spans="1:3" x14ac:dyDescent="0.25">
      <c r="A7902" s="103">
        <v>12699</v>
      </c>
      <c r="B7902" s="103" t="s">
        <v>1866</v>
      </c>
      <c r="C7902" s="105">
        <v>6.07</v>
      </c>
    </row>
    <row r="7903" spans="1:3" x14ac:dyDescent="0.25">
      <c r="A7903" s="103">
        <v>48569</v>
      </c>
      <c r="B7903" s="103" t="s">
        <v>5838</v>
      </c>
      <c r="C7903" s="105">
        <v>13</v>
      </c>
    </row>
    <row r="7904" spans="1:3" x14ac:dyDescent="0.25">
      <c r="A7904" s="103">
        <v>46979</v>
      </c>
      <c r="B7904" s="103" t="s">
        <v>1796</v>
      </c>
      <c r="C7904" s="105">
        <v>3</v>
      </c>
    </row>
    <row r="7905" spans="1:3" x14ac:dyDescent="0.25">
      <c r="A7905" s="103">
        <v>45440</v>
      </c>
      <c r="B7905" s="103" t="s">
        <v>1998</v>
      </c>
      <c r="C7905" s="105">
        <v>2.44</v>
      </c>
    </row>
    <row r="7906" spans="1:3" x14ac:dyDescent="0.25">
      <c r="A7906" s="103">
        <v>42938</v>
      </c>
      <c r="B7906" s="103" t="s">
        <v>5839</v>
      </c>
      <c r="C7906" s="105">
        <v>32</v>
      </c>
    </row>
    <row r="7907" spans="1:3" x14ac:dyDescent="0.25">
      <c r="A7907" s="103">
        <v>19871</v>
      </c>
      <c r="B7907" s="103" t="s">
        <v>791</v>
      </c>
      <c r="C7907" s="105">
        <v>10</v>
      </c>
    </row>
    <row r="7908" spans="1:3" x14ac:dyDescent="0.25">
      <c r="A7908" s="103">
        <v>19381</v>
      </c>
      <c r="B7908" s="103" t="s">
        <v>1890</v>
      </c>
      <c r="C7908" s="105">
        <v>6.74</v>
      </c>
    </row>
    <row r="7909" spans="1:3" x14ac:dyDescent="0.25">
      <c r="A7909" s="103">
        <v>15208</v>
      </c>
      <c r="B7909" s="103" t="s">
        <v>5840</v>
      </c>
      <c r="C7909" s="105">
        <v>48.5</v>
      </c>
    </row>
    <row r="7910" spans="1:3" x14ac:dyDescent="0.25">
      <c r="A7910" s="103">
        <v>44699</v>
      </c>
      <c r="B7910" s="103" t="s">
        <v>1859</v>
      </c>
      <c r="C7910" s="105">
        <v>44</v>
      </c>
    </row>
    <row r="7911" spans="1:3" x14ac:dyDescent="0.25">
      <c r="A7911" s="103">
        <v>29892</v>
      </c>
      <c r="B7911" s="103" t="s">
        <v>5841</v>
      </c>
      <c r="C7911" s="105">
        <v>4.96</v>
      </c>
    </row>
    <row r="7912" spans="1:3" x14ac:dyDescent="0.25">
      <c r="A7912" s="103">
        <v>43286</v>
      </c>
      <c r="B7912" s="103" t="s">
        <v>5842</v>
      </c>
      <c r="C7912" s="105">
        <v>26.5</v>
      </c>
    </row>
    <row r="7913" spans="1:3" x14ac:dyDescent="0.25">
      <c r="A7913" s="103">
        <v>24441</v>
      </c>
      <c r="B7913" s="103" t="s">
        <v>2044</v>
      </c>
      <c r="C7913" s="105">
        <v>6.8400000000000007</v>
      </c>
    </row>
    <row r="7914" spans="1:3" x14ac:dyDescent="0.25">
      <c r="A7914" s="103">
        <v>42417</v>
      </c>
      <c r="B7914" s="103" t="s">
        <v>1880</v>
      </c>
      <c r="C7914" s="105">
        <v>12</v>
      </c>
    </row>
    <row r="7915" spans="1:3" x14ac:dyDescent="0.25">
      <c r="A7915" s="103">
        <v>36577</v>
      </c>
      <c r="B7915" s="103" t="s">
        <v>3572</v>
      </c>
      <c r="C7915" s="105">
        <v>19.190000000000001</v>
      </c>
    </row>
    <row r="7916" spans="1:3" x14ac:dyDescent="0.25">
      <c r="A7916" s="103">
        <v>19222</v>
      </c>
      <c r="B7916" s="103" t="s">
        <v>1898</v>
      </c>
      <c r="C7916" s="105">
        <v>4.2299999999999995</v>
      </c>
    </row>
    <row r="7917" spans="1:3" x14ac:dyDescent="0.25">
      <c r="A7917" s="103">
        <v>14996</v>
      </c>
      <c r="B7917" s="103" t="s">
        <v>2436</v>
      </c>
      <c r="C7917" s="105">
        <v>15.95</v>
      </c>
    </row>
    <row r="7918" spans="1:3" x14ac:dyDescent="0.25">
      <c r="A7918" s="103">
        <v>41503</v>
      </c>
      <c r="B7918" s="103" t="s">
        <v>5843</v>
      </c>
      <c r="C7918" s="105">
        <v>25</v>
      </c>
    </row>
    <row r="7919" spans="1:3" x14ac:dyDescent="0.25">
      <c r="A7919" s="103">
        <v>39091</v>
      </c>
      <c r="B7919" s="103" t="s">
        <v>5844</v>
      </c>
      <c r="C7919" s="105">
        <v>52.5</v>
      </c>
    </row>
    <row r="7920" spans="1:3" x14ac:dyDescent="0.25">
      <c r="A7920" s="103">
        <v>38031</v>
      </c>
      <c r="B7920" s="103" t="s">
        <v>5845</v>
      </c>
      <c r="C7920" s="105">
        <v>16</v>
      </c>
    </row>
    <row r="7921" spans="1:3" x14ac:dyDescent="0.25">
      <c r="A7921" s="103">
        <v>24246</v>
      </c>
      <c r="B7921" s="103" t="s">
        <v>2402</v>
      </c>
      <c r="C7921" s="105">
        <v>18.899999999999999</v>
      </c>
    </row>
    <row r="7922" spans="1:3" x14ac:dyDescent="0.25">
      <c r="A7922" s="103">
        <v>12585</v>
      </c>
      <c r="B7922" s="103" t="s">
        <v>2096</v>
      </c>
      <c r="C7922" s="105">
        <v>6.42</v>
      </c>
    </row>
    <row r="7923" spans="1:3" x14ac:dyDescent="0.25">
      <c r="A7923" s="103">
        <v>3756</v>
      </c>
      <c r="B7923" s="103" t="s">
        <v>5846</v>
      </c>
      <c r="C7923" s="105">
        <v>6.4700000000000006</v>
      </c>
    </row>
    <row r="7924" spans="1:3" x14ac:dyDescent="0.25">
      <c r="A7924" s="103">
        <v>43282</v>
      </c>
      <c r="B7924" s="103" t="s">
        <v>5847</v>
      </c>
      <c r="C7924" s="105">
        <v>25.5</v>
      </c>
    </row>
    <row r="7925" spans="1:3" x14ac:dyDescent="0.25">
      <c r="A7925" s="103">
        <v>39654</v>
      </c>
      <c r="B7925" s="103" t="s">
        <v>1316</v>
      </c>
      <c r="C7925" s="105">
        <v>16</v>
      </c>
    </row>
    <row r="7926" spans="1:3" x14ac:dyDescent="0.25">
      <c r="A7926" s="103">
        <v>38924</v>
      </c>
      <c r="B7926" s="103" t="s">
        <v>1945</v>
      </c>
      <c r="C7926" s="105">
        <v>44</v>
      </c>
    </row>
    <row r="7927" spans="1:3" x14ac:dyDescent="0.25">
      <c r="A7927" s="103">
        <v>42098</v>
      </c>
      <c r="B7927" s="103" t="s">
        <v>4444</v>
      </c>
      <c r="C7927" s="105">
        <v>21.5</v>
      </c>
    </row>
    <row r="7928" spans="1:3" x14ac:dyDescent="0.25">
      <c r="A7928" s="103">
        <v>20238</v>
      </c>
      <c r="B7928" s="103" t="s">
        <v>4610</v>
      </c>
      <c r="C7928" s="105">
        <v>14.35</v>
      </c>
    </row>
    <row r="7929" spans="1:3" x14ac:dyDescent="0.25">
      <c r="A7929" s="103">
        <v>20054</v>
      </c>
      <c r="B7929" s="103" t="s">
        <v>5848</v>
      </c>
      <c r="C7929" s="105">
        <v>12.190000000000001</v>
      </c>
    </row>
    <row r="7930" spans="1:3" x14ac:dyDescent="0.25">
      <c r="A7930" s="103">
        <v>12551</v>
      </c>
      <c r="B7930" s="103" t="s">
        <v>2165</v>
      </c>
      <c r="C7930" s="105">
        <v>6.07</v>
      </c>
    </row>
    <row r="7931" spans="1:3" x14ac:dyDescent="0.25">
      <c r="A7931" s="103" t="s">
        <v>371</v>
      </c>
      <c r="B7931" s="103" t="s">
        <v>1906</v>
      </c>
      <c r="C7931" s="105">
        <v>5.9</v>
      </c>
    </row>
    <row r="7932" spans="1:3" x14ac:dyDescent="0.25">
      <c r="A7932" s="103">
        <v>29057</v>
      </c>
      <c r="B7932" s="103" t="s">
        <v>5849</v>
      </c>
      <c r="C7932" s="105">
        <v>24.15</v>
      </c>
    </row>
    <row r="7933" spans="1:3" x14ac:dyDescent="0.25">
      <c r="A7933" s="103">
        <v>36126</v>
      </c>
      <c r="B7933" s="103" t="s">
        <v>1864</v>
      </c>
      <c r="C7933" s="105">
        <v>45</v>
      </c>
    </row>
    <row r="7934" spans="1:3" x14ac:dyDescent="0.25">
      <c r="A7934" s="103">
        <v>19665</v>
      </c>
      <c r="B7934" s="103" t="s">
        <v>1899</v>
      </c>
      <c r="C7934" s="105">
        <v>3.38</v>
      </c>
    </row>
    <row r="7935" spans="1:3" x14ac:dyDescent="0.25">
      <c r="A7935" s="103">
        <v>7782</v>
      </c>
      <c r="B7935" s="103" t="s">
        <v>5850</v>
      </c>
      <c r="C7935" s="105">
        <v>37.880000000000003</v>
      </c>
    </row>
    <row r="7936" spans="1:3" x14ac:dyDescent="0.25">
      <c r="A7936" s="103" t="s">
        <v>5851</v>
      </c>
      <c r="B7936" s="103" t="s">
        <v>5852</v>
      </c>
      <c r="C7936" s="105">
        <v>4.5299999999999994</v>
      </c>
    </row>
    <row r="7937" spans="1:3" x14ac:dyDescent="0.25">
      <c r="A7937" s="103">
        <v>46256</v>
      </c>
      <c r="B7937" s="103" t="s">
        <v>4266</v>
      </c>
      <c r="C7937" s="105">
        <v>44</v>
      </c>
    </row>
    <row r="7938" spans="1:3" x14ac:dyDescent="0.25">
      <c r="A7938" s="103">
        <v>44944</v>
      </c>
      <c r="B7938" s="103" t="s">
        <v>1919</v>
      </c>
      <c r="C7938" s="105">
        <v>80</v>
      </c>
    </row>
    <row r="7939" spans="1:3" x14ac:dyDescent="0.25">
      <c r="A7939" s="103">
        <v>41416</v>
      </c>
      <c r="B7939" s="103" t="s">
        <v>2307</v>
      </c>
      <c r="C7939" s="105">
        <v>21.5</v>
      </c>
    </row>
    <row r="7940" spans="1:3" x14ac:dyDescent="0.25">
      <c r="A7940" s="103">
        <v>21643</v>
      </c>
      <c r="B7940" s="103" t="s">
        <v>4238</v>
      </c>
      <c r="C7940" s="105">
        <v>21.96</v>
      </c>
    </row>
    <row r="7941" spans="1:3" x14ac:dyDescent="0.25">
      <c r="A7941" s="103">
        <v>46236</v>
      </c>
      <c r="B7941" s="103" t="s">
        <v>4844</v>
      </c>
      <c r="C7941" s="105">
        <v>44</v>
      </c>
    </row>
    <row r="7942" spans="1:3" x14ac:dyDescent="0.25">
      <c r="A7942" s="103">
        <v>45931</v>
      </c>
      <c r="B7942" s="103" t="s">
        <v>2934</v>
      </c>
      <c r="C7942" s="105">
        <v>0.61599999999999999</v>
      </c>
    </row>
    <row r="7943" spans="1:3" x14ac:dyDescent="0.25">
      <c r="A7943" s="103">
        <v>39131</v>
      </c>
      <c r="B7943" s="103" t="s">
        <v>5853</v>
      </c>
      <c r="C7943" s="105">
        <v>52.5</v>
      </c>
    </row>
    <row r="7944" spans="1:3" x14ac:dyDescent="0.25">
      <c r="A7944" s="103">
        <v>39313</v>
      </c>
      <c r="B7944" s="103" t="s">
        <v>5854</v>
      </c>
      <c r="C7944" s="105">
        <v>50</v>
      </c>
    </row>
    <row r="7945" spans="1:3" x14ac:dyDescent="0.25">
      <c r="A7945" s="103">
        <v>35768</v>
      </c>
      <c r="B7945" s="103" t="s">
        <v>1864</v>
      </c>
      <c r="C7945" s="105">
        <v>42</v>
      </c>
    </row>
    <row r="7946" spans="1:3" x14ac:dyDescent="0.25">
      <c r="A7946" s="103">
        <v>34189</v>
      </c>
      <c r="B7946" s="103" t="s">
        <v>3808</v>
      </c>
      <c r="C7946" s="105">
        <v>15.219999999999999</v>
      </c>
    </row>
    <row r="7947" spans="1:3" x14ac:dyDescent="0.25">
      <c r="A7947" s="103">
        <v>25170</v>
      </c>
      <c r="B7947" s="103" t="s">
        <v>5855</v>
      </c>
      <c r="C7947" s="105">
        <v>21.96</v>
      </c>
    </row>
    <row r="7948" spans="1:3" x14ac:dyDescent="0.25">
      <c r="A7948" s="103">
        <v>24258</v>
      </c>
      <c r="B7948" s="103" t="s">
        <v>5742</v>
      </c>
      <c r="C7948" s="105">
        <v>17.190000000000001</v>
      </c>
    </row>
    <row r="7949" spans="1:3" x14ac:dyDescent="0.25">
      <c r="A7949" s="103">
        <v>39357</v>
      </c>
      <c r="B7949" s="103" t="s">
        <v>1210</v>
      </c>
      <c r="C7949" s="105">
        <v>16</v>
      </c>
    </row>
    <row r="7950" spans="1:3" x14ac:dyDescent="0.25">
      <c r="A7950" s="103">
        <v>24200</v>
      </c>
      <c r="B7950" s="103" t="s">
        <v>1941</v>
      </c>
      <c r="C7950" s="105">
        <v>17.190000000000001</v>
      </c>
    </row>
    <row r="7951" spans="1:3" x14ac:dyDescent="0.25">
      <c r="A7951" s="103">
        <v>17557</v>
      </c>
      <c r="B7951" s="103" t="s">
        <v>2865</v>
      </c>
      <c r="C7951" s="105">
        <v>14.963999999999999</v>
      </c>
    </row>
    <row r="7952" spans="1:3" x14ac:dyDescent="0.25">
      <c r="A7952" s="103">
        <v>39901</v>
      </c>
      <c r="B7952" s="103" t="s">
        <v>1418</v>
      </c>
      <c r="C7952" s="105">
        <v>48.5</v>
      </c>
    </row>
    <row r="7953" spans="1:3" x14ac:dyDescent="0.25">
      <c r="A7953" s="103">
        <v>27625</v>
      </c>
      <c r="B7953" s="103" t="s">
        <v>4104</v>
      </c>
      <c r="C7953" s="105">
        <v>12.6</v>
      </c>
    </row>
    <row r="7954" spans="1:3" x14ac:dyDescent="0.25">
      <c r="A7954" s="103">
        <v>45628</v>
      </c>
      <c r="B7954" s="103" t="s">
        <v>1899</v>
      </c>
      <c r="C7954" s="105">
        <v>3.38</v>
      </c>
    </row>
    <row r="7955" spans="1:3" x14ac:dyDescent="0.25">
      <c r="A7955" s="103">
        <v>42676</v>
      </c>
      <c r="B7955" s="103" t="s">
        <v>1702</v>
      </c>
      <c r="C7955" s="105">
        <v>49.5</v>
      </c>
    </row>
    <row r="7956" spans="1:3" x14ac:dyDescent="0.25">
      <c r="A7956" s="103">
        <v>38265</v>
      </c>
      <c r="B7956" s="103" t="s">
        <v>5856</v>
      </c>
      <c r="C7956" s="105">
        <v>11</v>
      </c>
    </row>
    <row r="7957" spans="1:3" x14ac:dyDescent="0.25">
      <c r="A7957" s="103">
        <v>31834</v>
      </c>
      <c r="B7957" s="103" t="s">
        <v>3812</v>
      </c>
      <c r="C7957" s="105">
        <v>15.219999999999999</v>
      </c>
    </row>
    <row r="7958" spans="1:3" x14ac:dyDescent="0.25">
      <c r="A7958" s="103">
        <v>31466</v>
      </c>
      <c r="B7958" s="103" t="s">
        <v>1988</v>
      </c>
      <c r="C7958" s="105">
        <v>12.22</v>
      </c>
    </row>
    <row r="7959" spans="1:3" x14ac:dyDescent="0.25">
      <c r="A7959" s="103">
        <v>1145</v>
      </c>
      <c r="B7959" s="103" t="s">
        <v>2038</v>
      </c>
      <c r="C7959" s="105">
        <v>21.05</v>
      </c>
    </row>
    <row r="7960" spans="1:3" x14ac:dyDescent="0.25">
      <c r="A7960" s="103">
        <v>45419</v>
      </c>
      <c r="B7960" s="103" t="s">
        <v>2398</v>
      </c>
      <c r="C7960" s="105">
        <v>4.0999999999999996</v>
      </c>
    </row>
    <row r="7961" spans="1:3" x14ac:dyDescent="0.25">
      <c r="A7961" s="103">
        <v>43208</v>
      </c>
      <c r="B7961" s="103" t="s">
        <v>5857</v>
      </c>
      <c r="C7961" s="105">
        <v>25.5</v>
      </c>
    </row>
    <row r="7962" spans="1:3" x14ac:dyDescent="0.25">
      <c r="A7962" s="103">
        <v>38653</v>
      </c>
      <c r="B7962" s="103" t="s">
        <v>5858</v>
      </c>
      <c r="C7962" s="105">
        <v>44</v>
      </c>
    </row>
    <row r="7963" spans="1:3" x14ac:dyDescent="0.25">
      <c r="A7963" s="103">
        <v>49049</v>
      </c>
      <c r="B7963" s="103" t="s">
        <v>4282</v>
      </c>
      <c r="C7963" s="105">
        <v>9.6</v>
      </c>
    </row>
    <row r="7964" spans="1:3" x14ac:dyDescent="0.25">
      <c r="A7964" s="103">
        <v>14971</v>
      </c>
      <c r="B7964" s="103" t="s">
        <v>1944</v>
      </c>
      <c r="C7964" s="105">
        <v>23.43</v>
      </c>
    </row>
    <row r="7965" spans="1:3" x14ac:dyDescent="0.25">
      <c r="A7965" s="103">
        <v>43839</v>
      </c>
      <c r="B7965" s="103" t="s">
        <v>5859</v>
      </c>
      <c r="C7965" s="105">
        <v>8</v>
      </c>
    </row>
    <row r="7966" spans="1:3" x14ac:dyDescent="0.25">
      <c r="A7966" s="103">
        <v>42798</v>
      </c>
      <c r="B7966" s="103" t="s">
        <v>1938</v>
      </c>
      <c r="C7966" s="105">
        <v>5.17</v>
      </c>
    </row>
    <row r="7967" spans="1:3" x14ac:dyDescent="0.25">
      <c r="A7967" s="103">
        <v>5834</v>
      </c>
      <c r="B7967" s="103" t="s">
        <v>2132</v>
      </c>
      <c r="C7967" s="105">
        <v>9.92</v>
      </c>
    </row>
    <row r="7968" spans="1:3" x14ac:dyDescent="0.25">
      <c r="A7968" s="103">
        <v>4892</v>
      </c>
      <c r="B7968" s="103" t="s">
        <v>2038</v>
      </c>
      <c r="C7968" s="105">
        <v>17.98</v>
      </c>
    </row>
    <row r="7969" spans="1:3" x14ac:dyDescent="0.25">
      <c r="A7969" s="103">
        <v>44986</v>
      </c>
      <c r="B7969" s="103" t="s">
        <v>1869</v>
      </c>
      <c r="C7969" s="105">
        <v>7.94</v>
      </c>
    </row>
    <row r="7970" spans="1:3" x14ac:dyDescent="0.25">
      <c r="A7970" s="103">
        <v>38689</v>
      </c>
      <c r="B7970" s="103" t="s">
        <v>5860</v>
      </c>
      <c r="C7970" s="105">
        <v>44</v>
      </c>
    </row>
    <row r="7971" spans="1:3" x14ac:dyDescent="0.25">
      <c r="A7971" s="103">
        <v>29628</v>
      </c>
      <c r="B7971" s="103" t="s">
        <v>1907</v>
      </c>
      <c r="C7971" s="105">
        <v>6.74</v>
      </c>
    </row>
    <row r="7972" spans="1:3" x14ac:dyDescent="0.25">
      <c r="A7972" s="103">
        <v>13877</v>
      </c>
      <c r="B7972" s="103" t="s">
        <v>4397</v>
      </c>
      <c r="C7972" s="105">
        <v>7.18</v>
      </c>
    </row>
    <row r="7973" spans="1:3" x14ac:dyDescent="0.25">
      <c r="A7973" s="103">
        <v>12783</v>
      </c>
      <c r="B7973" s="103" t="s">
        <v>2190</v>
      </c>
      <c r="C7973" s="105">
        <v>16.940000000000001</v>
      </c>
    </row>
    <row r="7974" spans="1:3" x14ac:dyDescent="0.25">
      <c r="A7974" s="103">
        <v>44010</v>
      </c>
      <c r="B7974" s="103" t="s">
        <v>5861</v>
      </c>
      <c r="C7974" s="105">
        <v>60</v>
      </c>
    </row>
    <row r="7975" spans="1:3" x14ac:dyDescent="0.25">
      <c r="A7975" s="103">
        <v>32210</v>
      </c>
      <c r="B7975" s="103" t="s">
        <v>5862</v>
      </c>
      <c r="C7975" s="105">
        <v>23.73</v>
      </c>
    </row>
    <row r="7976" spans="1:3" x14ac:dyDescent="0.25">
      <c r="A7976" s="103">
        <v>19569</v>
      </c>
      <c r="B7976" s="103" t="s">
        <v>5074</v>
      </c>
      <c r="C7976" s="105">
        <v>19.190000000000001</v>
      </c>
    </row>
    <row r="7977" spans="1:3" x14ac:dyDescent="0.25">
      <c r="A7977" s="103">
        <v>29789</v>
      </c>
      <c r="B7977" s="103" t="s">
        <v>4912</v>
      </c>
      <c r="C7977" s="105">
        <v>28.78</v>
      </c>
    </row>
    <row r="7978" spans="1:3" x14ac:dyDescent="0.25">
      <c r="A7978" s="103">
        <v>29421</v>
      </c>
      <c r="B7978" s="103" t="s">
        <v>1907</v>
      </c>
      <c r="C7978" s="105">
        <v>7.44</v>
      </c>
    </row>
    <row r="7979" spans="1:3" x14ac:dyDescent="0.25">
      <c r="A7979" s="103">
        <v>19299</v>
      </c>
      <c r="B7979" s="103" t="s">
        <v>5863</v>
      </c>
      <c r="C7979" s="105">
        <v>30.560000000000002</v>
      </c>
    </row>
    <row r="7980" spans="1:3" x14ac:dyDescent="0.25">
      <c r="A7980" s="103">
        <v>11679</v>
      </c>
      <c r="B7980" s="103" t="s">
        <v>4467</v>
      </c>
      <c r="C7980" s="105">
        <v>2.8600000000000003</v>
      </c>
    </row>
    <row r="7981" spans="1:3" x14ac:dyDescent="0.25">
      <c r="A7981" s="103">
        <v>10557</v>
      </c>
      <c r="B7981" s="103" t="s">
        <v>570</v>
      </c>
      <c r="C7981" s="105">
        <v>30.8</v>
      </c>
    </row>
    <row r="7982" spans="1:3" x14ac:dyDescent="0.25">
      <c r="A7982" s="103">
        <v>38496</v>
      </c>
      <c r="B7982" s="103" t="s">
        <v>1877</v>
      </c>
      <c r="C7982" s="105">
        <v>9.5</v>
      </c>
    </row>
    <row r="7983" spans="1:3" x14ac:dyDescent="0.25">
      <c r="A7983" s="103">
        <v>27578</v>
      </c>
      <c r="B7983" s="103" t="s">
        <v>5780</v>
      </c>
      <c r="C7983" s="105">
        <v>12.6</v>
      </c>
    </row>
    <row r="7984" spans="1:3" x14ac:dyDescent="0.25">
      <c r="A7984" s="103">
        <v>6726</v>
      </c>
      <c r="B7984" s="103" t="s">
        <v>5864</v>
      </c>
      <c r="C7984" s="105">
        <v>6.07</v>
      </c>
    </row>
    <row r="7985" spans="1:3" x14ac:dyDescent="0.25">
      <c r="A7985" s="103">
        <v>45791</v>
      </c>
      <c r="B7985" s="103" t="s">
        <v>1890</v>
      </c>
      <c r="C7985" s="105">
        <v>6.74</v>
      </c>
    </row>
    <row r="7986" spans="1:3" x14ac:dyDescent="0.25">
      <c r="A7986" s="103">
        <v>37108</v>
      </c>
      <c r="B7986" s="103" t="s">
        <v>954</v>
      </c>
      <c r="C7986" s="105">
        <v>26.5</v>
      </c>
    </row>
    <row r="7987" spans="1:3" x14ac:dyDescent="0.25">
      <c r="A7987" s="103">
        <v>35702</v>
      </c>
      <c r="B7987" s="103" t="s">
        <v>1864</v>
      </c>
      <c r="C7987" s="105">
        <v>41.5</v>
      </c>
    </row>
    <row r="7988" spans="1:3" x14ac:dyDescent="0.25">
      <c r="A7988" s="103">
        <v>50473</v>
      </c>
      <c r="B7988" s="103" t="s">
        <v>5865</v>
      </c>
      <c r="C7988" s="105">
        <v>8</v>
      </c>
    </row>
    <row r="7989" spans="1:3" x14ac:dyDescent="0.25">
      <c r="A7989" s="103">
        <v>43947</v>
      </c>
      <c r="B7989" s="103" t="s">
        <v>5866</v>
      </c>
      <c r="C7989" s="105">
        <v>8</v>
      </c>
    </row>
    <row r="7990" spans="1:3" x14ac:dyDescent="0.25">
      <c r="A7990" s="103">
        <v>23770</v>
      </c>
      <c r="B7990" s="103" t="s">
        <v>2366</v>
      </c>
      <c r="C7990" s="105">
        <v>34</v>
      </c>
    </row>
    <row r="7991" spans="1:3" x14ac:dyDescent="0.25">
      <c r="A7991" s="103" t="s">
        <v>124</v>
      </c>
      <c r="B7991" s="103" t="s">
        <v>5867</v>
      </c>
      <c r="C7991" s="105">
        <v>0.9</v>
      </c>
    </row>
    <row r="7992" spans="1:3" x14ac:dyDescent="0.25">
      <c r="A7992" s="103">
        <v>38396</v>
      </c>
      <c r="B7992" s="103" t="s">
        <v>1024</v>
      </c>
      <c r="C7992" s="105">
        <v>18.5</v>
      </c>
    </row>
    <row r="7993" spans="1:3" x14ac:dyDescent="0.25">
      <c r="A7993" s="103">
        <v>25264</v>
      </c>
      <c r="B7993" s="103" t="s">
        <v>5868</v>
      </c>
      <c r="C7993" s="105">
        <v>24.15</v>
      </c>
    </row>
    <row r="7994" spans="1:3" x14ac:dyDescent="0.25">
      <c r="A7994" s="103">
        <v>18679</v>
      </c>
      <c r="B7994" s="103" t="s">
        <v>636</v>
      </c>
      <c r="C7994" s="105">
        <v>49.5</v>
      </c>
    </row>
    <row r="7995" spans="1:3" x14ac:dyDescent="0.25">
      <c r="A7995" s="103">
        <v>12792</v>
      </c>
      <c r="B7995" s="103" t="s">
        <v>2730</v>
      </c>
      <c r="C7995" s="105">
        <v>17.98</v>
      </c>
    </row>
    <row r="7996" spans="1:3" x14ac:dyDescent="0.25">
      <c r="A7996" s="103">
        <v>43176</v>
      </c>
      <c r="B7996" s="103" t="s">
        <v>3239</v>
      </c>
      <c r="C7996" s="105">
        <v>14.540000000000001</v>
      </c>
    </row>
    <row r="7997" spans="1:3" x14ac:dyDescent="0.25">
      <c r="A7997" s="103">
        <v>35739</v>
      </c>
      <c r="B7997" s="103" t="s">
        <v>1864</v>
      </c>
      <c r="C7997" s="105">
        <v>42.5</v>
      </c>
    </row>
    <row r="7998" spans="1:3" x14ac:dyDescent="0.25">
      <c r="A7998" s="103">
        <v>1701</v>
      </c>
      <c r="B7998" s="103" t="s">
        <v>2038</v>
      </c>
      <c r="C7998" s="105">
        <v>21.05</v>
      </c>
    </row>
    <row r="7999" spans="1:3" x14ac:dyDescent="0.25">
      <c r="A7999" s="103">
        <v>39284</v>
      </c>
      <c r="B7999" s="103" t="s">
        <v>5869</v>
      </c>
      <c r="C7999" s="105">
        <v>48</v>
      </c>
    </row>
    <row r="8000" spans="1:3" x14ac:dyDescent="0.25">
      <c r="A8000" s="103">
        <v>2167</v>
      </c>
      <c r="B8000" s="103" t="s">
        <v>2276</v>
      </c>
      <c r="C8000" s="105">
        <v>16.940000000000001</v>
      </c>
    </row>
    <row r="8001" spans="1:3" x14ac:dyDescent="0.25">
      <c r="A8001" s="103">
        <v>44098</v>
      </c>
      <c r="B8001" s="103" t="s">
        <v>5870</v>
      </c>
      <c r="C8001" s="105">
        <v>60</v>
      </c>
    </row>
    <row r="8002" spans="1:3" x14ac:dyDescent="0.25">
      <c r="A8002" s="103">
        <v>21804</v>
      </c>
      <c r="B8002" s="103" t="s">
        <v>1907</v>
      </c>
      <c r="C8002" s="105">
        <v>5.35</v>
      </c>
    </row>
    <row r="8003" spans="1:3" x14ac:dyDescent="0.25">
      <c r="A8003" s="103">
        <v>32152</v>
      </c>
      <c r="B8003" s="103" t="s">
        <v>2138</v>
      </c>
      <c r="C8003" s="105">
        <v>16.72</v>
      </c>
    </row>
    <row r="8004" spans="1:3" x14ac:dyDescent="0.25">
      <c r="A8004" s="103">
        <v>30618</v>
      </c>
      <c r="B8004" s="103" t="s">
        <v>5871</v>
      </c>
      <c r="C8004" s="105">
        <v>14.35</v>
      </c>
    </row>
    <row r="8005" spans="1:3" x14ac:dyDescent="0.25">
      <c r="A8005" s="103">
        <v>25067</v>
      </c>
      <c r="B8005" s="103" t="s">
        <v>5872</v>
      </c>
      <c r="C8005" s="105">
        <v>17.68</v>
      </c>
    </row>
    <row r="8006" spans="1:3" x14ac:dyDescent="0.25">
      <c r="A8006" s="103">
        <v>21724</v>
      </c>
      <c r="B8006" s="103" t="s">
        <v>1907</v>
      </c>
      <c r="C8006" s="105">
        <v>7.44</v>
      </c>
    </row>
    <row r="8007" spans="1:3" x14ac:dyDescent="0.25">
      <c r="A8007" s="103">
        <v>18825</v>
      </c>
      <c r="B8007" s="103" t="s">
        <v>1899</v>
      </c>
      <c r="C8007" s="105">
        <v>3.38</v>
      </c>
    </row>
    <row r="8008" spans="1:3" x14ac:dyDescent="0.25">
      <c r="A8008" s="103" t="s">
        <v>420</v>
      </c>
      <c r="B8008" s="103" t="s">
        <v>5873</v>
      </c>
      <c r="C8008" s="105">
        <v>18</v>
      </c>
    </row>
    <row r="8009" spans="1:3" x14ac:dyDescent="0.25">
      <c r="A8009" s="103">
        <v>47039</v>
      </c>
      <c r="B8009" s="103" t="s">
        <v>2436</v>
      </c>
      <c r="C8009" s="105">
        <v>18.41</v>
      </c>
    </row>
    <row r="8010" spans="1:3" x14ac:dyDescent="0.25">
      <c r="A8010" s="103">
        <v>31570</v>
      </c>
      <c r="B8010" s="103" t="s">
        <v>5221</v>
      </c>
      <c r="C8010" s="105">
        <v>4.0999999999999996</v>
      </c>
    </row>
    <row r="8011" spans="1:3" x14ac:dyDescent="0.25">
      <c r="A8011" s="103">
        <v>21667</v>
      </c>
      <c r="B8011" s="103" t="s">
        <v>5874</v>
      </c>
      <c r="C8011" s="105">
        <v>21.96</v>
      </c>
    </row>
    <row r="8012" spans="1:3" x14ac:dyDescent="0.25">
      <c r="A8012" s="103">
        <v>21714</v>
      </c>
      <c r="B8012" s="103" t="s">
        <v>1907</v>
      </c>
      <c r="C8012" s="105">
        <v>6.74</v>
      </c>
    </row>
    <row r="8013" spans="1:3" x14ac:dyDescent="0.25">
      <c r="A8013" s="103">
        <v>10928</v>
      </c>
      <c r="B8013" s="103" t="s">
        <v>5100</v>
      </c>
      <c r="C8013" s="105">
        <v>9.24</v>
      </c>
    </row>
    <row r="8014" spans="1:3" x14ac:dyDescent="0.25">
      <c r="A8014" s="103">
        <v>44976</v>
      </c>
      <c r="B8014" s="103" t="s">
        <v>1869</v>
      </c>
      <c r="C8014" s="105">
        <v>7.94</v>
      </c>
    </row>
    <row r="8015" spans="1:3" x14ac:dyDescent="0.25">
      <c r="A8015" s="103">
        <v>44349</v>
      </c>
      <c r="B8015" s="103" t="s">
        <v>1859</v>
      </c>
      <c r="C8015" s="105">
        <v>60</v>
      </c>
    </row>
    <row r="8016" spans="1:3" x14ac:dyDescent="0.25">
      <c r="A8016" s="103">
        <v>43230</v>
      </c>
      <c r="B8016" s="103" t="s">
        <v>5875</v>
      </c>
      <c r="C8016" s="105">
        <v>26.5</v>
      </c>
    </row>
    <row r="8017" spans="1:3" x14ac:dyDescent="0.25">
      <c r="A8017" s="103">
        <v>42459</v>
      </c>
      <c r="B8017" s="103" t="s">
        <v>1880</v>
      </c>
      <c r="C8017" s="105">
        <v>11</v>
      </c>
    </row>
    <row r="8018" spans="1:3" x14ac:dyDescent="0.25">
      <c r="A8018" s="103">
        <v>41702</v>
      </c>
      <c r="B8018" s="103" t="s">
        <v>1860</v>
      </c>
      <c r="C8018" s="105">
        <v>32</v>
      </c>
    </row>
    <row r="8019" spans="1:3" x14ac:dyDescent="0.25">
      <c r="A8019" s="103">
        <v>36548</v>
      </c>
      <c r="B8019" s="103" t="s">
        <v>5876</v>
      </c>
      <c r="C8019" s="105">
        <v>19.190000000000001</v>
      </c>
    </row>
    <row r="8020" spans="1:3" x14ac:dyDescent="0.25">
      <c r="A8020" s="103">
        <v>23664</v>
      </c>
      <c r="B8020" s="103" t="s">
        <v>4552</v>
      </c>
      <c r="C8020" s="105">
        <v>21.96</v>
      </c>
    </row>
    <row r="8021" spans="1:3" x14ac:dyDescent="0.25">
      <c r="A8021" s="103">
        <v>45090</v>
      </c>
      <c r="B8021" s="103" t="s">
        <v>1995</v>
      </c>
      <c r="C8021" s="105">
        <v>29.02</v>
      </c>
    </row>
    <row r="8022" spans="1:3" x14ac:dyDescent="0.25">
      <c r="A8022" s="103">
        <v>39341</v>
      </c>
      <c r="B8022" s="103" t="s">
        <v>5877</v>
      </c>
      <c r="C8022" s="105">
        <v>50</v>
      </c>
    </row>
    <row r="8023" spans="1:3" x14ac:dyDescent="0.25">
      <c r="A8023" s="103">
        <v>38633</v>
      </c>
      <c r="B8023" s="103" t="s">
        <v>5878</v>
      </c>
      <c r="C8023" s="105">
        <v>44</v>
      </c>
    </row>
    <row r="8024" spans="1:3" x14ac:dyDescent="0.25">
      <c r="A8024" s="103">
        <v>12855</v>
      </c>
      <c r="B8024" s="103" t="s">
        <v>2190</v>
      </c>
      <c r="C8024" s="105">
        <v>18.869999999999997</v>
      </c>
    </row>
    <row r="8025" spans="1:3" x14ac:dyDescent="0.25">
      <c r="A8025" s="103">
        <v>1031</v>
      </c>
      <c r="B8025" s="103" t="s">
        <v>5879</v>
      </c>
      <c r="C8025" s="105">
        <v>1.6800000000000002</v>
      </c>
    </row>
    <row r="8026" spans="1:3" x14ac:dyDescent="0.25">
      <c r="A8026" s="103">
        <v>44031</v>
      </c>
      <c r="B8026" s="103" t="s">
        <v>5880</v>
      </c>
      <c r="C8026" s="105">
        <v>60</v>
      </c>
    </row>
    <row r="8027" spans="1:3" x14ac:dyDescent="0.25">
      <c r="A8027" s="103">
        <v>41926</v>
      </c>
      <c r="B8027" s="103" t="s">
        <v>2671</v>
      </c>
      <c r="C8027" s="105">
        <v>11</v>
      </c>
    </row>
    <row r="8028" spans="1:3" x14ac:dyDescent="0.25">
      <c r="A8028" s="103">
        <v>38756</v>
      </c>
      <c r="B8028" s="103" t="s">
        <v>1084</v>
      </c>
      <c r="C8028" s="105">
        <v>18.5</v>
      </c>
    </row>
    <row r="8029" spans="1:3" x14ac:dyDescent="0.25">
      <c r="A8029" s="103">
        <v>11668</v>
      </c>
      <c r="B8029" s="103" t="s">
        <v>2725</v>
      </c>
      <c r="C8029" s="105">
        <v>3.04</v>
      </c>
    </row>
    <row r="8030" spans="1:3" x14ac:dyDescent="0.25">
      <c r="A8030" s="103">
        <v>44763</v>
      </c>
      <c r="B8030" s="103" t="s">
        <v>2048</v>
      </c>
      <c r="C8030" s="105">
        <v>7.94</v>
      </c>
    </row>
    <row r="8031" spans="1:3" x14ac:dyDescent="0.25">
      <c r="A8031" s="103">
        <v>43022</v>
      </c>
      <c r="B8031" s="103" t="s">
        <v>3414</v>
      </c>
      <c r="C8031" s="105">
        <v>5</v>
      </c>
    </row>
    <row r="8032" spans="1:3" x14ac:dyDescent="0.25">
      <c r="A8032" s="103">
        <v>42478</v>
      </c>
      <c r="B8032" s="103" t="s">
        <v>1880</v>
      </c>
      <c r="C8032" s="105">
        <v>12</v>
      </c>
    </row>
    <row r="8033" spans="1:3" x14ac:dyDescent="0.25">
      <c r="A8033" s="103">
        <v>50578</v>
      </c>
      <c r="B8033" s="103" t="s">
        <v>5881</v>
      </c>
      <c r="C8033" s="105">
        <v>17.350000000000001</v>
      </c>
    </row>
    <row r="8034" spans="1:3" x14ac:dyDescent="0.25">
      <c r="A8034" s="103">
        <v>49064</v>
      </c>
      <c r="B8034" s="103" t="s">
        <v>3435</v>
      </c>
      <c r="C8034" s="105">
        <v>9.6</v>
      </c>
    </row>
    <row r="8035" spans="1:3" x14ac:dyDescent="0.25">
      <c r="A8035" s="103">
        <v>46310</v>
      </c>
      <c r="B8035" s="103" t="s">
        <v>1965</v>
      </c>
      <c r="C8035" s="105">
        <v>44</v>
      </c>
    </row>
    <row r="8036" spans="1:3" x14ac:dyDescent="0.25">
      <c r="A8036" s="103">
        <v>46233</v>
      </c>
      <c r="B8036" s="103" t="s">
        <v>5878</v>
      </c>
      <c r="C8036" s="105">
        <v>44</v>
      </c>
    </row>
    <row r="8037" spans="1:3" x14ac:dyDescent="0.25">
      <c r="A8037" s="103">
        <v>8754</v>
      </c>
      <c r="B8037" s="103" t="s">
        <v>4378</v>
      </c>
      <c r="C8037" s="105">
        <v>31.580000000000002</v>
      </c>
    </row>
    <row r="8038" spans="1:3" x14ac:dyDescent="0.25">
      <c r="A8038" s="103">
        <v>42021</v>
      </c>
      <c r="B8038" s="103" t="s">
        <v>5882</v>
      </c>
      <c r="C8038" s="105">
        <v>19.5</v>
      </c>
    </row>
    <row r="8039" spans="1:3" x14ac:dyDescent="0.25">
      <c r="A8039" s="103">
        <v>34003</v>
      </c>
      <c r="B8039" s="103" t="s">
        <v>5883</v>
      </c>
      <c r="C8039" s="105">
        <v>4.0999999999999996</v>
      </c>
    </row>
    <row r="8040" spans="1:3" x14ac:dyDescent="0.25">
      <c r="A8040" s="103">
        <v>49301</v>
      </c>
      <c r="B8040" s="103" t="s">
        <v>2436</v>
      </c>
      <c r="C8040" s="105">
        <v>18.380000000000003</v>
      </c>
    </row>
    <row r="8041" spans="1:3" x14ac:dyDescent="0.25">
      <c r="A8041" s="103">
        <v>34762</v>
      </c>
      <c r="B8041" s="103" t="s">
        <v>5884</v>
      </c>
      <c r="C8041" s="105">
        <v>15.219999999999999</v>
      </c>
    </row>
    <row r="8042" spans="1:3" x14ac:dyDescent="0.25">
      <c r="A8042" s="103">
        <v>14572</v>
      </c>
      <c r="B8042" s="103" t="s">
        <v>594</v>
      </c>
      <c r="C8042" s="105">
        <v>1.7399999999999998</v>
      </c>
    </row>
    <row r="8043" spans="1:3" x14ac:dyDescent="0.25">
      <c r="A8043" s="103">
        <v>7297</v>
      </c>
      <c r="B8043" s="103" t="s">
        <v>2978</v>
      </c>
      <c r="C8043" s="105">
        <v>18.399999999999999</v>
      </c>
    </row>
    <row r="8044" spans="1:3" x14ac:dyDescent="0.25">
      <c r="A8044" s="103">
        <v>11812</v>
      </c>
      <c r="B8044" s="103" t="s">
        <v>2126</v>
      </c>
      <c r="C8044" s="105">
        <v>2.8600000000000003</v>
      </c>
    </row>
    <row r="8045" spans="1:3" x14ac:dyDescent="0.25">
      <c r="A8045" s="103">
        <v>4214</v>
      </c>
      <c r="B8045" s="103" t="s">
        <v>5885</v>
      </c>
      <c r="C8045" s="105">
        <v>11.559999999999999</v>
      </c>
    </row>
    <row r="8046" spans="1:3" x14ac:dyDescent="0.25">
      <c r="A8046" s="103">
        <v>46753</v>
      </c>
      <c r="B8046" s="103" t="s">
        <v>2143</v>
      </c>
      <c r="C8046" s="105">
        <v>44</v>
      </c>
    </row>
    <row r="8047" spans="1:3" x14ac:dyDescent="0.25">
      <c r="A8047" s="103">
        <v>44379</v>
      </c>
      <c r="B8047" s="103" t="s">
        <v>2048</v>
      </c>
      <c r="C8047" s="105">
        <v>7.94</v>
      </c>
    </row>
    <row r="8048" spans="1:3" x14ac:dyDescent="0.25">
      <c r="A8048" s="103">
        <v>43493</v>
      </c>
      <c r="B8048" s="103" t="s">
        <v>2066</v>
      </c>
      <c r="C8048" s="105">
        <v>29.5</v>
      </c>
    </row>
    <row r="8049" spans="1:3" x14ac:dyDescent="0.25">
      <c r="A8049" s="103">
        <v>41545</v>
      </c>
      <c r="B8049" s="103" t="s">
        <v>5028</v>
      </c>
      <c r="C8049" s="105">
        <v>25.5</v>
      </c>
    </row>
    <row r="8050" spans="1:3" x14ac:dyDescent="0.25">
      <c r="A8050" s="103">
        <v>35053</v>
      </c>
      <c r="B8050" s="103" t="s">
        <v>5886</v>
      </c>
      <c r="C8050" s="105">
        <v>16.190000000000001</v>
      </c>
    </row>
    <row r="8051" spans="1:3" x14ac:dyDescent="0.25">
      <c r="A8051" s="103">
        <v>42936</v>
      </c>
      <c r="B8051" s="103" t="s">
        <v>5887</v>
      </c>
      <c r="C8051" s="105">
        <v>32</v>
      </c>
    </row>
    <row r="8052" spans="1:3" x14ac:dyDescent="0.25">
      <c r="A8052" s="103">
        <v>20057</v>
      </c>
      <c r="B8052" s="103" t="s">
        <v>5813</v>
      </c>
      <c r="C8052" s="105">
        <v>12.190000000000001</v>
      </c>
    </row>
    <row r="8053" spans="1:3" x14ac:dyDescent="0.25">
      <c r="A8053" s="103">
        <v>3875</v>
      </c>
      <c r="B8053" s="103" t="s">
        <v>1946</v>
      </c>
      <c r="C8053" s="105">
        <v>6.07</v>
      </c>
    </row>
    <row r="8054" spans="1:3" x14ac:dyDescent="0.25">
      <c r="A8054" s="103">
        <v>29704</v>
      </c>
      <c r="B8054" s="103" t="s">
        <v>4589</v>
      </c>
      <c r="C8054" s="105">
        <v>3.31</v>
      </c>
    </row>
    <row r="8055" spans="1:3" x14ac:dyDescent="0.25">
      <c r="A8055" s="103">
        <v>44049</v>
      </c>
      <c r="B8055" s="103" t="s">
        <v>5888</v>
      </c>
      <c r="C8055" s="105">
        <v>60</v>
      </c>
    </row>
    <row r="8056" spans="1:3" x14ac:dyDescent="0.25">
      <c r="A8056" s="103">
        <v>38120</v>
      </c>
      <c r="B8056" s="103" t="s">
        <v>5889</v>
      </c>
      <c r="C8056" s="105">
        <v>13</v>
      </c>
    </row>
    <row r="8057" spans="1:3" x14ac:dyDescent="0.25">
      <c r="A8057" s="103">
        <v>37333</v>
      </c>
      <c r="B8057" s="103" t="s">
        <v>5890</v>
      </c>
      <c r="C8057" s="105">
        <v>23.5</v>
      </c>
    </row>
    <row r="8058" spans="1:3" x14ac:dyDescent="0.25">
      <c r="A8058" s="103">
        <v>7395</v>
      </c>
      <c r="B8058" s="103" t="s">
        <v>1931</v>
      </c>
      <c r="C8058" s="105">
        <v>35.47</v>
      </c>
    </row>
    <row r="8059" spans="1:3" x14ac:dyDescent="0.25">
      <c r="A8059" s="103">
        <v>29083</v>
      </c>
      <c r="B8059" s="103" t="s">
        <v>2368</v>
      </c>
      <c r="C8059" s="105">
        <v>28.78</v>
      </c>
    </row>
    <row r="8060" spans="1:3" x14ac:dyDescent="0.25">
      <c r="A8060" s="103">
        <v>23529</v>
      </c>
      <c r="B8060" s="103" t="s">
        <v>1907</v>
      </c>
      <c r="C8060" s="105">
        <v>6.74</v>
      </c>
    </row>
    <row r="8061" spans="1:3" x14ac:dyDescent="0.25">
      <c r="A8061" s="103">
        <v>17</v>
      </c>
      <c r="B8061" s="103" t="s">
        <v>3479</v>
      </c>
      <c r="C8061" s="105">
        <v>5.9</v>
      </c>
    </row>
    <row r="8062" spans="1:3" x14ac:dyDescent="0.25">
      <c r="A8062" s="103">
        <v>74349</v>
      </c>
      <c r="B8062" s="103" t="s">
        <v>5891</v>
      </c>
      <c r="C8062" s="105">
        <v>5.9</v>
      </c>
    </row>
    <row r="8063" spans="1:3" x14ac:dyDescent="0.25">
      <c r="A8063" s="103">
        <v>43626</v>
      </c>
      <c r="B8063" s="103" t="s">
        <v>1878</v>
      </c>
      <c r="C8063" s="105">
        <v>18</v>
      </c>
    </row>
    <row r="8064" spans="1:3" x14ac:dyDescent="0.25">
      <c r="A8064" s="103">
        <v>35238</v>
      </c>
      <c r="B8064" s="103" t="s">
        <v>5892</v>
      </c>
      <c r="C8064" s="105">
        <v>23.73</v>
      </c>
    </row>
    <row r="8065" spans="1:3" x14ac:dyDescent="0.25">
      <c r="A8065" s="103">
        <v>24413</v>
      </c>
      <c r="B8065" s="103" t="s">
        <v>5893</v>
      </c>
      <c r="C8065" s="105">
        <v>19.190000000000001</v>
      </c>
    </row>
    <row r="8066" spans="1:3" x14ac:dyDescent="0.25">
      <c r="A8066" s="103">
        <v>17551</v>
      </c>
      <c r="B8066" s="103" t="s">
        <v>5894</v>
      </c>
      <c r="C8066" s="105">
        <v>4.9880000000000004</v>
      </c>
    </row>
    <row r="8067" spans="1:3" x14ac:dyDescent="0.25">
      <c r="A8067" s="103">
        <v>14026</v>
      </c>
      <c r="B8067" s="103" t="s">
        <v>4192</v>
      </c>
      <c r="C8067" s="105">
        <v>18.869999999999997</v>
      </c>
    </row>
    <row r="8068" spans="1:3" x14ac:dyDescent="0.25">
      <c r="A8068" s="103">
        <v>3811</v>
      </c>
      <c r="B8068" s="103" t="s">
        <v>5895</v>
      </c>
      <c r="C8068" s="105">
        <v>1.02</v>
      </c>
    </row>
    <row r="8069" spans="1:3" x14ac:dyDescent="0.25">
      <c r="A8069" s="103">
        <v>38802</v>
      </c>
      <c r="B8069" s="103" t="s">
        <v>3156</v>
      </c>
      <c r="C8069" s="105">
        <v>44</v>
      </c>
    </row>
    <row r="8070" spans="1:3" x14ac:dyDescent="0.25">
      <c r="A8070" s="103">
        <v>33367</v>
      </c>
      <c r="B8070" s="103" t="s">
        <v>2482</v>
      </c>
      <c r="C8070" s="105">
        <v>15.219999999999999</v>
      </c>
    </row>
    <row r="8071" spans="1:3" x14ac:dyDescent="0.25">
      <c r="A8071" s="103">
        <v>43450</v>
      </c>
      <c r="B8071" s="103" t="s">
        <v>2066</v>
      </c>
      <c r="C8071" s="105">
        <v>29.5</v>
      </c>
    </row>
    <row r="8072" spans="1:3" x14ac:dyDescent="0.25">
      <c r="A8072" s="103">
        <v>21770</v>
      </c>
      <c r="B8072" s="103" t="s">
        <v>1907</v>
      </c>
      <c r="C8072" s="105">
        <v>7.44</v>
      </c>
    </row>
    <row r="8073" spans="1:3" x14ac:dyDescent="0.25">
      <c r="A8073" s="103">
        <v>42793</v>
      </c>
      <c r="B8073" s="103" t="s">
        <v>1938</v>
      </c>
      <c r="C8073" s="105">
        <v>5.17</v>
      </c>
    </row>
    <row r="8074" spans="1:3" x14ac:dyDescent="0.25">
      <c r="A8074" s="103">
        <v>32477</v>
      </c>
      <c r="B8074" s="103" t="s">
        <v>5896</v>
      </c>
      <c r="C8074" s="105">
        <v>12.190000000000001</v>
      </c>
    </row>
    <row r="8075" spans="1:3" x14ac:dyDescent="0.25">
      <c r="A8075" s="103">
        <v>25014</v>
      </c>
      <c r="B8075" s="103" t="s">
        <v>5897</v>
      </c>
      <c r="C8075" s="105">
        <v>7.3900000000000006</v>
      </c>
    </row>
    <row r="8076" spans="1:3" x14ac:dyDescent="0.25">
      <c r="A8076" s="103">
        <v>13408</v>
      </c>
      <c r="B8076" s="103" t="s">
        <v>5898</v>
      </c>
      <c r="C8076" s="105">
        <v>1.04</v>
      </c>
    </row>
    <row r="8077" spans="1:3" x14ac:dyDescent="0.25">
      <c r="A8077" s="103">
        <v>43050</v>
      </c>
      <c r="B8077" s="103" t="s">
        <v>2474</v>
      </c>
      <c r="C8077" s="105">
        <v>5.5</v>
      </c>
    </row>
    <row r="8078" spans="1:3" x14ac:dyDescent="0.25">
      <c r="A8078" s="103">
        <v>21586</v>
      </c>
      <c r="B8078" s="103" t="s">
        <v>5899</v>
      </c>
      <c r="C8078" s="105">
        <v>21.96</v>
      </c>
    </row>
    <row r="8079" spans="1:3" x14ac:dyDescent="0.25">
      <c r="A8079" s="103">
        <v>19909</v>
      </c>
      <c r="B8079" s="103" t="s">
        <v>2276</v>
      </c>
      <c r="C8079" s="105">
        <v>17.98</v>
      </c>
    </row>
    <row r="8080" spans="1:3" x14ac:dyDescent="0.25">
      <c r="A8080" s="103">
        <v>8151</v>
      </c>
      <c r="B8080" s="103" t="s">
        <v>5900</v>
      </c>
      <c r="C8080" s="105">
        <v>2.8600000000000003</v>
      </c>
    </row>
    <row r="8081" spans="1:3" x14ac:dyDescent="0.25">
      <c r="A8081" s="103">
        <v>5627</v>
      </c>
      <c r="B8081" s="103" t="s">
        <v>3266</v>
      </c>
      <c r="C8081" s="105">
        <v>17.98</v>
      </c>
    </row>
    <row r="8082" spans="1:3" x14ac:dyDescent="0.25">
      <c r="A8082" s="103">
        <v>45231</v>
      </c>
      <c r="B8082" s="103" t="s">
        <v>2002</v>
      </c>
      <c r="C8082" s="105">
        <v>23.3</v>
      </c>
    </row>
    <row r="8083" spans="1:3" x14ac:dyDescent="0.25">
      <c r="A8083" s="103">
        <v>42340</v>
      </c>
      <c r="B8083" s="103" t="s">
        <v>1616</v>
      </c>
      <c r="C8083" s="105">
        <v>29.5</v>
      </c>
    </row>
    <row r="8084" spans="1:3" x14ac:dyDescent="0.25">
      <c r="A8084" s="103">
        <v>7911</v>
      </c>
      <c r="B8084" s="103" t="s">
        <v>5901</v>
      </c>
      <c r="C8084" s="105">
        <v>2.8600000000000003</v>
      </c>
    </row>
    <row r="8085" spans="1:3" x14ac:dyDescent="0.25">
      <c r="A8085" s="103" t="s">
        <v>447</v>
      </c>
      <c r="B8085" s="103" t="s">
        <v>4853</v>
      </c>
      <c r="C8085" s="105">
        <v>3</v>
      </c>
    </row>
    <row r="8086" spans="1:3" x14ac:dyDescent="0.25">
      <c r="A8086" s="103">
        <v>39202</v>
      </c>
      <c r="B8086" s="103" t="s">
        <v>5902</v>
      </c>
      <c r="C8086" s="105">
        <v>49.5</v>
      </c>
    </row>
    <row r="8087" spans="1:3" x14ac:dyDescent="0.25">
      <c r="A8087" s="103">
        <v>38213</v>
      </c>
      <c r="B8087" s="103" t="s">
        <v>5903</v>
      </c>
      <c r="C8087" s="105">
        <v>11</v>
      </c>
    </row>
    <row r="8088" spans="1:3" x14ac:dyDescent="0.25">
      <c r="A8088" s="103">
        <v>45267</v>
      </c>
      <c r="B8088" s="103" t="s">
        <v>5267</v>
      </c>
      <c r="C8088" s="105">
        <v>18.54</v>
      </c>
    </row>
    <row r="8089" spans="1:3" x14ac:dyDescent="0.25">
      <c r="A8089" s="103">
        <v>41948</v>
      </c>
      <c r="B8089" s="103" t="s">
        <v>5904</v>
      </c>
      <c r="C8089" s="105">
        <v>4.5</v>
      </c>
    </row>
    <row r="8090" spans="1:3" x14ac:dyDescent="0.25">
      <c r="A8090" s="103">
        <v>11589</v>
      </c>
      <c r="B8090" s="103" t="s">
        <v>3598</v>
      </c>
      <c r="C8090" s="105">
        <v>3.04</v>
      </c>
    </row>
    <row r="8091" spans="1:3" x14ac:dyDescent="0.25">
      <c r="A8091" s="103" t="s">
        <v>5905</v>
      </c>
      <c r="B8091" s="103" t="s">
        <v>5906</v>
      </c>
      <c r="C8091" s="105">
        <v>3.9899999999999998</v>
      </c>
    </row>
    <row r="8092" spans="1:3" x14ac:dyDescent="0.25">
      <c r="A8092" s="103">
        <v>44934</v>
      </c>
      <c r="B8092" s="103" t="s">
        <v>1919</v>
      </c>
      <c r="C8092" s="105">
        <v>80</v>
      </c>
    </row>
    <row r="8093" spans="1:3" x14ac:dyDescent="0.25">
      <c r="A8093" s="103">
        <v>42127</v>
      </c>
      <c r="B8093" s="103" t="s">
        <v>2012</v>
      </c>
      <c r="C8093" s="105">
        <v>20</v>
      </c>
    </row>
    <row r="8094" spans="1:3" x14ac:dyDescent="0.25">
      <c r="A8094" s="103">
        <v>30606</v>
      </c>
      <c r="B8094" s="103" t="s">
        <v>3161</v>
      </c>
      <c r="C8094" s="105">
        <v>4.0999999999999996</v>
      </c>
    </row>
    <row r="8095" spans="1:3" x14ac:dyDescent="0.25">
      <c r="A8095" s="103">
        <v>12669</v>
      </c>
      <c r="B8095" s="103" t="s">
        <v>2131</v>
      </c>
      <c r="C8095" s="105">
        <v>6.87</v>
      </c>
    </row>
    <row r="8096" spans="1:3" x14ac:dyDescent="0.25">
      <c r="A8096" s="103">
        <v>39638</v>
      </c>
      <c r="B8096" s="103" t="s">
        <v>3348</v>
      </c>
      <c r="C8096" s="105">
        <v>44</v>
      </c>
    </row>
    <row r="8097" spans="1:3" x14ac:dyDescent="0.25">
      <c r="A8097" s="103">
        <v>35227</v>
      </c>
      <c r="B8097" s="103" t="s">
        <v>5907</v>
      </c>
      <c r="C8097" s="105">
        <v>4.0999999999999996</v>
      </c>
    </row>
    <row r="8098" spans="1:3" x14ac:dyDescent="0.25">
      <c r="A8098" s="103">
        <v>23811</v>
      </c>
      <c r="B8098" s="103" t="s">
        <v>5908</v>
      </c>
      <c r="C8098" s="105">
        <v>21.96</v>
      </c>
    </row>
    <row r="8099" spans="1:3" x14ac:dyDescent="0.25">
      <c r="A8099" s="103">
        <v>46306</v>
      </c>
      <c r="B8099" s="103" t="s">
        <v>2262</v>
      </c>
      <c r="C8099" s="105">
        <v>44</v>
      </c>
    </row>
    <row r="8100" spans="1:3" x14ac:dyDescent="0.25">
      <c r="A8100" s="103">
        <v>39843</v>
      </c>
      <c r="B8100" s="103" t="s">
        <v>1360</v>
      </c>
      <c r="C8100" s="105">
        <v>49.5</v>
      </c>
    </row>
    <row r="8101" spans="1:3" x14ac:dyDescent="0.25">
      <c r="A8101" s="103">
        <v>33645</v>
      </c>
      <c r="B8101" s="103" t="s">
        <v>5302</v>
      </c>
      <c r="C8101" s="105">
        <v>3.31</v>
      </c>
    </row>
    <row r="8102" spans="1:3" x14ac:dyDescent="0.25">
      <c r="A8102" s="103">
        <v>10927</v>
      </c>
      <c r="B8102" s="103" t="s">
        <v>5100</v>
      </c>
      <c r="C8102" s="105">
        <v>9.24</v>
      </c>
    </row>
    <row r="8103" spans="1:3" x14ac:dyDescent="0.25">
      <c r="A8103" s="103">
        <v>44193</v>
      </c>
      <c r="B8103" s="103" t="s">
        <v>1913</v>
      </c>
      <c r="C8103" s="105">
        <v>5.17</v>
      </c>
    </row>
    <row r="8104" spans="1:3" x14ac:dyDescent="0.25">
      <c r="A8104" s="103">
        <v>3318</v>
      </c>
      <c r="B8104" s="103" t="s">
        <v>499</v>
      </c>
      <c r="C8104" s="105">
        <v>12.98</v>
      </c>
    </row>
    <row r="8105" spans="1:3" x14ac:dyDescent="0.25">
      <c r="A8105" s="103">
        <v>42916</v>
      </c>
      <c r="B8105" s="103" t="s">
        <v>5909</v>
      </c>
      <c r="C8105" s="105">
        <v>33</v>
      </c>
    </row>
    <row r="8106" spans="1:3" x14ac:dyDescent="0.25">
      <c r="A8106" s="103">
        <v>37260</v>
      </c>
      <c r="B8106" s="103" t="s">
        <v>5910</v>
      </c>
      <c r="C8106" s="105">
        <v>20</v>
      </c>
    </row>
    <row r="8107" spans="1:3" x14ac:dyDescent="0.25">
      <c r="A8107" s="103">
        <v>12774</v>
      </c>
      <c r="B8107" s="103" t="s">
        <v>1882</v>
      </c>
      <c r="C8107" s="105">
        <v>16.940000000000001</v>
      </c>
    </row>
    <row r="8108" spans="1:3" x14ac:dyDescent="0.25">
      <c r="A8108" s="103">
        <v>12700</v>
      </c>
      <c r="B8108" s="103" t="s">
        <v>1866</v>
      </c>
      <c r="C8108" s="105">
        <v>6.07</v>
      </c>
    </row>
    <row r="8109" spans="1:3" x14ac:dyDescent="0.25">
      <c r="A8109" s="103">
        <v>46711</v>
      </c>
      <c r="B8109" s="103" t="s">
        <v>2246</v>
      </c>
      <c r="C8109" s="105">
        <v>44</v>
      </c>
    </row>
    <row r="8110" spans="1:3" x14ac:dyDescent="0.25">
      <c r="A8110" s="103">
        <v>43294</v>
      </c>
      <c r="B8110" s="103" t="s">
        <v>5911</v>
      </c>
      <c r="C8110" s="105">
        <v>26.5</v>
      </c>
    </row>
    <row r="8111" spans="1:3" x14ac:dyDescent="0.25">
      <c r="A8111" s="103">
        <v>24251</v>
      </c>
      <c r="B8111" s="103" t="s">
        <v>3770</v>
      </c>
      <c r="C8111" s="105">
        <v>22.15</v>
      </c>
    </row>
    <row r="8112" spans="1:3" x14ac:dyDescent="0.25">
      <c r="A8112" s="103">
        <v>39954</v>
      </c>
      <c r="B8112" s="103" t="s">
        <v>5912</v>
      </c>
      <c r="C8112" s="105">
        <v>8</v>
      </c>
    </row>
    <row r="8113" spans="1:3" x14ac:dyDescent="0.25">
      <c r="A8113" s="103">
        <v>6580</v>
      </c>
      <c r="B8113" s="103" t="s">
        <v>4437</v>
      </c>
      <c r="C8113" s="105">
        <v>4.07</v>
      </c>
    </row>
    <row r="8114" spans="1:3" x14ac:dyDescent="0.25">
      <c r="A8114" s="103">
        <v>47594</v>
      </c>
      <c r="B8114" s="103" t="s">
        <v>5913</v>
      </c>
      <c r="C8114" s="105">
        <v>4.3040000000000003</v>
      </c>
    </row>
    <row r="8115" spans="1:3" x14ac:dyDescent="0.25">
      <c r="A8115" s="103">
        <v>45138</v>
      </c>
      <c r="B8115" s="103" t="s">
        <v>2002</v>
      </c>
      <c r="C8115" s="105">
        <v>25.36</v>
      </c>
    </row>
    <row r="8116" spans="1:3" x14ac:dyDescent="0.25">
      <c r="A8116" s="103">
        <v>45108</v>
      </c>
      <c r="B8116" s="103" t="s">
        <v>2002</v>
      </c>
      <c r="C8116" s="105">
        <v>25.36</v>
      </c>
    </row>
    <row r="8117" spans="1:3" x14ac:dyDescent="0.25">
      <c r="A8117" s="103">
        <v>38377</v>
      </c>
      <c r="B8117" s="103" t="s">
        <v>1005</v>
      </c>
      <c r="C8117" s="105">
        <v>19</v>
      </c>
    </row>
    <row r="8118" spans="1:3" x14ac:dyDescent="0.25">
      <c r="A8118" s="103">
        <v>25633</v>
      </c>
      <c r="B8118" s="103" t="s">
        <v>5914</v>
      </c>
      <c r="C8118" s="105">
        <v>24.15</v>
      </c>
    </row>
    <row r="8119" spans="1:3" x14ac:dyDescent="0.25">
      <c r="A8119" s="103">
        <v>19160</v>
      </c>
      <c r="B8119" s="103" t="s">
        <v>1907</v>
      </c>
      <c r="C8119" s="105">
        <v>6.74</v>
      </c>
    </row>
    <row r="8120" spans="1:3" x14ac:dyDescent="0.25">
      <c r="A8120" s="103">
        <v>12707</v>
      </c>
      <c r="B8120" s="103" t="s">
        <v>2425</v>
      </c>
      <c r="C8120" s="105">
        <v>6.07</v>
      </c>
    </row>
    <row r="8121" spans="1:3" x14ac:dyDescent="0.25">
      <c r="A8121" s="103">
        <v>45445</v>
      </c>
      <c r="B8121" s="103" t="s">
        <v>1998</v>
      </c>
      <c r="C8121" s="105">
        <v>9.76</v>
      </c>
    </row>
    <row r="8122" spans="1:3" x14ac:dyDescent="0.25">
      <c r="A8122" s="103">
        <v>43525</v>
      </c>
      <c r="B8122" s="103" t="s">
        <v>2066</v>
      </c>
      <c r="C8122" s="105">
        <v>30.5</v>
      </c>
    </row>
    <row r="8123" spans="1:3" x14ac:dyDescent="0.25">
      <c r="A8123" s="103">
        <v>7559</v>
      </c>
      <c r="B8123" s="103" t="s">
        <v>5915</v>
      </c>
      <c r="C8123" s="105">
        <v>20.97</v>
      </c>
    </row>
    <row r="8124" spans="1:3" x14ac:dyDescent="0.25">
      <c r="A8124" s="103">
        <v>37544</v>
      </c>
      <c r="B8124" s="103" t="s">
        <v>5916</v>
      </c>
      <c r="C8124" s="105">
        <v>26</v>
      </c>
    </row>
    <row r="8125" spans="1:3" x14ac:dyDescent="0.25">
      <c r="A8125" s="103">
        <v>15678</v>
      </c>
      <c r="B8125" s="103" t="s">
        <v>4721</v>
      </c>
      <c r="C8125" s="105">
        <v>45.739999999999995</v>
      </c>
    </row>
    <row r="8126" spans="1:3" x14ac:dyDescent="0.25">
      <c r="A8126" s="103">
        <v>44965</v>
      </c>
      <c r="B8126" s="103" t="s">
        <v>1869</v>
      </c>
      <c r="C8126" s="105">
        <v>7.94</v>
      </c>
    </row>
    <row r="8127" spans="1:3" x14ac:dyDescent="0.25">
      <c r="A8127" s="103">
        <v>20198</v>
      </c>
      <c r="B8127" s="103" t="s">
        <v>3315</v>
      </c>
      <c r="C8127" s="105">
        <v>14.35</v>
      </c>
    </row>
    <row r="8128" spans="1:3" x14ac:dyDescent="0.25">
      <c r="A8128" s="103">
        <v>19764</v>
      </c>
      <c r="B8128" s="103" t="s">
        <v>685</v>
      </c>
      <c r="C8128" s="105">
        <v>9.5</v>
      </c>
    </row>
    <row r="8129" spans="1:3" x14ac:dyDescent="0.25">
      <c r="A8129" s="103">
        <v>18684</v>
      </c>
      <c r="B8129" s="103" t="s">
        <v>641</v>
      </c>
      <c r="C8129" s="105">
        <v>48.5</v>
      </c>
    </row>
    <row r="8130" spans="1:3" x14ac:dyDescent="0.25">
      <c r="A8130" s="103">
        <v>13609</v>
      </c>
      <c r="B8130" s="103" t="s">
        <v>588</v>
      </c>
      <c r="C8130" s="105">
        <v>0.82200000000000006</v>
      </c>
    </row>
    <row r="8131" spans="1:3" x14ac:dyDescent="0.25">
      <c r="A8131" s="103">
        <v>8577</v>
      </c>
      <c r="B8131" s="103" t="s">
        <v>1878</v>
      </c>
      <c r="C8131" s="105">
        <v>16</v>
      </c>
    </row>
    <row r="8132" spans="1:3" x14ac:dyDescent="0.25">
      <c r="A8132" s="103">
        <v>34826</v>
      </c>
      <c r="B8132" s="103" t="s">
        <v>2303</v>
      </c>
      <c r="C8132" s="105">
        <v>16.72</v>
      </c>
    </row>
    <row r="8133" spans="1:3" x14ac:dyDescent="0.25">
      <c r="A8133" s="103">
        <v>29606</v>
      </c>
      <c r="B8133" s="103" t="s">
        <v>3213</v>
      </c>
      <c r="C8133" s="105">
        <v>34</v>
      </c>
    </row>
    <row r="8134" spans="1:3" x14ac:dyDescent="0.25">
      <c r="A8134" s="103">
        <v>18811</v>
      </c>
      <c r="B8134" s="103" t="s">
        <v>1899</v>
      </c>
      <c r="C8134" s="105">
        <v>3.38</v>
      </c>
    </row>
    <row r="8135" spans="1:3" x14ac:dyDescent="0.25">
      <c r="A8135" s="103">
        <v>17041</v>
      </c>
      <c r="B8135" s="103" t="s">
        <v>2462</v>
      </c>
      <c r="C8135" s="105">
        <v>33.65</v>
      </c>
    </row>
    <row r="8136" spans="1:3" x14ac:dyDescent="0.25">
      <c r="A8136" s="103">
        <v>32974</v>
      </c>
      <c r="B8136" s="103" t="s">
        <v>5917</v>
      </c>
      <c r="C8136" s="105">
        <v>17.190000000000001</v>
      </c>
    </row>
    <row r="8137" spans="1:3" x14ac:dyDescent="0.25">
      <c r="A8137" s="103">
        <v>12845</v>
      </c>
      <c r="B8137" s="103" t="s">
        <v>1882</v>
      </c>
      <c r="C8137" s="105">
        <v>18.869999999999997</v>
      </c>
    </row>
    <row r="8138" spans="1:3" x14ac:dyDescent="0.25">
      <c r="A8138" s="103">
        <v>28848</v>
      </c>
      <c r="B8138" s="103" t="s">
        <v>5918</v>
      </c>
      <c r="C8138" s="105">
        <v>23.73</v>
      </c>
    </row>
    <row r="8139" spans="1:3" x14ac:dyDescent="0.25">
      <c r="A8139" s="103">
        <v>45078</v>
      </c>
      <c r="B8139" s="103" t="s">
        <v>1995</v>
      </c>
      <c r="C8139" s="105">
        <v>29.02</v>
      </c>
    </row>
    <row r="8140" spans="1:3" x14ac:dyDescent="0.25">
      <c r="A8140" s="103">
        <v>41676</v>
      </c>
      <c r="B8140" s="103" t="s">
        <v>1860</v>
      </c>
      <c r="C8140" s="105">
        <v>33</v>
      </c>
    </row>
    <row r="8141" spans="1:3" x14ac:dyDescent="0.25">
      <c r="A8141" s="103">
        <v>36121</v>
      </c>
      <c r="B8141" s="103" t="s">
        <v>1864</v>
      </c>
      <c r="C8141" s="105">
        <v>45</v>
      </c>
    </row>
    <row r="8142" spans="1:3" x14ac:dyDescent="0.25">
      <c r="A8142" s="103">
        <v>34233</v>
      </c>
      <c r="B8142" s="103" t="s">
        <v>5295</v>
      </c>
      <c r="C8142" s="105">
        <v>23.73</v>
      </c>
    </row>
    <row r="8143" spans="1:3" x14ac:dyDescent="0.25">
      <c r="A8143" s="103">
        <v>34071</v>
      </c>
      <c r="B8143" s="103" t="s">
        <v>5919</v>
      </c>
      <c r="C8143" s="105">
        <v>17.190000000000001</v>
      </c>
    </row>
    <row r="8144" spans="1:3" x14ac:dyDescent="0.25">
      <c r="A8144" s="103">
        <v>32855</v>
      </c>
      <c r="B8144" s="103" t="s">
        <v>5920</v>
      </c>
      <c r="C8144" s="105">
        <v>15.219999999999999</v>
      </c>
    </row>
    <row r="8145" spans="1:3" x14ac:dyDescent="0.25">
      <c r="A8145" s="103">
        <v>32393</v>
      </c>
      <c r="B8145" s="103" t="s">
        <v>3808</v>
      </c>
      <c r="C8145" s="105">
        <v>15.219999999999999</v>
      </c>
    </row>
    <row r="8146" spans="1:3" x14ac:dyDescent="0.25">
      <c r="A8146" s="103">
        <v>13253</v>
      </c>
      <c r="B8146" s="103" t="s">
        <v>2870</v>
      </c>
      <c r="C8146" s="105">
        <v>16.940000000000001</v>
      </c>
    </row>
    <row r="8147" spans="1:3" x14ac:dyDescent="0.25">
      <c r="A8147" s="103">
        <v>4683</v>
      </c>
      <c r="B8147" s="103" t="s">
        <v>1870</v>
      </c>
      <c r="C8147" s="105">
        <v>6.42</v>
      </c>
    </row>
    <row r="8148" spans="1:3" x14ac:dyDescent="0.25">
      <c r="A8148" s="103">
        <v>37110</v>
      </c>
      <c r="B8148" s="103" t="s">
        <v>956</v>
      </c>
      <c r="C8148" s="105">
        <v>24.5</v>
      </c>
    </row>
    <row r="8149" spans="1:3" x14ac:dyDescent="0.25">
      <c r="A8149" s="103">
        <v>39312</v>
      </c>
      <c r="B8149" s="103" t="s">
        <v>5921</v>
      </c>
      <c r="C8149" s="105">
        <v>49.5</v>
      </c>
    </row>
    <row r="8150" spans="1:3" x14ac:dyDescent="0.25">
      <c r="A8150" s="103">
        <v>30911</v>
      </c>
      <c r="B8150" s="103" t="s">
        <v>834</v>
      </c>
      <c r="C8150" s="105">
        <v>11.11</v>
      </c>
    </row>
    <row r="8151" spans="1:3" x14ac:dyDescent="0.25">
      <c r="A8151" s="103">
        <v>45408</v>
      </c>
      <c r="B8151" s="103" t="s">
        <v>1899</v>
      </c>
      <c r="C8151" s="105">
        <v>3.94</v>
      </c>
    </row>
    <row r="8152" spans="1:3" x14ac:dyDescent="0.25">
      <c r="A8152" s="103">
        <v>44884</v>
      </c>
      <c r="B8152" s="103" t="s">
        <v>1919</v>
      </c>
      <c r="C8152" s="105">
        <v>80</v>
      </c>
    </row>
    <row r="8153" spans="1:3" x14ac:dyDescent="0.25">
      <c r="A8153" s="103">
        <v>38863</v>
      </c>
      <c r="B8153" s="103" t="s">
        <v>5922</v>
      </c>
      <c r="C8153" s="105">
        <v>44</v>
      </c>
    </row>
    <row r="8154" spans="1:3" x14ac:dyDescent="0.25">
      <c r="A8154" s="103">
        <v>1725</v>
      </c>
      <c r="B8154" s="103" t="s">
        <v>1946</v>
      </c>
      <c r="C8154" s="105">
        <v>6.42</v>
      </c>
    </row>
    <row r="8155" spans="1:3" x14ac:dyDescent="0.25">
      <c r="A8155" s="103">
        <v>46241</v>
      </c>
      <c r="B8155" s="103" t="s">
        <v>2097</v>
      </c>
      <c r="C8155" s="105">
        <v>44</v>
      </c>
    </row>
    <row r="8156" spans="1:3" x14ac:dyDescent="0.25">
      <c r="A8156" s="103">
        <v>43916</v>
      </c>
      <c r="B8156" s="103" t="s">
        <v>5923</v>
      </c>
      <c r="C8156" s="105">
        <v>8</v>
      </c>
    </row>
    <row r="8157" spans="1:3" x14ac:dyDescent="0.25">
      <c r="A8157" s="103">
        <v>37214</v>
      </c>
      <c r="B8157" s="103" t="s">
        <v>5924</v>
      </c>
      <c r="C8157" s="105">
        <v>24</v>
      </c>
    </row>
    <row r="8158" spans="1:3" x14ac:dyDescent="0.25">
      <c r="A8158" s="103">
        <v>35758</v>
      </c>
      <c r="B8158" s="103" t="s">
        <v>1864</v>
      </c>
      <c r="C8158" s="105">
        <v>42</v>
      </c>
    </row>
    <row r="8159" spans="1:3" x14ac:dyDescent="0.25">
      <c r="A8159" s="103">
        <v>23612</v>
      </c>
      <c r="B8159" s="103" t="s">
        <v>4681</v>
      </c>
      <c r="C8159" s="105">
        <v>21.96</v>
      </c>
    </row>
    <row r="8160" spans="1:3" x14ac:dyDescent="0.25">
      <c r="A8160" s="103">
        <v>32861</v>
      </c>
      <c r="B8160" s="103" t="s">
        <v>2809</v>
      </c>
      <c r="C8160" s="105">
        <v>18.899999999999999</v>
      </c>
    </row>
    <row r="8161" spans="1:3" x14ac:dyDescent="0.25">
      <c r="A8161" s="103">
        <v>19441</v>
      </c>
      <c r="B8161" s="103" t="s">
        <v>1890</v>
      </c>
      <c r="C8161" s="105">
        <v>6.74</v>
      </c>
    </row>
    <row r="8162" spans="1:3" x14ac:dyDescent="0.25">
      <c r="A8162" s="103" t="s">
        <v>5925</v>
      </c>
      <c r="B8162" s="103" t="s">
        <v>5926</v>
      </c>
      <c r="C8162" s="105">
        <v>0.28999999999999998</v>
      </c>
    </row>
    <row r="8163" spans="1:3" x14ac:dyDescent="0.25">
      <c r="A8163" s="103">
        <v>46713</v>
      </c>
      <c r="B8163" s="103" t="s">
        <v>2246</v>
      </c>
      <c r="C8163" s="105">
        <v>44</v>
      </c>
    </row>
    <row r="8164" spans="1:3" x14ac:dyDescent="0.25">
      <c r="A8164" s="103">
        <v>44893</v>
      </c>
      <c r="B8164" s="103" t="s">
        <v>1919</v>
      </c>
      <c r="C8164" s="105">
        <v>80</v>
      </c>
    </row>
    <row r="8165" spans="1:3" x14ac:dyDescent="0.25">
      <c r="A8165" s="103">
        <v>20251</v>
      </c>
      <c r="B8165" s="103" t="s">
        <v>3779</v>
      </c>
      <c r="C8165" s="105">
        <v>14.35</v>
      </c>
    </row>
    <row r="8166" spans="1:3" x14ac:dyDescent="0.25">
      <c r="A8166" s="103">
        <v>46755</v>
      </c>
      <c r="B8166" s="103" t="s">
        <v>5927</v>
      </c>
      <c r="C8166" s="105">
        <v>44</v>
      </c>
    </row>
    <row r="8167" spans="1:3" x14ac:dyDescent="0.25">
      <c r="A8167" s="103">
        <v>46366</v>
      </c>
      <c r="B8167" s="103" t="s">
        <v>5568</v>
      </c>
      <c r="C8167" s="105">
        <v>17.009999999999998</v>
      </c>
    </row>
    <row r="8168" spans="1:3" x14ac:dyDescent="0.25">
      <c r="A8168" s="103">
        <v>45606</v>
      </c>
      <c r="B8168" s="103" t="s">
        <v>2273</v>
      </c>
      <c r="C8168" s="105">
        <v>21.05</v>
      </c>
    </row>
    <row r="8169" spans="1:3" x14ac:dyDescent="0.25">
      <c r="A8169" s="103">
        <v>43511</v>
      </c>
      <c r="B8169" s="103" t="s">
        <v>2066</v>
      </c>
      <c r="C8169" s="105">
        <v>29.5</v>
      </c>
    </row>
    <row r="8170" spans="1:3" x14ac:dyDescent="0.25">
      <c r="A8170" s="103">
        <v>32088</v>
      </c>
      <c r="B8170" s="103" t="s">
        <v>3060</v>
      </c>
      <c r="C8170" s="105">
        <v>15.219999999999999</v>
      </c>
    </row>
    <row r="8171" spans="1:3" x14ac:dyDescent="0.25">
      <c r="A8171" s="103">
        <v>21747</v>
      </c>
      <c r="B8171" s="103" t="s">
        <v>1907</v>
      </c>
      <c r="C8171" s="105">
        <v>6.74</v>
      </c>
    </row>
    <row r="8172" spans="1:3" x14ac:dyDescent="0.25">
      <c r="A8172" s="103">
        <v>11664</v>
      </c>
      <c r="B8172" s="103" t="s">
        <v>5124</v>
      </c>
      <c r="C8172" s="105">
        <v>2.8600000000000003</v>
      </c>
    </row>
    <row r="8173" spans="1:3" x14ac:dyDescent="0.25">
      <c r="A8173" s="103">
        <v>6216</v>
      </c>
      <c r="B8173" s="103" t="s">
        <v>2978</v>
      </c>
      <c r="C8173" s="105">
        <v>16.690000000000001</v>
      </c>
    </row>
    <row r="8174" spans="1:3" x14ac:dyDescent="0.25">
      <c r="A8174" s="103">
        <v>3804</v>
      </c>
      <c r="B8174" s="103" t="s">
        <v>5928</v>
      </c>
      <c r="C8174" s="105">
        <v>0.83000000000000007</v>
      </c>
    </row>
    <row r="8175" spans="1:3" x14ac:dyDescent="0.25">
      <c r="A8175" s="103">
        <v>38610</v>
      </c>
      <c r="B8175" s="103" t="s">
        <v>2262</v>
      </c>
      <c r="C8175" s="105">
        <v>44</v>
      </c>
    </row>
    <row r="8176" spans="1:3" x14ac:dyDescent="0.25">
      <c r="A8176" s="103">
        <v>38038</v>
      </c>
      <c r="B8176" s="103" t="s">
        <v>5929</v>
      </c>
      <c r="C8176" s="105">
        <v>14</v>
      </c>
    </row>
    <row r="8177" spans="1:3" x14ac:dyDescent="0.25">
      <c r="A8177" s="103">
        <v>34228</v>
      </c>
      <c r="B8177" s="103" t="s">
        <v>5930</v>
      </c>
      <c r="C8177" s="105">
        <v>4.96</v>
      </c>
    </row>
    <row r="8178" spans="1:3" x14ac:dyDescent="0.25">
      <c r="A8178" s="103">
        <v>44178</v>
      </c>
      <c r="B8178" s="103" t="s">
        <v>1913</v>
      </c>
      <c r="C8178" s="105">
        <v>5.17</v>
      </c>
    </row>
    <row r="8179" spans="1:3" x14ac:dyDescent="0.25">
      <c r="A8179" s="103">
        <v>37090</v>
      </c>
      <c r="B8179" s="103" t="s">
        <v>936</v>
      </c>
      <c r="C8179" s="105">
        <v>24.5</v>
      </c>
    </row>
    <row r="8180" spans="1:3" x14ac:dyDescent="0.25">
      <c r="A8180" s="103">
        <v>20196</v>
      </c>
      <c r="B8180" s="103" t="s">
        <v>5931</v>
      </c>
      <c r="C8180" s="105">
        <v>10.33</v>
      </c>
    </row>
    <row r="8181" spans="1:3" x14ac:dyDescent="0.25">
      <c r="A8181" s="103" t="s">
        <v>5932</v>
      </c>
      <c r="B8181" s="103" t="s">
        <v>5933</v>
      </c>
      <c r="C8181" s="105">
        <v>16</v>
      </c>
    </row>
    <row r="8182" spans="1:3" x14ac:dyDescent="0.25">
      <c r="A8182" s="103" t="s">
        <v>5934</v>
      </c>
      <c r="B8182" s="103" t="s">
        <v>5935</v>
      </c>
      <c r="C8182" s="105">
        <v>4.0999999999999996</v>
      </c>
    </row>
    <row r="8183" spans="1:3" x14ac:dyDescent="0.25">
      <c r="A8183" s="103">
        <v>39875</v>
      </c>
      <c r="B8183" s="103" t="s">
        <v>1392</v>
      </c>
      <c r="C8183" s="105">
        <v>49.5</v>
      </c>
    </row>
    <row r="8184" spans="1:3" x14ac:dyDescent="0.25">
      <c r="A8184" s="103">
        <v>38483</v>
      </c>
      <c r="B8184" s="103" t="s">
        <v>1877</v>
      </c>
      <c r="C8184" s="105">
        <v>9.5</v>
      </c>
    </row>
    <row r="8185" spans="1:3" x14ac:dyDescent="0.25">
      <c r="A8185" s="103">
        <v>33234</v>
      </c>
      <c r="B8185" s="103" t="s">
        <v>5936</v>
      </c>
      <c r="C8185" s="105">
        <v>4.0999999999999996</v>
      </c>
    </row>
    <row r="8186" spans="1:3" x14ac:dyDescent="0.25">
      <c r="A8186" s="103">
        <v>14347</v>
      </c>
      <c r="B8186" s="103" t="s">
        <v>3121</v>
      </c>
      <c r="C8186" s="105">
        <v>6.07</v>
      </c>
    </row>
    <row r="8187" spans="1:3" x14ac:dyDescent="0.25">
      <c r="A8187" s="103">
        <v>6436</v>
      </c>
      <c r="B8187" s="103" t="s">
        <v>2142</v>
      </c>
      <c r="C8187" s="105">
        <v>6.07</v>
      </c>
    </row>
    <row r="8188" spans="1:3" x14ac:dyDescent="0.25">
      <c r="A8188" s="103">
        <v>43436</v>
      </c>
      <c r="B8188" s="103" t="s">
        <v>2066</v>
      </c>
      <c r="C8188" s="105">
        <v>31.5</v>
      </c>
    </row>
    <row r="8189" spans="1:3" x14ac:dyDescent="0.25">
      <c r="A8189" s="103">
        <v>7274</v>
      </c>
      <c r="B8189" s="103" t="s">
        <v>3512</v>
      </c>
      <c r="C8189" s="105">
        <v>8.67</v>
      </c>
    </row>
    <row r="8190" spans="1:3" x14ac:dyDescent="0.25">
      <c r="A8190" s="103">
        <v>41519</v>
      </c>
      <c r="B8190" s="103" t="s">
        <v>5937</v>
      </c>
      <c r="C8190" s="105">
        <v>21.5</v>
      </c>
    </row>
    <row r="8191" spans="1:3" x14ac:dyDescent="0.25">
      <c r="A8191" s="103" t="s">
        <v>5938</v>
      </c>
      <c r="B8191" s="103" t="s">
        <v>5939</v>
      </c>
      <c r="C8191" s="105">
        <v>4.0999999999999996</v>
      </c>
    </row>
    <row r="8192" spans="1:3" x14ac:dyDescent="0.25">
      <c r="A8192" s="103">
        <v>43015</v>
      </c>
      <c r="B8192" s="103" t="s">
        <v>2129</v>
      </c>
      <c r="C8192" s="105">
        <v>4.5</v>
      </c>
    </row>
    <row r="8193" spans="1:3" x14ac:dyDescent="0.25">
      <c r="A8193" s="103">
        <v>24236</v>
      </c>
      <c r="B8193" s="103" t="s">
        <v>1917</v>
      </c>
      <c r="C8193" s="105">
        <v>18.899999999999999</v>
      </c>
    </row>
    <row r="8194" spans="1:3" x14ac:dyDescent="0.25">
      <c r="A8194" s="103" t="s">
        <v>93</v>
      </c>
      <c r="B8194" s="103" t="s">
        <v>5940</v>
      </c>
      <c r="C8194" s="105">
        <v>805</v>
      </c>
    </row>
    <row r="8195" spans="1:3" x14ac:dyDescent="0.25">
      <c r="A8195" s="103">
        <v>38504</v>
      </c>
      <c r="B8195" s="103" t="s">
        <v>1877</v>
      </c>
      <c r="C8195" s="105">
        <v>9.5</v>
      </c>
    </row>
    <row r="8196" spans="1:3" x14ac:dyDescent="0.25">
      <c r="A8196" s="103">
        <v>31654</v>
      </c>
      <c r="B8196" s="103" t="s">
        <v>5941</v>
      </c>
      <c r="C8196" s="105">
        <v>17.190000000000001</v>
      </c>
    </row>
    <row r="8197" spans="1:3" x14ac:dyDescent="0.25">
      <c r="A8197" s="103">
        <v>21648</v>
      </c>
      <c r="B8197" s="103" t="s">
        <v>5942</v>
      </c>
      <c r="C8197" s="105">
        <v>26.99</v>
      </c>
    </row>
    <row r="8198" spans="1:3" x14ac:dyDescent="0.25">
      <c r="A8198" s="103">
        <v>14989</v>
      </c>
      <c r="B8198" s="103" t="s">
        <v>2436</v>
      </c>
      <c r="C8198" s="105">
        <v>17.36</v>
      </c>
    </row>
    <row r="8199" spans="1:3" x14ac:dyDescent="0.25">
      <c r="A8199" s="103">
        <v>41908</v>
      </c>
      <c r="B8199" s="103" t="s">
        <v>5943</v>
      </c>
      <c r="C8199" s="105">
        <v>32</v>
      </c>
    </row>
    <row r="8200" spans="1:3" x14ac:dyDescent="0.25">
      <c r="A8200" s="103">
        <v>46604</v>
      </c>
      <c r="B8200" s="103" t="s">
        <v>4227</v>
      </c>
      <c r="C8200" s="105">
        <v>44</v>
      </c>
    </row>
    <row r="8201" spans="1:3" x14ac:dyDescent="0.25">
      <c r="A8201" s="103">
        <v>37412</v>
      </c>
      <c r="B8201" s="103" t="s">
        <v>5944</v>
      </c>
      <c r="C8201" s="105">
        <v>17</v>
      </c>
    </row>
    <row r="8202" spans="1:3" x14ac:dyDescent="0.25">
      <c r="A8202" s="103">
        <v>12691</v>
      </c>
      <c r="B8202" s="103" t="s">
        <v>1866</v>
      </c>
      <c r="C8202" s="105">
        <v>6.07</v>
      </c>
    </row>
    <row r="8203" spans="1:3" x14ac:dyDescent="0.25">
      <c r="A8203" s="103">
        <v>11836</v>
      </c>
      <c r="B8203" s="103" t="s">
        <v>5945</v>
      </c>
      <c r="C8203" s="105">
        <v>4.87</v>
      </c>
    </row>
    <row r="8204" spans="1:3" x14ac:dyDescent="0.25">
      <c r="A8204" s="103">
        <v>32759</v>
      </c>
      <c r="B8204" s="103" t="s">
        <v>3808</v>
      </c>
      <c r="C8204" s="105">
        <v>16.72</v>
      </c>
    </row>
    <row r="8205" spans="1:3" x14ac:dyDescent="0.25">
      <c r="A8205" s="103" t="s">
        <v>5946</v>
      </c>
      <c r="B8205" s="103" t="s">
        <v>5947</v>
      </c>
      <c r="C8205" s="105">
        <v>9.7859999999999996</v>
      </c>
    </row>
    <row r="8206" spans="1:3" x14ac:dyDescent="0.25">
      <c r="A8206" s="103" t="s">
        <v>5948</v>
      </c>
      <c r="B8206" s="103" t="s">
        <v>5949</v>
      </c>
      <c r="C8206" s="105">
        <v>4.3100000000000005</v>
      </c>
    </row>
    <row r="8207" spans="1:3" x14ac:dyDescent="0.25">
      <c r="A8207" s="103">
        <v>41184</v>
      </c>
      <c r="B8207" s="103" t="s">
        <v>4254</v>
      </c>
      <c r="C8207" s="105">
        <v>20.94</v>
      </c>
    </row>
    <row r="8208" spans="1:3" x14ac:dyDescent="0.25">
      <c r="A8208" s="103">
        <v>2138</v>
      </c>
      <c r="B8208" s="103" t="s">
        <v>5950</v>
      </c>
      <c r="C8208" s="105">
        <v>2.8600000000000003</v>
      </c>
    </row>
    <row r="8209" spans="1:3" x14ac:dyDescent="0.25">
      <c r="A8209" s="103">
        <v>39942</v>
      </c>
      <c r="B8209" s="103" t="s">
        <v>1459</v>
      </c>
      <c r="C8209" s="105">
        <v>49.5</v>
      </c>
    </row>
    <row r="8210" spans="1:3" x14ac:dyDescent="0.25">
      <c r="A8210" s="103">
        <v>38202</v>
      </c>
      <c r="B8210" s="103" t="s">
        <v>5951</v>
      </c>
      <c r="C8210" s="105">
        <v>11.5</v>
      </c>
    </row>
    <row r="8211" spans="1:3" x14ac:dyDescent="0.25">
      <c r="A8211" s="103">
        <v>26179</v>
      </c>
      <c r="B8211" s="103" t="s">
        <v>5952</v>
      </c>
      <c r="C8211" s="105">
        <v>21.96</v>
      </c>
    </row>
    <row r="8212" spans="1:3" x14ac:dyDescent="0.25">
      <c r="A8212" s="103">
        <v>46214</v>
      </c>
      <c r="B8212" s="103" t="s">
        <v>2125</v>
      </c>
      <c r="C8212" s="105">
        <v>44</v>
      </c>
    </row>
    <row r="8213" spans="1:3" x14ac:dyDescent="0.25">
      <c r="A8213" s="103">
        <v>45007</v>
      </c>
      <c r="B8213" s="103" t="s">
        <v>1869</v>
      </c>
      <c r="C8213" s="105">
        <v>7.94</v>
      </c>
    </row>
    <row r="8214" spans="1:3" x14ac:dyDescent="0.25">
      <c r="A8214" s="103">
        <v>44670</v>
      </c>
      <c r="B8214" s="103" t="s">
        <v>1859</v>
      </c>
      <c r="C8214" s="105">
        <v>44</v>
      </c>
    </row>
    <row r="8215" spans="1:3" x14ac:dyDescent="0.25">
      <c r="A8215" s="103">
        <v>43718</v>
      </c>
      <c r="B8215" s="103" t="s">
        <v>1878</v>
      </c>
      <c r="C8215" s="105">
        <v>18</v>
      </c>
    </row>
    <row r="8216" spans="1:3" x14ac:dyDescent="0.25">
      <c r="A8216" s="103">
        <v>39077</v>
      </c>
      <c r="B8216" s="103" t="s">
        <v>5953</v>
      </c>
      <c r="C8216" s="105">
        <v>52.5</v>
      </c>
    </row>
    <row r="8217" spans="1:3" x14ac:dyDescent="0.25">
      <c r="A8217" s="103">
        <v>4887</v>
      </c>
      <c r="B8217" s="103" t="s">
        <v>2306</v>
      </c>
      <c r="C8217" s="105">
        <v>8.120000000000001</v>
      </c>
    </row>
    <row r="8218" spans="1:3" x14ac:dyDescent="0.25">
      <c r="A8218" s="103">
        <v>47115</v>
      </c>
      <c r="B8218" s="103" t="s">
        <v>2841</v>
      </c>
      <c r="C8218" s="105">
        <v>1.2</v>
      </c>
    </row>
    <row r="8219" spans="1:3" x14ac:dyDescent="0.25">
      <c r="A8219" s="103">
        <v>36935</v>
      </c>
      <c r="B8219" s="103" t="s">
        <v>5954</v>
      </c>
      <c r="C8219" s="105">
        <v>4.67</v>
      </c>
    </row>
    <row r="8220" spans="1:3" x14ac:dyDescent="0.25">
      <c r="A8220" s="103">
        <v>46215</v>
      </c>
      <c r="B8220" s="103" t="s">
        <v>2541</v>
      </c>
      <c r="C8220" s="105">
        <v>44</v>
      </c>
    </row>
    <row r="8221" spans="1:3" x14ac:dyDescent="0.25">
      <c r="A8221" s="103">
        <v>41494</v>
      </c>
      <c r="B8221" s="103" t="s">
        <v>5955</v>
      </c>
      <c r="C8221" s="105">
        <v>26</v>
      </c>
    </row>
    <row r="8222" spans="1:3" x14ac:dyDescent="0.25">
      <c r="A8222" s="103" t="s">
        <v>5956</v>
      </c>
      <c r="B8222" s="103" t="s">
        <v>5957</v>
      </c>
      <c r="C8222" s="105">
        <v>10</v>
      </c>
    </row>
    <row r="8223" spans="1:3" x14ac:dyDescent="0.25">
      <c r="A8223" s="103">
        <v>30662</v>
      </c>
      <c r="B8223" s="103" t="s">
        <v>3131</v>
      </c>
      <c r="C8223" s="105">
        <v>4.96</v>
      </c>
    </row>
    <row r="8224" spans="1:3" x14ac:dyDescent="0.25">
      <c r="A8224" s="103">
        <v>29862</v>
      </c>
      <c r="B8224" s="103" t="s">
        <v>3011</v>
      </c>
      <c r="C8224" s="105">
        <v>4.96</v>
      </c>
    </row>
    <row r="8225" spans="1:3" x14ac:dyDescent="0.25">
      <c r="A8225" s="103">
        <v>20247</v>
      </c>
      <c r="B8225" s="103" t="s">
        <v>5958</v>
      </c>
      <c r="C8225" s="105">
        <v>10.33</v>
      </c>
    </row>
    <row r="8226" spans="1:3" x14ac:dyDescent="0.25">
      <c r="A8226" s="103">
        <v>43372</v>
      </c>
      <c r="B8226" s="103" t="s">
        <v>2048</v>
      </c>
      <c r="C8226" s="105">
        <v>6.74</v>
      </c>
    </row>
    <row r="8227" spans="1:3" x14ac:dyDescent="0.25">
      <c r="A8227" s="103">
        <v>19820</v>
      </c>
      <c r="B8227" s="103" t="s">
        <v>740</v>
      </c>
      <c r="C8227" s="105">
        <v>10</v>
      </c>
    </row>
    <row r="8228" spans="1:3" x14ac:dyDescent="0.25">
      <c r="A8228" s="103">
        <v>11768</v>
      </c>
      <c r="B8228" s="103" t="s">
        <v>2384</v>
      </c>
      <c r="C8228" s="105">
        <v>2.8600000000000003</v>
      </c>
    </row>
    <row r="8229" spans="1:3" x14ac:dyDescent="0.25">
      <c r="A8229" s="103">
        <v>6848</v>
      </c>
      <c r="B8229" s="103" t="s">
        <v>2192</v>
      </c>
      <c r="C8229" s="105">
        <v>18.399999999999999</v>
      </c>
    </row>
    <row r="8230" spans="1:3" x14ac:dyDescent="0.25">
      <c r="A8230" s="103">
        <v>46678</v>
      </c>
      <c r="B8230" s="103" t="s">
        <v>5959</v>
      </c>
      <c r="C8230" s="105">
        <v>44</v>
      </c>
    </row>
    <row r="8231" spans="1:3" x14ac:dyDescent="0.25">
      <c r="A8231" s="103">
        <v>45171</v>
      </c>
      <c r="B8231" s="103" t="s">
        <v>2002</v>
      </c>
      <c r="C8231" s="105">
        <v>23.3</v>
      </c>
    </row>
    <row r="8232" spans="1:3" x14ac:dyDescent="0.25">
      <c r="A8232" s="103">
        <v>39811</v>
      </c>
      <c r="B8232" s="103" t="s">
        <v>1328</v>
      </c>
      <c r="C8232" s="105">
        <v>48.5</v>
      </c>
    </row>
    <row r="8233" spans="1:3" x14ac:dyDescent="0.25">
      <c r="A8233" s="103">
        <v>38698</v>
      </c>
      <c r="B8233" s="103" t="s">
        <v>5960</v>
      </c>
      <c r="C8233" s="105">
        <v>44</v>
      </c>
    </row>
    <row r="8234" spans="1:3" x14ac:dyDescent="0.25">
      <c r="A8234" s="103">
        <v>37483</v>
      </c>
      <c r="B8234" s="103" t="s">
        <v>5961</v>
      </c>
      <c r="C8234" s="105">
        <v>19</v>
      </c>
    </row>
    <row r="8235" spans="1:3" x14ac:dyDescent="0.25">
      <c r="A8235" s="103">
        <v>46572</v>
      </c>
      <c r="B8235" s="103" t="s">
        <v>3792</v>
      </c>
      <c r="C8235" s="105">
        <v>2.81</v>
      </c>
    </row>
    <row r="8236" spans="1:3" x14ac:dyDescent="0.25">
      <c r="A8236" s="103">
        <v>36184</v>
      </c>
      <c r="B8236" s="103" t="s">
        <v>1864</v>
      </c>
      <c r="C8236" s="105">
        <v>45</v>
      </c>
    </row>
    <row r="8237" spans="1:3" x14ac:dyDescent="0.25">
      <c r="A8237" s="103">
        <v>28358</v>
      </c>
      <c r="B8237" s="103" t="s">
        <v>5962</v>
      </c>
      <c r="C8237" s="105">
        <v>24.15</v>
      </c>
    </row>
    <row r="8238" spans="1:3" x14ac:dyDescent="0.25">
      <c r="A8238" s="103">
        <v>14554</v>
      </c>
      <c r="B8238" s="103" t="s">
        <v>1944</v>
      </c>
      <c r="C8238" s="105">
        <v>23.43</v>
      </c>
    </row>
    <row r="8239" spans="1:3" x14ac:dyDescent="0.25">
      <c r="A8239" s="103">
        <v>14591</v>
      </c>
      <c r="B8239" s="103" t="s">
        <v>1944</v>
      </c>
      <c r="C8239" s="105">
        <v>26.18</v>
      </c>
    </row>
    <row r="8240" spans="1:3" x14ac:dyDescent="0.25">
      <c r="A8240" s="103">
        <v>38539</v>
      </c>
      <c r="B8240" s="103" t="s">
        <v>1877</v>
      </c>
      <c r="C8240" s="105">
        <v>9.5</v>
      </c>
    </row>
    <row r="8241" spans="1:3" x14ac:dyDescent="0.25">
      <c r="A8241" s="103">
        <v>37112</v>
      </c>
      <c r="B8241" s="103" t="s">
        <v>958</v>
      </c>
      <c r="C8241" s="105">
        <v>24.5</v>
      </c>
    </row>
    <row r="8242" spans="1:3" x14ac:dyDescent="0.25">
      <c r="A8242" s="103">
        <v>43887</v>
      </c>
      <c r="B8242" s="103" t="s">
        <v>5963</v>
      </c>
      <c r="C8242" s="105">
        <v>8</v>
      </c>
    </row>
    <row r="8243" spans="1:3" x14ac:dyDescent="0.25">
      <c r="A8243" s="103">
        <v>37206</v>
      </c>
      <c r="B8243" s="103" t="s">
        <v>5964</v>
      </c>
      <c r="C8243" s="105">
        <v>24</v>
      </c>
    </row>
    <row r="8244" spans="1:3" x14ac:dyDescent="0.25">
      <c r="A8244" s="103">
        <v>37152</v>
      </c>
      <c r="B8244" s="103" t="s">
        <v>5965</v>
      </c>
      <c r="C8244" s="105">
        <v>16.8</v>
      </c>
    </row>
    <row r="8245" spans="1:3" x14ac:dyDescent="0.25">
      <c r="A8245" s="103">
        <v>24324</v>
      </c>
      <c r="B8245" s="103" t="s">
        <v>5966</v>
      </c>
      <c r="C8245" s="105">
        <v>19.190000000000001</v>
      </c>
    </row>
    <row r="8246" spans="1:3" x14ac:dyDescent="0.25">
      <c r="A8246" s="103">
        <v>19649</v>
      </c>
      <c r="B8246" s="103" t="s">
        <v>3970</v>
      </c>
      <c r="C8246" s="105">
        <v>36</v>
      </c>
    </row>
    <row r="8247" spans="1:3" x14ac:dyDescent="0.25">
      <c r="A8247" s="103">
        <v>43977</v>
      </c>
      <c r="B8247" s="103" t="s">
        <v>2085</v>
      </c>
      <c r="C8247" s="105">
        <v>27.160000000000004</v>
      </c>
    </row>
    <row r="8248" spans="1:3" x14ac:dyDescent="0.25">
      <c r="A8248" s="103">
        <v>43148</v>
      </c>
      <c r="B8248" s="103" t="s">
        <v>2129</v>
      </c>
      <c r="C8248" s="105">
        <v>9.5</v>
      </c>
    </row>
    <row r="8249" spans="1:3" x14ac:dyDescent="0.25">
      <c r="A8249" s="103">
        <v>39145</v>
      </c>
      <c r="B8249" s="103" t="s">
        <v>5967</v>
      </c>
      <c r="C8249" s="105">
        <v>56.5</v>
      </c>
    </row>
    <row r="8250" spans="1:3" x14ac:dyDescent="0.25">
      <c r="A8250" s="103">
        <v>19826</v>
      </c>
      <c r="B8250" s="103" t="s">
        <v>746</v>
      </c>
      <c r="C8250" s="105">
        <v>9</v>
      </c>
    </row>
    <row r="8251" spans="1:3" x14ac:dyDescent="0.25">
      <c r="A8251" s="103">
        <v>14555</v>
      </c>
      <c r="B8251" s="103" t="s">
        <v>1964</v>
      </c>
      <c r="C8251" s="105">
        <v>23.77</v>
      </c>
    </row>
    <row r="8252" spans="1:3" x14ac:dyDescent="0.25">
      <c r="A8252" s="103">
        <v>42460</v>
      </c>
      <c r="B8252" s="103" t="s">
        <v>1880</v>
      </c>
      <c r="C8252" s="105">
        <v>11</v>
      </c>
    </row>
    <row r="8253" spans="1:3" x14ac:dyDescent="0.25">
      <c r="A8253" s="103">
        <v>42196</v>
      </c>
      <c r="B8253" s="103" t="s">
        <v>4359</v>
      </c>
      <c r="C8253" s="105">
        <v>44</v>
      </c>
    </row>
    <row r="8254" spans="1:3" x14ac:dyDescent="0.25">
      <c r="A8254" s="103">
        <v>41513</v>
      </c>
      <c r="B8254" s="103" t="s">
        <v>5968</v>
      </c>
      <c r="C8254" s="105">
        <v>23.5</v>
      </c>
    </row>
    <row r="8255" spans="1:3" x14ac:dyDescent="0.25">
      <c r="A8255" s="103">
        <v>38296</v>
      </c>
      <c r="B8255" s="103" t="s">
        <v>5969</v>
      </c>
      <c r="C8255" s="105">
        <v>10.5</v>
      </c>
    </row>
    <row r="8256" spans="1:3" x14ac:dyDescent="0.25">
      <c r="A8256" s="103">
        <v>39924</v>
      </c>
      <c r="B8256" s="103" t="s">
        <v>1441</v>
      </c>
      <c r="C8256" s="105">
        <v>48.5</v>
      </c>
    </row>
    <row r="8257" spans="1:3" x14ac:dyDescent="0.25">
      <c r="A8257" s="103">
        <v>38936</v>
      </c>
      <c r="B8257" s="103" t="s">
        <v>1884</v>
      </c>
      <c r="C8257" s="105">
        <v>44</v>
      </c>
    </row>
    <row r="8258" spans="1:3" x14ac:dyDescent="0.25">
      <c r="A8258" s="103">
        <v>24269</v>
      </c>
      <c r="B8258" s="103" t="s">
        <v>2836</v>
      </c>
      <c r="C8258" s="105">
        <v>17.190000000000001</v>
      </c>
    </row>
    <row r="8259" spans="1:3" x14ac:dyDescent="0.25">
      <c r="A8259" s="103">
        <v>11693</v>
      </c>
      <c r="B8259" s="103" t="s">
        <v>2911</v>
      </c>
      <c r="C8259" s="105">
        <v>2.8600000000000003</v>
      </c>
    </row>
    <row r="8260" spans="1:3" x14ac:dyDescent="0.25">
      <c r="A8260" s="103">
        <v>44660</v>
      </c>
      <c r="B8260" s="103" t="s">
        <v>1859</v>
      </c>
      <c r="C8260" s="105">
        <v>44</v>
      </c>
    </row>
    <row r="8261" spans="1:3" x14ac:dyDescent="0.25">
      <c r="A8261" s="103">
        <v>35091</v>
      </c>
      <c r="B8261" s="103" t="s">
        <v>2011</v>
      </c>
      <c r="C8261" s="105">
        <v>16.72</v>
      </c>
    </row>
    <row r="8262" spans="1:3" x14ac:dyDescent="0.25">
      <c r="A8262" s="103">
        <v>32384</v>
      </c>
      <c r="B8262" s="103" t="s">
        <v>5970</v>
      </c>
      <c r="C8262" s="105">
        <v>22.72</v>
      </c>
    </row>
    <row r="8263" spans="1:3" x14ac:dyDescent="0.25">
      <c r="A8263" s="103">
        <v>50247</v>
      </c>
      <c r="B8263" s="103" t="s">
        <v>5971</v>
      </c>
      <c r="C8263" s="105">
        <v>15.73</v>
      </c>
    </row>
    <row r="8264" spans="1:3" x14ac:dyDescent="0.25">
      <c r="A8264" s="103">
        <v>44097</v>
      </c>
      <c r="B8264" s="103" t="s">
        <v>5972</v>
      </c>
      <c r="C8264" s="105">
        <v>60</v>
      </c>
    </row>
    <row r="8265" spans="1:3" x14ac:dyDescent="0.25">
      <c r="A8265" s="103">
        <v>41409</v>
      </c>
      <c r="B8265" s="103" t="s">
        <v>5973</v>
      </c>
      <c r="C8265" s="105">
        <v>22.5</v>
      </c>
    </row>
    <row r="8266" spans="1:3" x14ac:dyDescent="0.25">
      <c r="A8266" s="103">
        <v>37298</v>
      </c>
      <c r="B8266" s="103" t="s">
        <v>5974</v>
      </c>
      <c r="C8266" s="105">
        <v>23.5</v>
      </c>
    </row>
    <row r="8267" spans="1:3" x14ac:dyDescent="0.25">
      <c r="A8267" s="103">
        <v>14571</v>
      </c>
      <c r="B8267" s="103" t="s">
        <v>5975</v>
      </c>
      <c r="C8267" s="105">
        <v>7.4799999999999995</v>
      </c>
    </row>
    <row r="8268" spans="1:3" x14ac:dyDescent="0.25">
      <c r="A8268" s="103">
        <v>10018</v>
      </c>
      <c r="B8268" s="103" t="s">
        <v>5976</v>
      </c>
      <c r="C8268" s="105">
        <v>32.07</v>
      </c>
    </row>
    <row r="8269" spans="1:3" x14ac:dyDescent="0.25">
      <c r="A8269" s="103">
        <v>44300</v>
      </c>
      <c r="B8269" s="103" t="s">
        <v>1859</v>
      </c>
      <c r="C8269" s="105">
        <v>60</v>
      </c>
    </row>
    <row r="8270" spans="1:3" x14ac:dyDescent="0.25">
      <c r="A8270" s="103">
        <v>37218</v>
      </c>
      <c r="B8270" s="103" t="s">
        <v>5977</v>
      </c>
      <c r="C8270" s="105">
        <v>24</v>
      </c>
    </row>
    <row r="8271" spans="1:3" x14ac:dyDescent="0.25">
      <c r="A8271" s="103">
        <v>32302</v>
      </c>
      <c r="B8271" s="103" t="s">
        <v>4955</v>
      </c>
      <c r="C8271" s="105">
        <v>18.54</v>
      </c>
    </row>
    <row r="8272" spans="1:3" x14ac:dyDescent="0.25">
      <c r="A8272" s="103">
        <v>29226</v>
      </c>
      <c r="B8272" s="103" t="s">
        <v>5978</v>
      </c>
      <c r="C8272" s="105">
        <v>28.78</v>
      </c>
    </row>
    <row r="8273" spans="1:3" x14ac:dyDescent="0.25">
      <c r="A8273" s="103">
        <v>24516</v>
      </c>
      <c r="B8273" s="103" t="s">
        <v>2044</v>
      </c>
      <c r="C8273" s="105">
        <v>7.5400000000000009</v>
      </c>
    </row>
    <row r="8274" spans="1:3" x14ac:dyDescent="0.25">
      <c r="A8274" s="103">
        <v>46609</v>
      </c>
      <c r="B8274" s="103" t="s">
        <v>5979</v>
      </c>
      <c r="C8274" s="105">
        <v>44</v>
      </c>
    </row>
    <row r="8275" spans="1:3" x14ac:dyDescent="0.25">
      <c r="A8275" s="103">
        <v>44807</v>
      </c>
      <c r="B8275" s="103" t="s">
        <v>1919</v>
      </c>
      <c r="C8275" s="105">
        <v>80</v>
      </c>
    </row>
    <row r="8276" spans="1:3" x14ac:dyDescent="0.25">
      <c r="A8276" s="103">
        <v>30528</v>
      </c>
      <c r="B8276" s="103" t="s">
        <v>5980</v>
      </c>
      <c r="C8276" s="105">
        <v>4.0999999999999996</v>
      </c>
    </row>
    <row r="8277" spans="1:3" x14ac:dyDescent="0.25">
      <c r="A8277" s="103">
        <v>28738</v>
      </c>
      <c r="B8277" s="103" t="s">
        <v>1879</v>
      </c>
      <c r="C8277" s="105">
        <v>34</v>
      </c>
    </row>
    <row r="8278" spans="1:3" x14ac:dyDescent="0.25">
      <c r="A8278" s="103" t="s">
        <v>5981</v>
      </c>
      <c r="B8278" s="103" t="s">
        <v>2398</v>
      </c>
      <c r="C8278" s="105">
        <v>4.0999999999999996</v>
      </c>
    </row>
    <row r="8279" spans="1:3" x14ac:dyDescent="0.25">
      <c r="A8279" s="103" t="s">
        <v>118</v>
      </c>
      <c r="B8279" s="103" t="s">
        <v>5982</v>
      </c>
      <c r="C8279" s="105">
        <v>0.9</v>
      </c>
    </row>
    <row r="8280" spans="1:3" x14ac:dyDescent="0.25">
      <c r="A8280" s="103">
        <v>45257</v>
      </c>
      <c r="B8280" s="103" t="s">
        <v>1899</v>
      </c>
      <c r="C8280" s="105">
        <v>3.38</v>
      </c>
    </row>
    <row r="8281" spans="1:3" x14ac:dyDescent="0.25">
      <c r="A8281" s="103">
        <v>19872</v>
      </c>
      <c r="B8281" s="103" t="s">
        <v>792</v>
      </c>
      <c r="C8281" s="105">
        <v>10</v>
      </c>
    </row>
    <row r="8282" spans="1:3" x14ac:dyDescent="0.25">
      <c r="A8282" s="103">
        <v>45024</v>
      </c>
      <c r="B8282" s="103" t="s">
        <v>1869</v>
      </c>
      <c r="C8282" s="105">
        <v>7.94</v>
      </c>
    </row>
    <row r="8283" spans="1:3" x14ac:dyDescent="0.25">
      <c r="A8283" s="103">
        <v>39988</v>
      </c>
      <c r="B8283" s="103" t="s">
        <v>5983</v>
      </c>
      <c r="C8283" s="105">
        <v>21.5</v>
      </c>
    </row>
    <row r="8284" spans="1:3" x14ac:dyDescent="0.25">
      <c r="A8284" s="103">
        <v>38386</v>
      </c>
      <c r="B8284" s="103" t="s">
        <v>1014</v>
      </c>
      <c r="C8284" s="105">
        <v>18.5</v>
      </c>
    </row>
    <row r="8285" spans="1:3" x14ac:dyDescent="0.25">
      <c r="A8285" s="103">
        <v>8002</v>
      </c>
      <c r="B8285" s="103" t="s">
        <v>5984</v>
      </c>
      <c r="C8285" s="105">
        <v>0.96</v>
      </c>
    </row>
    <row r="8286" spans="1:3" x14ac:dyDescent="0.25">
      <c r="A8286" s="103">
        <v>6276</v>
      </c>
      <c r="B8286" s="103" t="s">
        <v>2978</v>
      </c>
      <c r="C8286" s="105">
        <v>16.690000000000001</v>
      </c>
    </row>
    <row r="8287" spans="1:3" x14ac:dyDescent="0.25">
      <c r="A8287" s="103" t="s">
        <v>5985</v>
      </c>
      <c r="B8287" s="103" t="s">
        <v>5021</v>
      </c>
      <c r="C8287" s="105">
        <v>4.0999999999999996</v>
      </c>
    </row>
    <row r="8288" spans="1:3" x14ac:dyDescent="0.25">
      <c r="A8288" s="103">
        <v>33173</v>
      </c>
      <c r="B8288" s="103" t="s">
        <v>5986</v>
      </c>
      <c r="C8288" s="105">
        <v>10.33</v>
      </c>
    </row>
    <row r="8289" spans="1:3" x14ac:dyDescent="0.25">
      <c r="A8289" s="103">
        <v>21686</v>
      </c>
      <c r="B8289" s="103" t="s">
        <v>1907</v>
      </c>
      <c r="C8289" s="105">
        <v>6.74</v>
      </c>
    </row>
    <row r="8290" spans="1:3" x14ac:dyDescent="0.25">
      <c r="A8290" s="103">
        <v>7824</v>
      </c>
      <c r="B8290" s="103" t="s">
        <v>4108</v>
      </c>
      <c r="C8290" s="105">
        <v>30.78</v>
      </c>
    </row>
    <row r="8291" spans="1:3" x14ac:dyDescent="0.25">
      <c r="A8291" s="103">
        <v>1557</v>
      </c>
      <c r="B8291" s="103" t="s">
        <v>5987</v>
      </c>
      <c r="C8291" s="105">
        <v>2.1800000000000002</v>
      </c>
    </row>
    <row r="8292" spans="1:3" x14ac:dyDescent="0.25">
      <c r="A8292" s="103">
        <v>43841</v>
      </c>
      <c r="B8292" s="103" t="s">
        <v>5988</v>
      </c>
      <c r="C8292" s="105">
        <v>8</v>
      </c>
    </row>
    <row r="8293" spans="1:3" x14ac:dyDescent="0.25">
      <c r="A8293" s="103">
        <v>44975</v>
      </c>
      <c r="B8293" s="103" t="s">
        <v>1869</v>
      </c>
      <c r="C8293" s="105">
        <v>7.94</v>
      </c>
    </row>
    <row r="8294" spans="1:3" x14ac:dyDescent="0.25">
      <c r="A8294" s="103">
        <v>38628</v>
      </c>
      <c r="B8294" s="103" t="s">
        <v>5989</v>
      </c>
      <c r="C8294" s="105">
        <v>44</v>
      </c>
    </row>
    <row r="8295" spans="1:3" x14ac:dyDescent="0.25">
      <c r="A8295" s="103">
        <v>13280</v>
      </c>
      <c r="B8295" s="103" t="s">
        <v>2236</v>
      </c>
      <c r="C8295" s="105">
        <v>16.940000000000001</v>
      </c>
    </row>
    <row r="8296" spans="1:3" x14ac:dyDescent="0.25">
      <c r="A8296" s="103">
        <v>39856</v>
      </c>
      <c r="B8296" s="103" t="s">
        <v>1373</v>
      </c>
      <c r="C8296" s="105">
        <v>48.5</v>
      </c>
    </row>
    <row r="8297" spans="1:3" x14ac:dyDescent="0.25">
      <c r="A8297" s="103">
        <v>39012</v>
      </c>
      <c r="B8297" s="103" t="s">
        <v>5990</v>
      </c>
      <c r="C8297" s="105">
        <v>51.5</v>
      </c>
    </row>
    <row r="8298" spans="1:3" x14ac:dyDescent="0.25">
      <c r="A8298" s="103">
        <v>37529</v>
      </c>
      <c r="B8298" s="103" t="s">
        <v>5991</v>
      </c>
      <c r="C8298" s="105">
        <v>21.5</v>
      </c>
    </row>
    <row r="8299" spans="1:3" x14ac:dyDescent="0.25">
      <c r="A8299" s="103">
        <v>31996</v>
      </c>
      <c r="B8299" s="103" t="s">
        <v>3111</v>
      </c>
      <c r="C8299" s="105">
        <v>15.219999999999999</v>
      </c>
    </row>
    <row r="8300" spans="1:3" x14ac:dyDescent="0.25">
      <c r="A8300" s="103">
        <v>4223</v>
      </c>
      <c r="B8300" s="103" t="s">
        <v>3987</v>
      </c>
      <c r="C8300" s="105">
        <v>2.8600000000000003</v>
      </c>
    </row>
    <row r="8301" spans="1:3" x14ac:dyDescent="0.25">
      <c r="A8301" s="103" t="s">
        <v>5992</v>
      </c>
      <c r="B8301" s="103" t="s">
        <v>5993</v>
      </c>
      <c r="C8301" s="105">
        <v>53.5</v>
      </c>
    </row>
    <row r="8302" spans="1:3" x14ac:dyDescent="0.25">
      <c r="A8302" s="103">
        <v>43574</v>
      </c>
      <c r="B8302" s="103" t="s">
        <v>1938</v>
      </c>
      <c r="C8302" s="105">
        <v>5.17</v>
      </c>
    </row>
    <row r="8303" spans="1:3" x14ac:dyDescent="0.25">
      <c r="A8303" s="103">
        <v>24408</v>
      </c>
      <c r="B8303" s="103" t="s">
        <v>5994</v>
      </c>
      <c r="C8303" s="105">
        <v>19.190000000000001</v>
      </c>
    </row>
    <row r="8304" spans="1:3" x14ac:dyDescent="0.25">
      <c r="A8304" s="103">
        <v>21720</v>
      </c>
      <c r="B8304" s="103" t="s">
        <v>1907</v>
      </c>
      <c r="C8304" s="105">
        <v>6.74</v>
      </c>
    </row>
    <row r="8305" spans="1:3" x14ac:dyDescent="0.25">
      <c r="A8305" s="103">
        <v>38833</v>
      </c>
      <c r="B8305" s="103" t="s">
        <v>4594</v>
      </c>
      <c r="C8305" s="105">
        <v>44</v>
      </c>
    </row>
    <row r="8306" spans="1:3" x14ac:dyDescent="0.25">
      <c r="A8306" s="103">
        <v>29854</v>
      </c>
      <c r="B8306" s="103" t="s">
        <v>5995</v>
      </c>
      <c r="C8306" s="105">
        <v>4.0999999999999996</v>
      </c>
    </row>
    <row r="8307" spans="1:3" x14ac:dyDescent="0.25">
      <c r="A8307" s="103">
        <v>13244</v>
      </c>
      <c r="B8307" s="103" t="s">
        <v>1985</v>
      </c>
      <c r="C8307" s="105">
        <v>6.07</v>
      </c>
    </row>
    <row r="8308" spans="1:3" x14ac:dyDescent="0.25">
      <c r="A8308" s="103">
        <v>6465</v>
      </c>
      <c r="B8308" s="103" t="s">
        <v>2576</v>
      </c>
      <c r="C8308" s="105">
        <v>16.690000000000001</v>
      </c>
    </row>
    <row r="8309" spans="1:3" x14ac:dyDescent="0.25">
      <c r="A8309" s="103">
        <v>45084</v>
      </c>
      <c r="B8309" s="103" t="s">
        <v>1995</v>
      </c>
      <c r="C8309" s="105">
        <v>29.02</v>
      </c>
    </row>
    <row r="8310" spans="1:3" x14ac:dyDescent="0.25">
      <c r="A8310" s="103">
        <v>42224</v>
      </c>
      <c r="B8310" s="103" t="s">
        <v>1500</v>
      </c>
      <c r="C8310" s="105">
        <v>29.5</v>
      </c>
    </row>
    <row r="8311" spans="1:3" x14ac:dyDescent="0.25">
      <c r="A8311" s="103">
        <v>30418</v>
      </c>
      <c r="B8311" s="103" t="s">
        <v>5996</v>
      </c>
      <c r="C8311" s="105">
        <v>25.93</v>
      </c>
    </row>
    <row r="8312" spans="1:3" x14ac:dyDescent="0.25">
      <c r="A8312" s="103">
        <v>17566</v>
      </c>
      <c r="B8312" s="103" t="s">
        <v>2865</v>
      </c>
      <c r="C8312" s="105">
        <v>11.97</v>
      </c>
    </row>
    <row r="8313" spans="1:3" x14ac:dyDescent="0.25">
      <c r="A8313" s="103" t="s">
        <v>5997</v>
      </c>
      <c r="B8313" s="103" t="s">
        <v>2400</v>
      </c>
      <c r="C8313" s="105">
        <v>4.3100000000000005</v>
      </c>
    </row>
    <row r="8314" spans="1:3" x14ac:dyDescent="0.25">
      <c r="A8314" s="103">
        <v>42790</v>
      </c>
      <c r="B8314" s="103" t="s">
        <v>1783</v>
      </c>
      <c r="C8314" s="105">
        <v>16</v>
      </c>
    </row>
    <row r="8315" spans="1:3" x14ac:dyDescent="0.25">
      <c r="A8315" s="103">
        <v>15307</v>
      </c>
      <c r="B8315" s="103" t="s">
        <v>610</v>
      </c>
      <c r="C8315" s="105">
        <v>8.24</v>
      </c>
    </row>
    <row r="8316" spans="1:3" x14ac:dyDescent="0.25">
      <c r="A8316" s="103">
        <v>6814</v>
      </c>
      <c r="B8316" s="103" t="s">
        <v>5998</v>
      </c>
      <c r="C8316" s="105">
        <v>7.18</v>
      </c>
    </row>
    <row r="8317" spans="1:3" x14ac:dyDescent="0.25">
      <c r="A8317" s="103">
        <v>50584</v>
      </c>
      <c r="B8317" s="103" t="s">
        <v>5999</v>
      </c>
      <c r="C8317" s="105">
        <v>17.350000000000001</v>
      </c>
    </row>
    <row r="8318" spans="1:3" x14ac:dyDescent="0.25">
      <c r="A8318" s="103">
        <v>41716</v>
      </c>
      <c r="B8318" s="103" t="s">
        <v>1860</v>
      </c>
      <c r="C8318" s="105">
        <v>33</v>
      </c>
    </row>
    <row r="8319" spans="1:3" x14ac:dyDescent="0.25">
      <c r="A8319" s="103">
        <v>39379</v>
      </c>
      <c r="B8319" s="103" t="s">
        <v>1232</v>
      </c>
      <c r="C8319" s="105">
        <v>16</v>
      </c>
    </row>
    <row r="8320" spans="1:3" x14ac:dyDescent="0.25">
      <c r="A8320" s="103">
        <v>37283</v>
      </c>
      <c r="B8320" s="103" t="s">
        <v>6000</v>
      </c>
      <c r="C8320" s="105">
        <v>21.5</v>
      </c>
    </row>
    <row r="8321" spans="1:3" x14ac:dyDescent="0.25">
      <c r="A8321" s="103">
        <v>37058</v>
      </c>
      <c r="B8321" s="103" t="s">
        <v>904</v>
      </c>
      <c r="C8321" s="105">
        <v>25</v>
      </c>
    </row>
    <row r="8322" spans="1:3" x14ac:dyDescent="0.25">
      <c r="A8322" s="103">
        <v>33471</v>
      </c>
      <c r="B8322" s="103" t="s">
        <v>6001</v>
      </c>
      <c r="C8322" s="105">
        <v>25.93</v>
      </c>
    </row>
    <row r="8323" spans="1:3" x14ac:dyDescent="0.25">
      <c r="A8323" s="103">
        <v>27504</v>
      </c>
      <c r="B8323" s="103" t="s">
        <v>2774</v>
      </c>
      <c r="C8323" s="105">
        <v>14.540000000000001</v>
      </c>
    </row>
    <row r="8324" spans="1:3" x14ac:dyDescent="0.25">
      <c r="A8324" s="103">
        <v>12763</v>
      </c>
      <c r="B8324" s="103" t="s">
        <v>3001</v>
      </c>
      <c r="C8324" s="105">
        <v>17.98</v>
      </c>
    </row>
    <row r="8325" spans="1:3" x14ac:dyDescent="0.25">
      <c r="A8325" s="103">
        <v>47778</v>
      </c>
      <c r="B8325" s="103" t="s">
        <v>6002</v>
      </c>
      <c r="C8325" s="105">
        <v>3.62</v>
      </c>
    </row>
    <row r="8326" spans="1:3" x14ac:dyDescent="0.25">
      <c r="A8326" s="103">
        <v>38809</v>
      </c>
      <c r="B8326" s="103" t="s">
        <v>5979</v>
      </c>
      <c r="C8326" s="105">
        <v>44</v>
      </c>
    </row>
    <row r="8327" spans="1:3" x14ac:dyDescent="0.25">
      <c r="A8327" s="103">
        <v>33258</v>
      </c>
      <c r="B8327" s="103" t="s">
        <v>6003</v>
      </c>
      <c r="C8327" s="105">
        <v>4.0999999999999996</v>
      </c>
    </row>
    <row r="8328" spans="1:3" x14ac:dyDescent="0.25">
      <c r="A8328" s="103">
        <v>20045</v>
      </c>
      <c r="B8328" s="103" t="s">
        <v>5499</v>
      </c>
      <c r="C8328" s="105">
        <v>12.190000000000001</v>
      </c>
    </row>
    <row r="8329" spans="1:3" x14ac:dyDescent="0.25">
      <c r="A8329" s="103">
        <v>7254</v>
      </c>
      <c r="B8329" s="103" t="s">
        <v>1909</v>
      </c>
      <c r="C8329" s="105">
        <v>16.690000000000001</v>
      </c>
    </row>
    <row r="8330" spans="1:3" x14ac:dyDescent="0.25">
      <c r="A8330" s="103">
        <v>6094</v>
      </c>
      <c r="B8330" s="103" t="s">
        <v>5195</v>
      </c>
      <c r="C8330" s="105">
        <v>6.07</v>
      </c>
    </row>
    <row r="8331" spans="1:3" x14ac:dyDescent="0.25">
      <c r="A8331" s="103">
        <v>39078</v>
      </c>
      <c r="B8331" s="103" t="s">
        <v>6004</v>
      </c>
      <c r="C8331" s="105">
        <v>52.5</v>
      </c>
    </row>
    <row r="8332" spans="1:3" x14ac:dyDescent="0.25">
      <c r="A8332" s="103">
        <v>33805</v>
      </c>
      <c r="B8332" s="103" t="s">
        <v>1907</v>
      </c>
      <c r="C8332" s="105">
        <v>6.74</v>
      </c>
    </row>
    <row r="8333" spans="1:3" x14ac:dyDescent="0.25">
      <c r="A8333" s="103">
        <v>21683</v>
      </c>
      <c r="B8333" s="103" t="s">
        <v>6005</v>
      </c>
      <c r="C8333" s="105">
        <v>26.99</v>
      </c>
    </row>
    <row r="8334" spans="1:3" x14ac:dyDescent="0.25">
      <c r="A8334" s="103">
        <v>19994</v>
      </c>
      <c r="B8334" s="103" t="s">
        <v>1864</v>
      </c>
      <c r="C8334" s="105">
        <v>42</v>
      </c>
    </row>
    <row r="8335" spans="1:3" x14ac:dyDescent="0.25">
      <c r="A8335" s="103">
        <v>44207</v>
      </c>
      <c r="B8335" s="103" t="s">
        <v>1859</v>
      </c>
      <c r="C8335" s="105">
        <v>60</v>
      </c>
    </row>
    <row r="8336" spans="1:3" x14ac:dyDescent="0.25">
      <c r="A8336" s="103">
        <v>13284</v>
      </c>
      <c r="B8336" s="103" t="s">
        <v>3281</v>
      </c>
      <c r="C8336" s="105">
        <v>6.87</v>
      </c>
    </row>
    <row r="8337" spans="1:3" x14ac:dyDescent="0.25">
      <c r="A8337" s="103">
        <v>50146</v>
      </c>
      <c r="B8337" s="103" t="s">
        <v>6006</v>
      </c>
      <c r="C8337" s="105">
        <v>13.27</v>
      </c>
    </row>
    <row r="8338" spans="1:3" x14ac:dyDescent="0.25">
      <c r="A8338" s="103">
        <v>44860</v>
      </c>
      <c r="B8338" s="103" t="s">
        <v>1919</v>
      </c>
      <c r="C8338" s="105">
        <v>80</v>
      </c>
    </row>
    <row r="8339" spans="1:3" x14ac:dyDescent="0.25">
      <c r="A8339" s="103">
        <v>43408</v>
      </c>
      <c r="B8339" s="103" t="s">
        <v>2066</v>
      </c>
      <c r="C8339" s="105">
        <v>30.5</v>
      </c>
    </row>
    <row r="8340" spans="1:3" x14ac:dyDescent="0.25">
      <c r="A8340" s="103">
        <v>42670</v>
      </c>
      <c r="B8340" s="103" t="s">
        <v>1696</v>
      </c>
      <c r="C8340" s="105">
        <v>48.5</v>
      </c>
    </row>
    <row r="8341" spans="1:3" x14ac:dyDescent="0.25">
      <c r="A8341" s="103">
        <v>13072</v>
      </c>
      <c r="B8341" s="103" t="s">
        <v>6007</v>
      </c>
      <c r="C8341" s="105">
        <v>7.18</v>
      </c>
    </row>
    <row r="8342" spans="1:3" x14ac:dyDescent="0.25">
      <c r="A8342" s="103">
        <v>33725</v>
      </c>
      <c r="B8342" s="103" t="s">
        <v>840</v>
      </c>
      <c r="C8342" s="105">
        <v>9.32</v>
      </c>
    </row>
    <row r="8343" spans="1:3" x14ac:dyDescent="0.25">
      <c r="A8343" s="103">
        <v>33643</v>
      </c>
      <c r="B8343" s="103" t="s">
        <v>6008</v>
      </c>
      <c r="C8343" s="105">
        <v>4.0999999999999996</v>
      </c>
    </row>
    <row r="8344" spans="1:3" x14ac:dyDescent="0.25">
      <c r="A8344" s="103" t="s">
        <v>188</v>
      </c>
      <c r="B8344" s="103" t="s">
        <v>6009</v>
      </c>
      <c r="C8344" s="105">
        <v>0.9</v>
      </c>
    </row>
    <row r="8345" spans="1:3" x14ac:dyDescent="0.25">
      <c r="A8345" s="103">
        <v>43852</v>
      </c>
      <c r="B8345" s="103" t="s">
        <v>6010</v>
      </c>
      <c r="C8345" s="105">
        <v>8</v>
      </c>
    </row>
    <row r="8346" spans="1:3" x14ac:dyDescent="0.25">
      <c r="A8346" s="103">
        <v>39321</v>
      </c>
      <c r="B8346" s="103" t="s">
        <v>6011</v>
      </c>
      <c r="C8346" s="105">
        <v>49.5</v>
      </c>
    </row>
    <row r="8347" spans="1:3" x14ac:dyDescent="0.25">
      <c r="A8347" s="103">
        <v>34310</v>
      </c>
      <c r="B8347" s="103" t="s">
        <v>3406</v>
      </c>
      <c r="C8347" s="105">
        <v>22.15</v>
      </c>
    </row>
    <row r="8348" spans="1:3" x14ac:dyDescent="0.25">
      <c r="A8348" s="103">
        <v>21709</v>
      </c>
      <c r="B8348" s="103" t="s">
        <v>1907</v>
      </c>
      <c r="C8348" s="105">
        <v>6.74</v>
      </c>
    </row>
    <row r="8349" spans="1:3" x14ac:dyDescent="0.25">
      <c r="A8349" s="103">
        <v>12723</v>
      </c>
      <c r="B8349" s="103" t="s">
        <v>2807</v>
      </c>
      <c r="C8349" s="105">
        <v>6.87</v>
      </c>
    </row>
    <row r="8350" spans="1:3" x14ac:dyDescent="0.25">
      <c r="A8350" s="103">
        <v>11686</v>
      </c>
      <c r="B8350" s="103" t="s">
        <v>2911</v>
      </c>
      <c r="C8350" s="105">
        <v>2.8600000000000003</v>
      </c>
    </row>
    <row r="8351" spans="1:3" x14ac:dyDescent="0.25">
      <c r="A8351" s="103">
        <v>5624</v>
      </c>
      <c r="B8351" s="103" t="s">
        <v>2132</v>
      </c>
      <c r="C8351" s="105">
        <v>16.07</v>
      </c>
    </row>
    <row r="8352" spans="1:3" x14ac:dyDescent="0.25">
      <c r="A8352" s="103">
        <v>32679</v>
      </c>
      <c r="B8352" s="103" t="s">
        <v>2328</v>
      </c>
      <c r="C8352" s="105">
        <v>17.009999999999998</v>
      </c>
    </row>
    <row r="8353" spans="1:3" x14ac:dyDescent="0.25">
      <c r="A8353" s="103">
        <v>25152</v>
      </c>
      <c r="B8353" s="103" t="s">
        <v>6012</v>
      </c>
      <c r="C8353" s="105">
        <v>45.1</v>
      </c>
    </row>
    <row r="8354" spans="1:3" x14ac:dyDescent="0.25">
      <c r="A8354" s="103">
        <v>6701</v>
      </c>
      <c r="B8354" s="103" t="s">
        <v>6013</v>
      </c>
      <c r="C8354" s="105">
        <v>7.18</v>
      </c>
    </row>
    <row r="8355" spans="1:3" x14ac:dyDescent="0.25">
      <c r="A8355" s="103" t="s">
        <v>3081</v>
      </c>
      <c r="B8355" s="103" t="s">
        <v>6014</v>
      </c>
      <c r="C8355" s="105">
        <v>4.0999999999999996</v>
      </c>
    </row>
    <row r="8356" spans="1:3" x14ac:dyDescent="0.25">
      <c r="A8356" s="103">
        <v>41414</v>
      </c>
      <c r="B8356" s="103" t="s">
        <v>6015</v>
      </c>
      <c r="C8356" s="105">
        <v>22</v>
      </c>
    </row>
    <row r="8357" spans="1:3" x14ac:dyDescent="0.25">
      <c r="A8357" s="103">
        <v>39080</v>
      </c>
      <c r="B8357" s="103" t="s">
        <v>6016</v>
      </c>
      <c r="C8357" s="105">
        <v>52.5</v>
      </c>
    </row>
    <row r="8358" spans="1:3" x14ac:dyDescent="0.25">
      <c r="A8358" s="103">
        <v>29486</v>
      </c>
      <c r="B8358" s="103" t="s">
        <v>6017</v>
      </c>
      <c r="C8358" s="105">
        <v>128</v>
      </c>
    </row>
    <row r="8359" spans="1:3" x14ac:dyDescent="0.25">
      <c r="A8359" s="103">
        <v>21666</v>
      </c>
      <c r="B8359" s="103" t="s">
        <v>3108</v>
      </c>
      <c r="C8359" s="105">
        <v>26.99</v>
      </c>
    </row>
    <row r="8360" spans="1:3" x14ac:dyDescent="0.25">
      <c r="A8360" s="103">
        <v>43894</v>
      </c>
      <c r="B8360" s="103" t="s">
        <v>6018</v>
      </c>
      <c r="C8360" s="105">
        <v>8</v>
      </c>
    </row>
    <row r="8361" spans="1:3" x14ac:dyDescent="0.25">
      <c r="A8361" s="103">
        <v>41671</v>
      </c>
      <c r="B8361" s="103" t="s">
        <v>1860</v>
      </c>
      <c r="C8361" s="105">
        <v>32</v>
      </c>
    </row>
    <row r="8362" spans="1:3" x14ac:dyDescent="0.25">
      <c r="A8362" s="103">
        <v>44872</v>
      </c>
      <c r="B8362" s="103" t="s">
        <v>1919</v>
      </c>
      <c r="C8362" s="105">
        <v>80</v>
      </c>
    </row>
    <row r="8363" spans="1:3" x14ac:dyDescent="0.25">
      <c r="A8363" s="103">
        <v>13439</v>
      </c>
      <c r="B8363" s="103" t="s">
        <v>6019</v>
      </c>
      <c r="C8363" s="105">
        <v>38.9</v>
      </c>
    </row>
    <row r="8364" spans="1:3" x14ac:dyDescent="0.25">
      <c r="A8364" s="103">
        <v>38299</v>
      </c>
      <c r="B8364" s="103" t="s">
        <v>6020</v>
      </c>
      <c r="C8364" s="105">
        <v>13</v>
      </c>
    </row>
    <row r="8365" spans="1:3" x14ac:dyDescent="0.25">
      <c r="A8365" s="103">
        <v>28624</v>
      </c>
      <c r="B8365" s="103" t="s">
        <v>3213</v>
      </c>
      <c r="C8365" s="105">
        <v>34</v>
      </c>
    </row>
    <row r="8366" spans="1:3" x14ac:dyDescent="0.25">
      <c r="A8366" s="103">
        <v>19587</v>
      </c>
      <c r="B8366" s="103" t="s">
        <v>3808</v>
      </c>
      <c r="C8366" s="105">
        <v>15.219999999999999</v>
      </c>
    </row>
    <row r="8367" spans="1:3" x14ac:dyDescent="0.25">
      <c r="A8367" s="103">
        <v>14064</v>
      </c>
      <c r="B8367" s="103" t="s">
        <v>2204</v>
      </c>
      <c r="C8367" s="105">
        <v>16.690000000000001</v>
      </c>
    </row>
    <row r="8368" spans="1:3" x14ac:dyDescent="0.25">
      <c r="A8368" s="103">
        <v>41875</v>
      </c>
      <c r="B8368" s="103" t="s">
        <v>6021</v>
      </c>
      <c r="C8368" s="105">
        <v>11.48</v>
      </c>
    </row>
    <row r="8369" spans="1:3" x14ac:dyDescent="0.25">
      <c r="A8369" s="103">
        <v>20029</v>
      </c>
      <c r="B8369" s="103" t="s">
        <v>6022</v>
      </c>
      <c r="C8369" s="105">
        <v>12.190000000000001</v>
      </c>
    </row>
    <row r="8370" spans="1:3" x14ac:dyDescent="0.25">
      <c r="A8370" s="103">
        <v>43573</v>
      </c>
      <c r="B8370" s="103" t="s">
        <v>1938</v>
      </c>
      <c r="C8370" s="105">
        <v>5.17</v>
      </c>
    </row>
    <row r="8371" spans="1:3" x14ac:dyDescent="0.25">
      <c r="A8371" s="103">
        <v>39082</v>
      </c>
      <c r="B8371" s="103" t="s">
        <v>6023</v>
      </c>
      <c r="C8371" s="105">
        <v>52.5</v>
      </c>
    </row>
    <row r="8372" spans="1:3" x14ac:dyDescent="0.25">
      <c r="A8372" s="103">
        <v>20253</v>
      </c>
      <c r="B8372" s="103" t="s">
        <v>6024</v>
      </c>
      <c r="C8372" s="105">
        <v>11.36</v>
      </c>
    </row>
    <row r="8373" spans="1:3" x14ac:dyDescent="0.25">
      <c r="A8373" s="103">
        <v>46725</v>
      </c>
      <c r="B8373" s="103" t="s">
        <v>1945</v>
      </c>
      <c r="C8373" s="105">
        <v>44</v>
      </c>
    </row>
    <row r="8374" spans="1:3" x14ac:dyDescent="0.25">
      <c r="A8374" s="103">
        <v>30597</v>
      </c>
      <c r="B8374" s="103" t="s">
        <v>3839</v>
      </c>
      <c r="C8374" s="105">
        <v>4.96</v>
      </c>
    </row>
    <row r="8375" spans="1:3" x14ac:dyDescent="0.25">
      <c r="A8375" s="103">
        <v>11759</v>
      </c>
      <c r="B8375" s="103" t="s">
        <v>3089</v>
      </c>
      <c r="C8375" s="105">
        <v>2.8600000000000003</v>
      </c>
    </row>
    <row r="8376" spans="1:3" x14ac:dyDescent="0.25">
      <c r="A8376" s="103" t="s">
        <v>6025</v>
      </c>
      <c r="B8376" s="103" t="s">
        <v>6026</v>
      </c>
      <c r="C8376" s="105">
        <v>14.16</v>
      </c>
    </row>
    <row r="8377" spans="1:3" x14ac:dyDescent="0.25">
      <c r="A8377" s="103">
        <v>44853</v>
      </c>
      <c r="B8377" s="103" t="s">
        <v>1919</v>
      </c>
      <c r="C8377" s="105">
        <v>80</v>
      </c>
    </row>
    <row r="8378" spans="1:3" x14ac:dyDescent="0.25">
      <c r="A8378" s="103">
        <v>43473</v>
      </c>
      <c r="B8378" s="103" t="s">
        <v>2066</v>
      </c>
      <c r="C8378" s="105">
        <v>30</v>
      </c>
    </row>
    <row r="8379" spans="1:3" x14ac:dyDescent="0.25">
      <c r="A8379" s="103">
        <v>41468</v>
      </c>
      <c r="B8379" s="103" t="s">
        <v>3767</v>
      </c>
      <c r="C8379" s="105">
        <v>22.5</v>
      </c>
    </row>
    <row r="8380" spans="1:3" x14ac:dyDescent="0.25">
      <c r="A8380" s="103">
        <v>31354</v>
      </c>
      <c r="B8380" s="103" t="s">
        <v>6027</v>
      </c>
      <c r="C8380" s="105">
        <v>25.93</v>
      </c>
    </row>
    <row r="8381" spans="1:3" x14ac:dyDescent="0.25">
      <c r="A8381" s="103">
        <v>17321</v>
      </c>
      <c r="B8381" s="103" t="s">
        <v>6028</v>
      </c>
      <c r="C8381" s="105">
        <v>21.96</v>
      </c>
    </row>
    <row r="8382" spans="1:3" x14ac:dyDescent="0.25">
      <c r="A8382" s="103">
        <v>44834</v>
      </c>
      <c r="B8382" s="103" t="s">
        <v>1919</v>
      </c>
      <c r="C8382" s="105">
        <v>80</v>
      </c>
    </row>
    <row r="8383" spans="1:3" x14ac:dyDescent="0.25">
      <c r="A8383" s="103">
        <v>22182</v>
      </c>
      <c r="B8383" s="103" t="s">
        <v>6029</v>
      </c>
      <c r="C8383" s="105">
        <v>1177</v>
      </c>
    </row>
    <row r="8384" spans="1:3" x14ac:dyDescent="0.25">
      <c r="A8384" s="103">
        <v>43359</v>
      </c>
      <c r="B8384" s="103" t="s">
        <v>4796</v>
      </c>
      <c r="C8384" s="105">
        <v>18.54</v>
      </c>
    </row>
    <row r="8385" spans="1:3" x14ac:dyDescent="0.25">
      <c r="A8385" s="103">
        <v>38722</v>
      </c>
      <c r="B8385" s="103" t="s">
        <v>1885</v>
      </c>
      <c r="C8385" s="105">
        <v>44</v>
      </c>
    </row>
    <row r="8386" spans="1:3" x14ac:dyDescent="0.25">
      <c r="A8386" s="103">
        <v>37510</v>
      </c>
      <c r="B8386" s="103" t="s">
        <v>6030</v>
      </c>
      <c r="C8386" s="105">
        <v>19.5</v>
      </c>
    </row>
    <row r="8387" spans="1:3" x14ac:dyDescent="0.25">
      <c r="A8387" s="103">
        <v>50369</v>
      </c>
      <c r="B8387" s="103" t="s">
        <v>6031</v>
      </c>
      <c r="C8387" s="105">
        <v>12.05</v>
      </c>
    </row>
    <row r="8388" spans="1:3" x14ac:dyDescent="0.25">
      <c r="A8388" s="103">
        <v>44921</v>
      </c>
      <c r="B8388" s="103" t="s">
        <v>1919</v>
      </c>
      <c r="C8388" s="105">
        <v>80</v>
      </c>
    </row>
    <row r="8389" spans="1:3" x14ac:dyDescent="0.25">
      <c r="A8389" s="103">
        <v>44096</v>
      </c>
      <c r="B8389" s="103" t="s">
        <v>6032</v>
      </c>
      <c r="C8389" s="105">
        <v>60</v>
      </c>
    </row>
    <row r="8390" spans="1:3" x14ac:dyDescent="0.25">
      <c r="A8390" s="103">
        <v>42004</v>
      </c>
      <c r="B8390" s="103" t="s">
        <v>6033</v>
      </c>
      <c r="C8390" s="105">
        <v>19</v>
      </c>
    </row>
    <row r="8391" spans="1:3" x14ac:dyDescent="0.25">
      <c r="A8391" s="103">
        <v>13157</v>
      </c>
      <c r="B8391" s="103" t="s">
        <v>2999</v>
      </c>
      <c r="C8391" s="105">
        <v>41.5</v>
      </c>
    </row>
    <row r="8392" spans="1:3" x14ac:dyDescent="0.25">
      <c r="A8392" s="103">
        <v>43872</v>
      </c>
      <c r="B8392" s="103" t="s">
        <v>6034</v>
      </c>
      <c r="C8392" s="105">
        <v>8</v>
      </c>
    </row>
    <row r="8393" spans="1:3" x14ac:dyDescent="0.25">
      <c r="A8393" s="103">
        <v>15162</v>
      </c>
      <c r="B8393" s="103" t="s">
        <v>6035</v>
      </c>
      <c r="C8393" s="105">
        <v>18.52</v>
      </c>
    </row>
    <row r="8394" spans="1:3" x14ac:dyDescent="0.25">
      <c r="A8394" s="103">
        <v>12725</v>
      </c>
      <c r="B8394" s="103" t="s">
        <v>6036</v>
      </c>
      <c r="C8394" s="105">
        <v>6.07</v>
      </c>
    </row>
    <row r="8395" spans="1:3" x14ac:dyDescent="0.25">
      <c r="A8395" s="103">
        <v>12427</v>
      </c>
      <c r="B8395" s="103" t="s">
        <v>2683</v>
      </c>
      <c r="C8395" s="105">
        <v>2.8600000000000003</v>
      </c>
    </row>
    <row r="8396" spans="1:3" x14ac:dyDescent="0.25">
      <c r="A8396" s="103">
        <v>8159</v>
      </c>
      <c r="B8396" s="103" t="s">
        <v>3121</v>
      </c>
      <c r="C8396" s="105">
        <v>6.42</v>
      </c>
    </row>
    <row r="8397" spans="1:3" x14ac:dyDescent="0.25">
      <c r="A8397" s="103">
        <v>36170</v>
      </c>
      <c r="B8397" s="103" t="s">
        <v>1864</v>
      </c>
      <c r="C8397" s="105">
        <v>44.5</v>
      </c>
    </row>
    <row r="8398" spans="1:3" x14ac:dyDescent="0.25">
      <c r="A8398" s="103">
        <v>14445</v>
      </c>
      <c r="B8398" s="103" t="s">
        <v>3486</v>
      </c>
      <c r="C8398" s="105">
        <v>35.160000000000004</v>
      </c>
    </row>
    <row r="8399" spans="1:3" x14ac:dyDescent="0.25">
      <c r="A8399" s="103">
        <v>44273</v>
      </c>
      <c r="B8399" s="103" t="s">
        <v>1859</v>
      </c>
      <c r="C8399" s="105">
        <v>60</v>
      </c>
    </row>
    <row r="8400" spans="1:3" x14ac:dyDescent="0.25">
      <c r="A8400" s="103">
        <v>28684</v>
      </c>
      <c r="B8400" s="103" t="s">
        <v>2844</v>
      </c>
      <c r="C8400" s="105">
        <v>34</v>
      </c>
    </row>
    <row r="8401" spans="1:3" x14ac:dyDescent="0.25">
      <c r="A8401" s="103">
        <v>24563</v>
      </c>
      <c r="B8401" s="103" t="s">
        <v>6037</v>
      </c>
      <c r="C8401" s="105">
        <v>21.96</v>
      </c>
    </row>
    <row r="8402" spans="1:3" x14ac:dyDescent="0.25">
      <c r="A8402" s="103">
        <v>19603</v>
      </c>
      <c r="B8402" s="103" t="s">
        <v>3445</v>
      </c>
      <c r="C8402" s="105">
        <v>14.540000000000001</v>
      </c>
    </row>
    <row r="8403" spans="1:3" x14ac:dyDescent="0.25">
      <c r="A8403" s="103">
        <v>12942</v>
      </c>
      <c r="B8403" s="103" t="s">
        <v>1946</v>
      </c>
      <c r="C8403" s="105">
        <v>6.42</v>
      </c>
    </row>
    <row r="8404" spans="1:3" x14ac:dyDescent="0.25">
      <c r="A8404" s="103">
        <v>2976</v>
      </c>
      <c r="B8404" s="103" t="s">
        <v>2382</v>
      </c>
      <c r="C8404" s="105">
        <v>16.940000000000001</v>
      </c>
    </row>
    <row r="8405" spans="1:3" x14ac:dyDescent="0.25">
      <c r="A8405" s="103">
        <v>50048</v>
      </c>
      <c r="B8405" s="103" t="s">
        <v>6038</v>
      </c>
      <c r="C8405" s="105">
        <v>12.05</v>
      </c>
    </row>
    <row r="8406" spans="1:3" x14ac:dyDescent="0.25">
      <c r="A8406" s="103">
        <v>38768</v>
      </c>
      <c r="B8406" s="103" t="s">
        <v>1096</v>
      </c>
      <c r="C8406" s="105">
        <v>18.5</v>
      </c>
    </row>
    <row r="8407" spans="1:3" x14ac:dyDescent="0.25">
      <c r="A8407" s="103">
        <v>31607</v>
      </c>
      <c r="B8407" s="103" t="s">
        <v>6039</v>
      </c>
      <c r="C8407" s="105">
        <v>19.64</v>
      </c>
    </row>
    <row r="8408" spans="1:3" x14ac:dyDescent="0.25">
      <c r="A8408" s="103">
        <v>29783</v>
      </c>
      <c r="B8408" s="103" t="s">
        <v>2735</v>
      </c>
      <c r="C8408" s="105">
        <v>6.3</v>
      </c>
    </row>
    <row r="8409" spans="1:3" x14ac:dyDescent="0.25">
      <c r="A8409" s="103">
        <v>24349</v>
      </c>
      <c r="B8409" s="103" t="s">
        <v>1917</v>
      </c>
      <c r="C8409" s="105">
        <v>20.94</v>
      </c>
    </row>
    <row r="8410" spans="1:3" x14ac:dyDescent="0.25">
      <c r="A8410" s="103">
        <v>46252</v>
      </c>
      <c r="B8410" s="103" t="s">
        <v>6040</v>
      </c>
      <c r="C8410" s="105">
        <v>44</v>
      </c>
    </row>
    <row r="8411" spans="1:3" x14ac:dyDescent="0.25">
      <c r="A8411" s="103">
        <v>43646</v>
      </c>
      <c r="B8411" s="103" t="s">
        <v>1878</v>
      </c>
      <c r="C8411" s="105">
        <v>18</v>
      </c>
    </row>
    <row r="8412" spans="1:3" x14ac:dyDescent="0.25">
      <c r="A8412" s="103">
        <v>35591</v>
      </c>
      <c r="B8412" s="103" t="s">
        <v>1899</v>
      </c>
      <c r="C8412" s="105">
        <v>4.21</v>
      </c>
    </row>
    <row r="8413" spans="1:3" x14ac:dyDescent="0.25">
      <c r="A8413" s="103">
        <v>16235</v>
      </c>
      <c r="B8413" s="103" t="s">
        <v>2717</v>
      </c>
      <c r="C8413" s="105">
        <v>2.8600000000000003</v>
      </c>
    </row>
    <row r="8414" spans="1:3" x14ac:dyDescent="0.25">
      <c r="A8414" s="103">
        <v>15049</v>
      </c>
      <c r="B8414" s="107" t="s">
        <v>6041</v>
      </c>
      <c r="C8414" s="105">
        <v>0.41</v>
      </c>
    </row>
    <row r="8415" spans="1:3" x14ac:dyDescent="0.25">
      <c r="A8415" s="103">
        <v>11687</v>
      </c>
      <c r="B8415" s="103" t="s">
        <v>2911</v>
      </c>
      <c r="C8415" s="105">
        <v>2.8600000000000003</v>
      </c>
    </row>
    <row r="8416" spans="1:3" x14ac:dyDescent="0.25">
      <c r="A8416" s="103">
        <v>49355</v>
      </c>
      <c r="B8416" s="103" t="s">
        <v>2311</v>
      </c>
      <c r="C8416" s="105">
        <v>34</v>
      </c>
    </row>
    <row r="8417" spans="1:3" x14ac:dyDescent="0.25">
      <c r="A8417" s="103">
        <v>12851</v>
      </c>
      <c r="B8417" s="103" t="s">
        <v>1882</v>
      </c>
      <c r="C8417" s="105">
        <v>22.98</v>
      </c>
    </row>
    <row r="8418" spans="1:3" x14ac:dyDescent="0.25">
      <c r="A8418" s="103">
        <v>24405</v>
      </c>
      <c r="B8418" s="103" t="s">
        <v>5687</v>
      </c>
      <c r="C8418" s="105">
        <v>24.19</v>
      </c>
    </row>
    <row r="8419" spans="1:3" x14ac:dyDescent="0.25">
      <c r="A8419" s="103">
        <v>39642</v>
      </c>
      <c r="B8419" s="103" t="s">
        <v>3348</v>
      </c>
      <c r="C8419" s="105">
        <v>44</v>
      </c>
    </row>
    <row r="8420" spans="1:3" x14ac:dyDescent="0.25">
      <c r="A8420" s="103">
        <v>18662</v>
      </c>
      <c r="B8420" s="103" t="s">
        <v>6042</v>
      </c>
      <c r="C8420" s="105">
        <v>11.5</v>
      </c>
    </row>
    <row r="8421" spans="1:3" x14ac:dyDescent="0.25">
      <c r="A8421" s="103">
        <v>12879</v>
      </c>
      <c r="B8421" s="103" t="s">
        <v>2239</v>
      </c>
      <c r="C8421" s="105">
        <v>22.98</v>
      </c>
    </row>
    <row r="8422" spans="1:3" x14ac:dyDescent="0.25">
      <c r="A8422" s="103">
        <v>6707</v>
      </c>
      <c r="B8422" s="103" t="s">
        <v>3645</v>
      </c>
      <c r="C8422" s="105">
        <v>21.71</v>
      </c>
    </row>
    <row r="8423" spans="1:3" x14ac:dyDescent="0.25">
      <c r="A8423" s="103">
        <v>50260</v>
      </c>
      <c r="B8423" s="103" t="s">
        <v>6043</v>
      </c>
      <c r="C8423" s="105">
        <v>15.73</v>
      </c>
    </row>
    <row r="8424" spans="1:3" x14ac:dyDescent="0.25">
      <c r="A8424" s="103">
        <v>32659</v>
      </c>
      <c r="B8424" s="103" t="s">
        <v>3213</v>
      </c>
      <c r="C8424" s="105">
        <v>34</v>
      </c>
    </row>
    <row r="8425" spans="1:3" x14ac:dyDescent="0.25">
      <c r="A8425" s="103">
        <v>12621</v>
      </c>
      <c r="B8425" s="103" t="s">
        <v>2470</v>
      </c>
      <c r="C8425" s="105">
        <v>6.07</v>
      </c>
    </row>
    <row r="8426" spans="1:3" x14ac:dyDescent="0.25">
      <c r="A8426" s="103" t="s">
        <v>265</v>
      </c>
      <c r="B8426" s="103" t="s">
        <v>6044</v>
      </c>
      <c r="C8426" s="105">
        <v>0.9</v>
      </c>
    </row>
    <row r="8427" spans="1:3" x14ac:dyDescent="0.25">
      <c r="A8427" s="103">
        <v>46697</v>
      </c>
      <c r="B8427" s="103" t="s">
        <v>6045</v>
      </c>
      <c r="C8427" s="105">
        <v>44</v>
      </c>
    </row>
    <row r="8428" spans="1:3" x14ac:dyDescent="0.25">
      <c r="A8428" s="103">
        <v>41918</v>
      </c>
      <c r="B8428" s="103" t="s">
        <v>1951</v>
      </c>
      <c r="C8428" s="105">
        <v>60</v>
      </c>
    </row>
    <row r="8429" spans="1:3" x14ac:dyDescent="0.25">
      <c r="A8429" s="103">
        <v>29309</v>
      </c>
      <c r="B8429" s="103" t="s">
        <v>6046</v>
      </c>
      <c r="C8429" s="105">
        <v>21.96</v>
      </c>
    </row>
    <row r="8430" spans="1:3" x14ac:dyDescent="0.25">
      <c r="A8430" s="103">
        <v>10600</v>
      </c>
      <c r="B8430" s="103" t="s">
        <v>6047</v>
      </c>
      <c r="C8430" s="105">
        <v>23.8</v>
      </c>
    </row>
    <row r="8431" spans="1:3" x14ac:dyDescent="0.25">
      <c r="A8431" s="103">
        <v>8528</v>
      </c>
      <c r="B8431" s="103" t="s">
        <v>557</v>
      </c>
      <c r="C8431" s="105">
        <v>29.5</v>
      </c>
    </row>
    <row r="8432" spans="1:3" x14ac:dyDescent="0.25">
      <c r="A8432" s="103">
        <v>7076</v>
      </c>
      <c r="B8432" s="103" t="s">
        <v>1946</v>
      </c>
      <c r="C8432" s="105">
        <v>6.42</v>
      </c>
    </row>
    <row r="8433" spans="1:3" x14ac:dyDescent="0.25">
      <c r="A8433" s="103">
        <v>2677</v>
      </c>
      <c r="B8433" s="103" t="s">
        <v>1946</v>
      </c>
      <c r="C8433" s="105">
        <v>6.42</v>
      </c>
    </row>
    <row r="8434" spans="1:3" x14ac:dyDescent="0.25">
      <c r="A8434" s="103">
        <v>44765</v>
      </c>
      <c r="B8434" s="103" t="s">
        <v>2048</v>
      </c>
      <c r="C8434" s="105">
        <v>7.94</v>
      </c>
    </row>
    <row r="8435" spans="1:3" x14ac:dyDescent="0.25">
      <c r="A8435" s="103">
        <v>44006</v>
      </c>
      <c r="B8435" s="103" t="s">
        <v>6048</v>
      </c>
      <c r="C8435" s="105">
        <v>60</v>
      </c>
    </row>
    <row r="8436" spans="1:3" x14ac:dyDescent="0.25">
      <c r="A8436" s="103">
        <v>39950</v>
      </c>
      <c r="B8436" s="103" t="s">
        <v>1467</v>
      </c>
      <c r="C8436" s="105">
        <v>50.5</v>
      </c>
    </row>
    <row r="8437" spans="1:3" x14ac:dyDescent="0.25">
      <c r="A8437" s="103">
        <v>39385</v>
      </c>
      <c r="B8437" s="103" t="s">
        <v>1238</v>
      </c>
      <c r="C8437" s="105">
        <v>16.5</v>
      </c>
    </row>
    <row r="8438" spans="1:3" x14ac:dyDescent="0.25">
      <c r="A8438" s="103">
        <v>38341</v>
      </c>
      <c r="B8438" s="103" t="s">
        <v>6049</v>
      </c>
      <c r="C8438" s="105">
        <v>11</v>
      </c>
    </row>
    <row r="8439" spans="1:3" x14ac:dyDescent="0.25">
      <c r="A8439" s="103">
        <v>35913</v>
      </c>
      <c r="B8439" s="103" t="s">
        <v>1864</v>
      </c>
      <c r="C8439" s="105">
        <v>45</v>
      </c>
    </row>
    <row r="8440" spans="1:3" x14ac:dyDescent="0.25">
      <c r="A8440" s="103">
        <v>42623</v>
      </c>
      <c r="B8440" s="103" t="s">
        <v>1649</v>
      </c>
      <c r="C8440" s="105">
        <v>49.5</v>
      </c>
    </row>
    <row r="8441" spans="1:3" x14ac:dyDescent="0.25">
      <c r="A8441" s="103">
        <v>42217</v>
      </c>
      <c r="B8441" s="103" t="s">
        <v>1493</v>
      </c>
      <c r="C8441" s="105">
        <v>29.5</v>
      </c>
    </row>
    <row r="8442" spans="1:3" x14ac:dyDescent="0.25">
      <c r="A8442" s="103">
        <v>37434</v>
      </c>
      <c r="B8442" s="103" t="s">
        <v>6050</v>
      </c>
      <c r="C8442" s="105">
        <v>22</v>
      </c>
    </row>
    <row r="8443" spans="1:3" x14ac:dyDescent="0.25">
      <c r="A8443" s="103">
        <v>17005</v>
      </c>
      <c r="B8443" s="103" t="s">
        <v>615</v>
      </c>
      <c r="C8443" s="105">
        <v>0.91999999999999993</v>
      </c>
    </row>
    <row r="8444" spans="1:3" x14ac:dyDescent="0.25">
      <c r="A8444" s="103">
        <v>16182</v>
      </c>
      <c r="B8444" s="103" t="s">
        <v>2185</v>
      </c>
      <c r="C8444" s="105">
        <v>16.690000000000001</v>
      </c>
    </row>
    <row r="8445" spans="1:3" x14ac:dyDescent="0.25">
      <c r="A8445" s="103">
        <v>50481</v>
      </c>
      <c r="B8445" s="103" t="s">
        <v>6051</v>
      </c>
      <c r="C8445" s="105">
        <v>7.5</v>
      </c>
    </row>
    <row r="8446" spans="1:3" x14ac:dyDescent="0.25">
      <c r="A8446" s="103">
        <v>44851</v>
      </c>
      <c r="B8446" s="103" t="s">
        <v>1919</v>
      </c>
      <c r="C8446" s="105">
        <v>80</v>
      </c>
    </row>
    <row r="8447" spans="1:3" x14ac:dyDescent="0.25">
      <c r="A8447" s="103">
        <v>11623</v>
      </c>
      <c r="B8447" s="103" t="s">
        <v>2674</v>
      </c>
      <c r="C8447" s="105">
        <v>2.8600000000000003</v>
      </c>
    </row>
    <row r="8448" spans="1:3" x14ac:dyDescent="0.25">
      <c r="A8448" s="103">
        <v>50270</v>
      </c>
      <c r="B8448" s="103" t="s">
        <v>6052</v>
      </c>
      <c r="C8448" s="105">
        <v>15.73</v>
      </c>
    </row>
    <row r="8449" spans="1:3" x14ac:dyDescent="0.25">
      <c r="A8449" s="103">
        <v>50174</v>
      </c>
      <c r="B8449" s="103" t="s">
        <v>6053</v>
      </c>
      <c r="C8449" s="105">
        <v>13.27</v>
      </c>
    </row>
    <row r="8450" spans="1:3" x14ac:dyDescent="0.25">
      <c r="A8450" s="103">
        <v>42199</v>
      </c>
      <c r="B8450" s="103" t="s">
        <v>5410</v>
      </c>
      <c r="C8450" s="105">
        <v>44</v>
      </c>
    </row>
    <row r="8451" spans="1:3" x14ac:dyDescent="0.25">
      <c r="A8451" s="103">
        <v>20105</v>
      </c>
      <c r="B8451" s="103" t="s">
        <v>5447</v>
      </c>
      <c r="C8451" s="105">
        <v>13.219999999999999</v>
      </c>
    </row>
    <row r="8452" spans="1:3" x14ac:dyDescent="0.25">
      <c r="A8452" s="103">
        <v>18648</v>
      </c>
      <c r="B8452" s="103" t="s">
        <v>633</v>
      </c>
      <c r="C8452" s="105">
        <v>17</v>
      </c>
    </row>
    <row r="8453" spans="1:3" x14ac:dyDescent="0.25">
      <c r="A8453" s="103">
        <v>31885</v>
      </c>
      <c r="B8453" s="103" t="s">
        <v>6054</v>
      </c>
      <c r="C8453" s="105">
        <v>28.78</v>
      </c>
    </row>
    <row r="8454" spans="1:3" x14ac:dyDescent="0.25">
      <c r="A8454" s="103">
        <v>20094</v>
      </c>
      <c r="B8454" s="103" t="s">
        <v>3969</v>
      </c>
      <c r="C8454" s="105">
        <v>12.190000000000001</v>
      </c>
    </row>
    <row r="8455" spans="1:3" x14ac:dyDescent="0.25">
      <c r="A8455" s="103">
        <v>12688</v>
      </c>
      <c r="B8455" s="103" t="s">
        <v>3856</v>
      </c>
      <c r="C8455" s="105">
        <v>6.07</v>
      </c>
    </row>
    <row r="8456" spans="1:3" x14ac:dyDescent="0.25">
      <c r="A8456" s="103">
        <v>42690</v>
      </c>
      <c r="B8456" s="103" t="s">
        <v>1716</v>
      </c>
      <c r="C8456" s="105">
        <v>48.5</v>
      </c>
    </row>
    <row r="8457" spans="1:3" x14ac:dyDescent="0.25">
      <c r="A8457" s="103">
        <v>37314</v>
      </c>
      <c r="B8457" s="103" t="s">
        <v>6055</v>
      </c>
      <c r="C8457" s="105">
        <v>23.5</v>
      </c>
    </row>
    <row r="8458" spans="1:3" x14ac:dyDescent="0.25">
      <c r="A8458" s="103">
        <v>11609</v>
      </c>
      <c r="B8458" s="103" t="s">
        <v>2522</v>
      </c>
      <c r="C8458" s="105">
        <v>2.8600000000000003</v>
      </c>
    </row>
    <row r="8459" spans="1:3" x14ac:dyDescent="0.25">
      <c r="A8459" s="103" t="s">
        <v>6056</v>
      </c>
      <c r="B8459" s="103" t="s">
        <v>6057</v>
      </c>
      <c r="C8459" s="105">
        <v>4.3100000000000005</v>
      </c>
    </row>
    <row r="8460" spans="1:3" x14ac:dyDescent="0.25">
      <c r="A8460" s="103">
        <v>46213</v>
      </c>
      <c r="B8460" s="103" t="s">
        <v>2148</v>
      </c>
      <c r="C8460" s="105">
        <v>44</v>
      </c>
    </row>
    <row r="8461" spans="1:3" x14ac:dyDescent="0.25">
      <c r="A8461" s="103">
        <v>41745</v>
      </c>
      <c r="B8461" s="103" t="s">
        <v>1860</v>
      </c>
      <c r="C8461" s="105">
        <v>33</v>
      </c>
    </row>
    <row r="8462" spans="1:3" x14ac:dyDescent="0.25">
      <c r="A8462" s="103">
        <v>41612</v>
      </c>
      <c r="B8462" s="103" t="s">
        <v>1860</v>
      </c>
      <c r="C8462" s="105">
        <v>32</v>
      </c>
    </row>
    <row r="8463" spans="1:3" x14ac:dyDescent="0.25">
      <c r="A8463" s="103">
        <v>1341</v>
      </c>
      <c r="B8463" s="103" t="s">
        <v>1870</v>
      </c>
      <c r="C8463" s="105">
        <v>6.42</v>
      </c>
    </row>
    <row r="8464" spans="1:3" x14ac:dyDescent="0.25">
      <c r="A8464" s="103">
        <v>39181</v>
      </c>
      <c r="B8464" s="103" t="s">
        <v>1184</v>
      </c>
      <c r="C8464" s="105">
        <v>18</v>
      </c>
    </row>
    <row r="8465" spans="1:3" x14ac:dyDescent="0.25">
      <c r="A8465" s="103">
        <v>32038</v>
      </c>
      <c r="B8465" s="103" t="s">
        <v>2011</v>
      </c>
      <c r="C8465" s="105">
        <v>15.219999999999999</v>
      </c>
    </row>
    <row r="8466" spans="1:3" x14ac:dyDescent="0.25">
      <c r="A8466" s="103">
        <v>21592</v>
      </c>
      <c r="B8466" s="103" t="s">
        <v>6058</v>
      </c>
      <c r="C8466" s="105">
        <v>21.96</v>
      </c>
    </row>
    <row r="8467" spans="1:3" x14ac:dyDescent="0.25">
      <c r="A8467" s="103">
        <v>42653</v>
      </c>
      <c r="B8467" s="103" t="s">
        <v>1679</v>
      </c>
      <c r="C8467" s="105">
        <v>49.5</v>
      </c>
    </row>
    <row r="8468" spans="1:3" x14ac:dyDescent="0.25">
      <c r="A8468" s="103">
        <v>39556</v>
      </c>
      <c r="B8468" s="103" t="s">
        <v>1899</v>
      </c>
      <c r="C8468" s="105">
        <v>3.38</v>
      </c>
    </row>
    <row r="8469" spans="1:3" x14ac:dyDescent="0.25">
      <c r="A8469" s="103">
        <v>33215</v>
      </c>
      <c r="B8469" s="103" t="s">
        <v>838</v>
      </c>
      <c r="C8469" s="105">
        <v>11.11</v>
      </c>
    </row>
    <row r="8470" spans="1:3" x14ac:dyDescent="0.25">
      <c r="A8470" s="103">
        <v>20165</v>
      </c>
      <c r="B8470" s="103" t="s">
        <v>2542</v>
      </c>
      <c r="C8470" s="105">
        <v>10.33</v>
      </c>
    </row>
    <row r="8471" spans="1:3" x14ac:dyDescent="0.25">
      <c r="A8471" s="103">
        <v>41677</v>
      </c>
      <c r="B8471" s="103" t="s">
        <v>1860</v>
      </c>
      <c r="C8471" s="105">
        <v>33</v>
      </c>
    </row>
    <row r="8472" spans="1:3" x14ac:dyDescent="0.25">
      <c r="A8472" s="103">
        <v>39361</v>
      </c>
      <c r="B8472" s="103" t="s">
        <v>1214</v>
      </c>
      <c r="C8472" s="105">
        <v>16</v>
      </c>
    </row>
    <row r="8473" spans="1:3" x14ac:dyDescent="0.25">
      <c r="A8473" s="103">
        <v>42020</v>
      </c>
      <c r="B8473" s="103" t="s">
        <v>6059</v>
      </c>
      <c r="C8473" s="105">
        <v>20</v>
      </c>
    </row>
    <row r="8474" spans="1:3" x14ac:dyDescent="0.25">
      <c r="A8474" s="103">
        <v>36561</v>
      </c>
      <c r="B8474" s="103" t="s">
        <v>5725</v>
      </c>
      <c r="C8474" s="105">
        <v>19.190000000000001</v>
      </c>
    </row>
    <row r="8475" spans="1:3" x14ac:dyDescent="0.25">
      <c r="A8475" s="103">
        <v>19647</v>
      </c>
      <c r="B8475" s="103" t="s">
        <v>1893</v>
      </c>
      <c r="C8475" s="105">
        <v>19.899999999999999</v>
      </c>
    </row>
    <row r="8476" spans="1:3" x14ac:dyDescent="0.25">
      <c r="A8476" s="103">
        <v>38828</v>
      </c>
      <c r="B8476" s="103" t="s">
        <v>6060</v>
      </c>
      <c r="C8476" s="105">
        <v>44</v>
      </c>
    </row>
    <row r="8477" spans="1:3" x14ac:dyDescent="0.25">
      <c r="A8477" s="103">
        <v>10985</v>
      </c>
      <c r="B8477" s="103" t="s">
        <v>577</v>
      </c>
      <c r="C8477" s="105">
        <v>23.85</v>
      </c>
    </row>
    <row r="8478" spans="1:3" x14ac:dyDescent="0.25">
      <c r="A8478" s="103" t="s">
        <v>155</v>
      </c>
      <c r="B8478" s="103" t="s">
        <v>6061</v>
      </c>
      <c r="C8478" s="105">
        <v>0.9</v>
      </c>
    </row>
    <row r="8479" spans="1:3" x14ac:dyDescent="0.25">
      <c r="A8479" s="103">
        <v>43526</v>
      </c>
      <c r="B8479" s="103" t="s">
        <v>2066</v>
      </c>
      <c r="C8479" s="105">
        <v>29.5</v>
      </c>
    </row>
    <row r="8480" spans="1:3" x14ac:dyDescent="0.25">
      <c r="A8480" s="103">
        <v>42212</v>
      </c>
      <c r="B8480" s="103" t="s">
        <v>1488</v>
      </c>
      <c r="C8480" s="105">
        <v>29.5</v>
      </c>
    </row>
    <row r="8481" spans="1:3" x14ac:dyDescent="0.25">
      <c r="A8481" s="103" t="s">
        <v>92</v>
      </c>
      <c r="B8481" s="103" t="s">
        <v>6062</v>
      </c>
      <c r="C8481" s="105">
        <v>1560</v>
      </c>
    </row>
    <row r="8482" spans="1:3" x14ac:dyDescent="0.25">
      <c r="A8482" s="103">
        <v>44202</v>
      </c>
      <c r="B8482" s="103" t="s">
        <v>1859</v>
      </c>
      <c r="C8482" s="105">
        <v>60</v>
      </c>
    </row>
    <row r="8483" spans="1:3" x14ac:dyDescent="0.25">
      <c r="A8483" s="103">
        <v>24410</v>
      </c>
      <c r="B8483" s="103" t="s">
        <v>5438</v>
      </c>
      <c r="C8483" s="105">
        <v>24.19</v>
      </c>
    </row>
    <row r="8484" spans="1:3" x14ac:dyDescent="0.25">
      <c r="A8484" s="103">
        <v>21698</v>
      </c>
      <c r="B8484" s="103" t="s">
        <v>1907</v>
      </c>
      <c r="C8484" s="105">
        <v>6.74</v>
      </c>
    </row>
    <row r="8485" spans="1:3" x14ac:dyDescent="0.25">
      <c r="A8485" s="103">
        <v>18202</v>
      </c>
      <c r="B8485" s="103" t="s">
        <v>3290</v>
      </c>
      <c r="C8485" s="105">
        <v>17.190000000000001</v>
      </c>
    </row>
    <row r="8486" spans="1:3" x14ac:dyDescent="0.25">
      <c r="A8486" s="103">
        <v>45139</v>
      </c>
      <c r="B8486" s="103" t="s">
        <v>2002</v>
      </c>
      <c r="C8486" s="105">
        <v>25.36</v>
      </c>
    </row>
    <row r="8487" spans="1:3" x14ac:dyDescent="0.25">
      <c r="A8487" s="103">
        <v>46314</v>
      </c>
      <c r="B8487" s="103" t="s">
        <v>1965</v>
      </c>
      <c r="C8487" s="105">
        <v>44</v>
      </c>
    </row>
    <row r="8488" spans="1:3" x14ac:dyDescent="0.25">
      <c r="A8488" s="103">
        <v>33336</v>
      </c>
      <c r="B8488" s="103" t="s">
        <v>3570</v>
      </c>
      <c r="C8488" s="105">
        <v>18.899999999999999</v>
      </c>
    </row>
    <row r="8489" spans="1:3" x14ac:dyDescent="0.25">
      <c r="A8489" s="103">
        <v>21596</v>
      </c>
      <c r="B8489" s="103" t="s">
        <v>3436</v>
      </c>
      <c r="C8489" s="105">
        <v>21.96</v>
      </c>
    </row>
    <row r="8490" spans="1:3" x14ac:dyDescent="0.25">
      <c r="A8490" s="103">
        <v>14620</v>
      </c>
      <c r="B8490" s="103" t="s">
        <v>2576</v>
      </c>
      <c r="C8490" s="105">
        <v>18.740000000000002</v>
      </c>
    </row>
    <row r="8491" spans="1:3" x14ac:dyDescent="0.25">
      <c r="A8491" s="103">
        <v>38011</v>
      </c>
      <c r="B8491" s="103" t="s">
        <v>6063</v>
      </c>
      <c r="C8491" s="105">
        <v>12</v>
      </c>
    </row>
    <row r="8492" spans="1:3" x14ac:dyDescent="0.25">
      <c r="A8492" s="103">
        <v>32647</v>
      </c>
      <c r="B8492" s="103" t="s">
        <v>6064</v>
      </c>
      <c r="C8492" s="105">
        <v>4.0999999999999996</v>
      </c>
    </row>
    <row r="8493" spans="1:3" x14ac:dyDescent="0.25">
      <c r="A8493" s="103">
        <v>42006</v>
      </c>
      <c r="B8493" s="103" t="s">
        <v>6065</v>
      </c>
      <c r="C8493" s="105">
        <v>19</v>
      </c>
    </row>
    <row r="8494" spans="1:3" x14ac:dyDescent="0.25">
      <c r="A8494" s="103">
        <v>24186</v>
      </c>
      <c r="B8494" s="103" t="s">
        <v>2366</v>
      </c>
      <c r="C8494" s="105">
        <v>34</v>
      </c>
    </row>
    <row r="8495" spans="1:3" x14ac:dyDescent="0.25">
      <c r="A8495" s="103">
        <v>20169</v>
      </c>
      <c r="B8495" s="103" t="s">
        <v>4230</v>
      </c>
      <c r="C8495" s="105">
        <v>10.33</v>
      </c>
    </row>
    <row r="8496" spans="1:3" x14ac:dyDescent="0.25">
      <c r="A8496" s="103">
        <v>14183</v>
      </c>
      <c r="B8496" s="103" t="s">
        <v>3643</v>
      </c>
      <c r="C8496" s="105">
        <v>27.45</v>
      </c>
    </row>
    <row r="8497" spans="1:3" x14ac:dyDescent="0.25">
      <c r="A8497" s="103">
        <v>44761</v>
      </c>
      <c r="B8497" s="103" t="s">
        <v>2048</v>
      </c>
      <c r="C8497" s="105">
        <v>7.94</v>
      </c>
    </row>
    <row r="8498" spans="1:3" x14ac:dyDescent="0.25">
      <c r="A8498" s="103">
        <v>1454</v>
      </c>
      <c r="B8498" s="103" t="s">
        <v>1870</v>
      </c>
      <c r="C8498" s="105">
        <v>6.07</v>
      </c>
    </row>
    <row r="8499" spans="1:3" x14ac:dyDescent="0.25">
      <c r="A8499" s="103">
        <v>20161</v>
      </c>
      <c r="B8499" s="103" t="s">
        <v>2444</v>
      </c>
      <c r="C8499" s="105">
        <v>10.33</v>
      </c>
    </row>
    <row r="8500" spans="1:3" x14ac:dyDescent="0.25">
      <c r="A8500" s="103">
        <v>19746</v>
      </c>
      <c r="B8500" s="103" t="s">
        <v>670</v>
      </c>
      <c r="C8500" s="105">
        <v>9.5</v>
      </c>
    </row>
    <row r="8501" spans="1:3" x14ac:dyDescent="0.25">
      <c r="A8501" s="103">
        <v>49309</v>
      </c>
      <c r="B8501" s="103" t="s">
        <v>5356</v>
      </c>
      <c r="C8501" s="105">
        <v>46.67</v>
      </c>
    </row>
    <row r="8502" spans="1:3" x14ac:dyDescent="0.25">
      <c r="A8502" s="103">
        <v>33052</v>
      </c>
      <c r="B8502" s="103" t="s">
        <v>6066</v>
      </c>
      <c r="C8502" s="105">
        <v>12.6</v>
      </c>
    </row>
    <row r="8503" spans="1:3" x14ac:dyDescent="0.25">
      <c r="A8503" s="103">
        <v>12683</v>
      </c>
      <c r="B8503" s="103" t="s">
        <v>3856</v>
      </c>
      <c r="C8503" s="105">
        <v>6.07</v>
      </c>
    </row>
    <row r="8504" spans="1:3" x14ac:dyDescent="0.25">
      <c r="A8504" s="103">
        <v>45064</v>
      </c>
      <c r="B8504" s="103" t="s">
        <v>1995</v>
      </c>
      <c r="C8504" s="105">
        <v>29.02</v>
      </c>
    </row>
    <row r="8505" spans="1:3" x14ac:dyDescent="0.25">
      <c r="A8505" s="103">
        <v>38893</v>
      </c>
      <c r="B8505" s="103" t="s">
        <v>2995</v>
      </c>
      <c r="C8505" s="105">
        <v>44</v>
      </c>
    </row>
    <row r="8506" spans="1:3" x14ac:dyDescent="0.25">
      <c r="A8506" s="103">
        <v>32467</v>
      </c>
      <c r="B8506" s="103" t="s">
        <v>4033</v>
      </c>
      <c r="C8506" s="105">
        <v>18.899999999999999</v>
      </c>
    </row>
    <row r="8507" spans="1:3" x14ac:dyDescent="0.25">
      <c r="A8507" s="103">
        <v>13187</v>
      </c>
      <c r="B8507" s="103" t="s">
        <v>2558</v>
      </c>
      <c r="C8507" s="105">
        <v>29.5</v>
      </c>
    </row>
    <row r="8508" spans="1:3" x14ac:dyDescent="0.25">
      <c r="A8508" s="103">
        <v>1248</v>
      </c>
      <c r="B8508" s="103" t="s">
        <v>2038</v>
      </c>
      <c r="C8508" s="105">
        <v>16.940000000000001</v>
      </c>
    </row>
    <row r="8509" spans="1:3" x14ac:dyDescent="0.25">
      <c r="A8509" s="103">
        <v>49562</v>
      </c>
      <c r="B8509" s="103" t="s">
        <v>6067</v>
      </c>
      <c r="C8509" s="105">
        <v>500.78000000000003</v>
      </c>
    </row>
    <row r="8510" spans="1:3" x14ac:dyDescent="0.25">
      <c r="A8510" s="103">
        <v>44892</v>
      </c>
      <c r="B8510" s="103" t="s">
        <v>1919</v>
      </c>
      <c r="C8510" s="105">
        <v>80</v>
      </c>
    </row>
    <row r="8511" spans="1:3" x14ac:dyDescent="0.25">
      <c r="A8511" s="103">
        <v>46253</v>
      </c>
      <c r="B8511" s="103" t="s">
        <v>5858</v>
      </c>
      <c r="C8511" s="105">
        <v>44</v>
      </c>
    </row>
    <row r="8512" spans="1:3" x14ac:dyDescent="0.25">
      <c r="A8512" s="103" t="s">
        <v>6068</v>
      </c>
      <c r="B8512" s="103" t="s">
        <v>3673</v>
      </c>
      <c r="C8512" s="105">
        <v>13.02</v>
      </c>
    </row>
    <row r="8513" spans="1:3" x14ac:dyDescent="0.25">
      <c r="A8513" s="103">
        <v>50378</v>
      </c>
      <c r="B8513" s="103" t="s">
        <v>6069</v>
      </c>
      <c r="C8513" s="105">
        <v>21.72</v>
      </c>
    </row>
    <row r="8514" spans="1:3" x14ac:dyDescent="0.25">
      <c r="A8514" s="103">
        <v>42906</v>
      </c>
      <c r="B8514" s="103" t="s">
        <v>6070</v>
      </c>
      <c r="C8514" s="105">
        <v>33</v>
      </c>
    </row>
    <row r="8515" spans="1:3" x14ac:dyDescent="0.25">
      <c r="A8515" s="103">
        <v>46283</v>
      </c>
      <c r="B8515" s="103" t="s">
        <v>6071</v>
      </c>
      <c r="C8515" s="105">
        <v>44</v>
      </c>
    </row>
    <row r="8516" spans="1:3" x14ac:dyDescent="0.25">
      <c r="A8516" s="103">
        <v>12810</v>
      </c>
      <c r="B8516" s="103" t="s">
        <v>2843</v>
      </c>
      <c r="C8516" s="105">
        <v>17.98</v>
      </c>
    </row>
    <row r="8517" spans="1:3" x14ac:dyDescent="0.25">
      <c r="A8517" s="103">
        <v>11242</v>
      </c>
      <c r="B8517" s="103" t="s">
        <v>6072</v>
      </c>
      <c r="C8517" s="105">
        <v>0.44000000000000006</v>
      </c>
    </row>
    <row r="8518" spans="1:3" x14ac:dyDescent="0.25">
      <c r="A8518" s="103">
        <v>43532</v>
      </c>
      <c r="B8518" s="103" t="s">
        <v>2066</v>
      </c>
      <c r="C8518" s="105">
        <v>29.5</v>
      </c>
    </row>
    <row r="8519" spans="1:3" x14ac:dyDescent="0.25">
      <c r="A8519" s="103">
        <v>38734</v>
      </c>
      <c r="B8519" s="103" t="s">
        <v>2148</v>
      </c>
      <c r="C8519" s="105">
        <v>44</v>
      </c>
    </row>
    <row r="8520" spans="1:3" x14ac:dyDescent="0.25">
      <c r="A8520" s="103">
        <v>19767</v>
      </c>
      <c r="B8520" s="103" t="s">
        <v>688</v>
      </c>
      <c r="C8520" s="105">
        <v>10</v>
      </c>
    </row>
    <row r="8521" spans="1:3" x14ac:dyDescent="0.25">
      <c r="A8521" s="103">
        <v>19266</v>
      </c>
      <c r="B8521" s="103" t="s">
        <v>1890</v>
      </c>
      <c r="C8521" s="105">
        <v>6.74</v>
      </c>
    </row>
    <row r="8522" spans="1:3" x14ac:dyDescent="0.25">
      <c r="A8522" s="103">
        <v>12706</v>
      </c>
      <c r="B8522" s="103" t="s">
        <v>2425</v>
      </c>
      <c r="C8522" s="105">
        <v>6.07</v>
      </c>
    </row>
    <row r="8523" spans="1:3" x14ac:dyDescent="0.25">
      <c r="A8523" s="103">
        <v>46265</v>
      </c>
      <c r="B8523" s="103" t="s">
        <v>6073</v>
      </c>
      <c r="C8523" s="105">
        <v>44</v>
      </c>
    </row>
    <row r="8524" spans="1:3" x14ac:dyDescent="0.25">
      <c r="A8524" s="103">
        <v>45115</v>
      </c>
      <c r="B8524" s="103" t="s">
        <v>2002</v>
      </c>
      <c r="C8524" s="105">
        <v>25.36</v>
      </c>
    </row>
    <row r="8525" spans="1:3" x14ac:dyDescent="0.25">
      <c r="A8525" s="103">
        <v>38209</v>
      </c>
      <c r="B8525" s="103" t="s">
        <v>6074</v>
      </c>
      <c r="C8525" s="105">
        <v>12</v>
      </c>
    </row>
    <row r="8526" spans="1:3" x14ac:dyDescent="0.25">
      <c r="A8526" s="103">
        <v>37100</v>
      </c>
      <c r="B8526" s="103" t="s">
        <v>946</v>
      </c>
      <c r="C8526" s="105">
        <v>24.5</v>
      </c>
    </row>
    <row r="8527" spans="1:3" x14ac:dyDescent="0.25">
      <c r="A8527" s="103">
        <v>35752</v>
      </c>
      <c r="B8527" s="103" t="s">
        <v>1864</v>
      </c>
      <c r="C8527" s="105">
        <v>42</v>
      </c>
    </row>
    <row r="8528" spans="1:3" x14ac:dyDescent="0.25">
      <c r="A8528" s="103">
        <v>33090</v>
      </c>
      <c r="B8528" s="103" t="s">
        <v>6075</v>
      </c>
      <c r="C8528" s="105">
        <v>26.99</v>
      </c>
    </row>
    <row r="8529" spans="1:3" x14ac:dyDescent="0.25">
      <c r="A8529" s="103">
        <v>31250</v>
      </c>
      <c r="B8529" s="103" t="s">
        <v>6076</v>
      </c>
      <c r="C8529" s="105">
        <v>4.96</v>
      </c>
    </row>
    <row r="8530" spans="1:3" x14ac:dyDescent="0.25">
      <c r="A8530" s="103">
        <v>20015</v>
      </c>
      <c r="B8530" s="103" t="s">
        <v>818</v>
      </c>
      <c r="C8530" s="105">
        <v>18.380000000000003</v>
      </c>
    </row>
    <row r="8531" spans="1:3" x14ac:dyDescent="0.25">
      <c r="A8531" s="103" t="s">
        <v>3333</v>
      </c>
      <c r="B8531" s="103" t="s">
        <v>2008</v>
      </c>
      <c r="C8531" s="105">
        <v>26.5</v>
      </c>
    </row>
    <row r="8532" spans="1:3" x14ac:dyDescent="0.25">
      <c r="A8532" s="103">
        <v>46724</v>
      </c>
      <c r="B8532" s="103" t="s">
        <v>1945</v>
      </c>
      <c r="C8532" s="105">
        <v>44</v>
      </c>
    </row>
    <row r="8533" spans="1:3" x14ac:dyDescent="0.25">
      <c r="A8533" s="103">
        <v>42727</v>
      </c>
      <c r="B8533" s="103" t="s">
        <v>1753</v>
      </c>
      <c r="C8533" s="105">
        <v>49.5</v>
      </c>
    </row>
    <row r="8534" spans="1:3" x14ac:dyDescent="0.25">
      <c r="A8534" s="103">
        <v>39622</v>
      </c>
      <c r="B8534" s="103" t="s">
        <v>1306</v>
      </c>
      <c r="C8534" s="105">
        <v>3.16</v>
      </c>
    </row>
    <row r="8535" spans="1:3" x14ac:dyDescent="0.25">
      <c r="A8535" s="103">
        <v>37223</v>
      </c>
      <c r="B8535" s="103" t="s">
        <v>6077</v>
      </c>
      <c r="C8535" s="105">
        <v>25</v>
      </c>
    </row>
    <row r="8536" spans="1:3" x14ac:dyDescent="0.25">
      <c r="A8536" s="103">
        <v>24275</v>
      </c>
      <c r="B8536" s="103" t="s">
        <v>5692</v>
      </c>
      <c r="C8536" s="105">
        <v>22.15</v>
      </c>
    </row>
    <row r="8537" spans="1:3" x14ac:dyDescent="0.25">
      <c r="A8537" s="103">
        <v>35900</v>
      </c>
      <c r="B8537" s="103" t="s">
        <v>1864</v>
      </c>
      <c r="C8537" s="105">
        <v>45</v>
      </c>
    </row>
    <row r="8538" spans="1:3" x14ac:dyDescent="0.25">
      <c r="A8538" s="103">
        <v>43694</v>
      </c>
      <c r="B8538" s="103" t="s">
        <v>1878</v>
      </c>
      <c r="C8538" s="105">
        <v>19</v>
      </c>
    </row>
    <row r="8539" spans="1:3" x14ac:dyDescent="0.25">
      <c r="A8539" s="103">
        <v>43168</v>
      </c>
      <c r="B8539" s="103" t="s">
        <v>6078</v>
      </c>
      <c r="C8539" s="105">
        <v>21.96</v>
      </c>
    </row>
    <row r="8540" spans="1:3" x14ac:dyDescent="0.25">
      <c r="A8540" s="103">
        <v>43064</v>
      </c>
      <c r="B8540" s="103" t="s">
        <v>3008</v>
      </c>
      <c r="C8540" s="105">
        <v>4.5</v>
      </c>
    </row>
    <row r="8541" spans="1:3" x14ac:dyDescent="0.25">
      <c r="A8541" s="103">
        <v>42868</v>
      </c>
      <c r="B8541" s="103" t="s">
        <v>6079</v>
      </c>
      <c r="C8541" s="105">
        <v>32</v>
      </c>
    </row>
    <row r="8542" spans="1:3" x14ac:dyDescent="0.25">
      <c r="A8542" s="103">
        <v>41733</v>
      </c>
      <c r="B8542" s="103" t="s">
        <v>1860</v>
      </c>
      <c r="C8542" s="105">
        <v>33</v>
      </c>
    </row>
    <row r="8543" spans="1:3" x14ac:dyDescent="0.25">
      <c r="A8543" s="103">
        <v>13512</v>
      </c>
      <c r="B8543" s="103" t="s">
        <v>2641</v>
      </c>
      <c r="C8543" s="105">
        <v>0.67599999999999993</v>
      </c>
    </row>
    <row r="8544" spans="1:3" x14ac:dyDescent="0.25">
      <c r="A8544" s="103">
        <v>34414</v>
      </c>
      <c r="B8544" s="103" t="s">
        <v>6080</v>
      </c>
      <c r="C8544" s="105">
        <v>13.219999999999999</v>
      </c>
    </row>
    <row r="8545" spans="1:3" x14ac:dyDescent="0.25">
      <c r="A8545" s="103">
        <v>33754</v>
      </c>
      <c r="B8545" s="103" t="s">
        <v>6081</v>
      </c>
      <c r="C8545" s="105">
        <v>21.96</v>
      </c>
    </row>
    <row r="8546" spans="1:3" x14ac:dyDescent="0.25">
      <c r="A8546" s="103">
        <v>30928</v>
      </c>
      <c r="B8546" s="103" t="s">
        <v>6082</v>
      </c>
      <c r="C8546" s="105">
        <v>4.5299999999999994</v>
      </c>
    </row>
    <row r="8547" spans="1:3" x14ac:dyDescent="0.25">
      <c r="A8547" s="103">
        <v>43854</v>
      </c>
      <c r="B8547" s="103" t="s">
        <v>6083</v>
      </c>
      <c r="C8547" s="105">
        <v>8</v>
      </c>
    </row>
    <row r="8548" spans="1:3" x14ac:dyDescent="0.25">
      <c r="A8548" s="103">
        <v>22838</v>
      </c>
      <c r="B8548" s="103" t="s">
        <v>6084</v>
      </c>
      <c r="C8548" s="105">
        <v>3.7299999999999995</v>
      </c>
    </row>
    <row r="8549" spans="1:3" x14ac:dyDescent="0.25">
      <c r="A8549" s="103">
        <v>13463</v>
      </c>
      <c r="B8549" s="103" t="s">
        <v>6085</v>
      </c>
      <c r="C8549" s="105">
        <v>2.8600000000000003</v>
      </c>
    </row>
    <row r="8550" spans="1:3" x14ac:dyDescent="0.25">
      <c r="A8550" s="103">
        <v>46262</v>
      </c>
      <c r="B8550" s="103" t="s">
        <v>5299</v>
      </c>
      <c r="C8550" s="105">
        <v>44</v>
      </c>
    </row>
    <row r="8551" spans="1:3" x14ac:dyDescent="0.25">
      <c r="A8551" s="103">
        <v>45179</v>
      </c>
      <c r="B8551" s="103" t="s">
        <v>2002</v>
      </c>
      <c r="C8551" s="105">
        <v>23.3</v>
      </c>
    </row>
    <row r="8552" spans="1:3" x14ac:dyDescent="0.25">
      <c r="A8552" s="103">
        <v>43862</v>
      </c>
      <c r="B8552" s="103" t="s">
        <v>6086</v>
      </c>
      <c r="C8552" s="105">
        <v>8</v>
      </c>
    </row>
    <row r="8553" spans="1:3" x14ac:dyDescent="0.25">
      <c r="A8553" s="103">
        <v>42408</v>
      </c>
      <c r="B8553" s="103" t="s">
        <v>1880</v>
      </c>
      <c r="C8553" s="105">
        <v>11</v>
      </c>
    </row>
    <row r="8554" spans="1:3" x14ac:dyDescent="0.25">
      <c r="A8554" s="103" t="s">
        <v>6087</v>
      </c>
      <c r="B8554" s="103" t="s">
        <v>4433</v>
      </c>
      <c r="C8554" s="105">
        <v>8.5</v>
      </c>
    </row>
    <row r="8555" spans="1:3" x14ac:dyDescent="0.25">
      <c r="A8555" s="103">
        <v>32432</v>
      </c>
      <c r="B8555" s="103" t="s">
        <v>6088</v>
      </c>
      <c r="C8555" s="105">
        <v>13.959999999999999</v>
      </c>
    </row>
    <row r="8556" spans="1:3" x14ac:dyDescent="0.25">
      <c r="A8556" s="103">
        <v>37418</v>
      </c>
      <c r="B8556" s="103" t="s">
        <v>6089</v>
      </c>
      <c r="C8556" s="105">
        <v>21.5</v>
      </c>
    </row>
    <row r="8557" spans="1:3" x14ac:dyDescent="0.25">
      <c r="A8557" s="103">
        <v>35645</v>
      </c>
      <c r="B8557" s="103" t="s">
        <v>1899</v>
      </c>
      <c r="C8557" s="105">
        <v>3.38</v>
      </c>
    </row>
    <row r="8558" spans="1:3" x14ac:dyDescent="0.25">
      <c r="A8558" s="103">
        <v>33456</v>
      </c>
      <c r="B8558" s="103" t="s">
        <v>6090</v>
      </c>
      <c r="C8558" s="105">
        <v>4.0999999999999996</v>
      </c>
    </row>
    <row r="8559" spans="1:3" x14ac:dyDescent="0.25">
      <c r="A8559" s="103">
        <v>38910</v>
      </c>
      <c r="B8559" s="103" t="s">
        <v>2246</v>
      </c>
      <c r="C8559" s="105">
        <v>44</v>
      </c>
    </row>
    <row r="8560" spans="1:3" x14ac:dyDescent="0.25">
      <c r="A8560" s="103">
        <v>34382</v>
      </c>
      <c r="B8560" s="103" t="s">
        <v>6091</v>
      </c>
      <c r="C8560" s="105">
        <v>4.96</v>
      </c>
    </row>
    <row r="8561" spans="1:3" x14ac:dyDescent="0.25">
      <c r="A8561" s="103">
        <v>19854</v>
      </c>
      <c r="B8561" s="103" t="s">
        <v>774</v>
      </c>
      <c r="C8561" s="105">
        <v>9</v>
      </c>
    </row>
    <row r="8562" spans="1:3" x14ac:dyDescent="0.25">
      <c r="A8562" s="103">
        <v>28330</v>
      </c>
      <c r="B8562" s="103" t="s">
        <v>6092</v>
      </c>
      <c r="C8562" s="105">
        <v>23.73</v>
      </c>
    </row>
    <row r="8563" spans="1:3" x14ac:dyDescent="0.25">
      <c r="A8563" s="103">
        <v>24472</v>
      </c>
      <c r="B8563" s="103" t="s">
        <v>2044</v>
      </c>
      <c r="C8563" s="105">
        <v>6.8400000000000007</v>
      </c>
    </row>
    <row r="8564" spans="1:3" x14ac:dyDescent="0.25">
      <c r="A8564" s="103">
        <v>43412</v>
      </c>
      <c r="B8564" s="103" t="s">
        <v>2066</v>
      </c>
      <c r="C8564" s="105">
        <v>30</v>
      </c>
    </row>
    <row r="8565" spans="1:3" x14ac:dyDescent="0.25">
      <c r="A8565" s="103">
        <v>45957</v>
      </c>
      <c r="B8565" s="103" t="s">
        <v>1869</v>
      </c>
      <c r="C8565" s="105">
        <v>6.74</v>
      </c>
    </row>
    <row r="8566" spans="1:3" x14ac:dyDescent="0.25">
      <c r="A8566" s="103">
        <v>44017</v>
      </c>
      <c r="B8566" s="103" t="s">
        <v>6093</v>
      </c>
      <c r="C8566" s="105">
        <v>60</v>
      </c>
    </row>
    <row r="8567" spans="1:3" x14ac:dyDescent="0.25">
      <c r="A8567" s="103">
        <v>42014</v>
      </c>
      <c r="B8567" s="103" t="s">
        <v>6015</v>
      </c>
      <c r="C8567" s="105">
        <v>19.5</v>
      </c>
    </row>
    <row r="8568" spans="1:3" x14ac:dyDescent="0.25">
      <c r="A8568" s="103">
        <v>8957</v>
      </c>
      <c r="B8568" s="103" t="s">
        <v>6094</v>
      </c>
      <c r="C8568" s="105">
        <v>4.3</v>
      </c>
    </row>
    <row r="8569" spans="1:3" x14ac:dyDescent="0.25">
      <c r="A8569" s="103">
        <v>44050</v>
      </c>
      <c r="B8569" s="103" t="s">
        <v>6095</v>
      </c>
      <c r="C8569" s="105">
        <v>60</v>
      </c>
    </row>
    <row r="8570" spans="1:3" x14ac:dyDescent="0.25">
      <c r="A8570" s="103">
        <v>19450</v>
      </c>
      <c r="B8570" s="103" t="s">
        <v>664</v>
      </c>
      <c r="C8570" s="105">
        <v>0.8</v>
      </c>
    </row>
    <row r="8571" spans="1:3" x14ac:dyDescent="0.25">
      <c r="A8571" s="103">
        <v>43429</v>
      </c>
      <c r="B8571" s="103" t="s">
        <v>2066</v>
      </c>
      <c r="C8571" s="105">
        <v>30.5</v>
      </c>
    </row>
    <row r="8572" spans="1:3" x14ac:dyDescent="0.25">
      <c r="A8572" s="103">
        <v>42226</v>
      </c>
      <c r="B8572" s="103" t="s">
        <v>1502</v>
      </c>
      <c r="C8572" s="105">
        <v>29.5</v>
      </c>
    </row>
    <row r="8573" spans="1:3" x14ac:dyDescent="0.25">
      <c r="A8573" s="103">
        <v>41664</v>
      </c>
      <c r="B8573" s="103" t="s">
        <v>1860</v>
      </c>
      <c r="C8573" s="105">
        <v>33</v>
      </c>
    </row>
    <row r="8574" spans="1:3" x14ac:dyDescent="0.25">
      <c r="A8574" s="103">
        <v>35633</v>
      </c>
      <c r="B8574" s="103" t="s">
        <v>6096</v>
      </c>
      <c r="C8574" s="105">
        <v>12.190000000000001</v>
      </c>
    </row>
    <row r="8575" spans="1:3" x14ac:dyDescent="0.25">
      <c r="A8575" s="103" t="s">
        <v>186</v>
      </c>
      <c r="B8575" s="103" t="s">
        <v>6097</v>
      </c>
      <c r="C8575" s="105">
        <v>0.9</v>
      </c>
    </row>
    <row r="8576" spans="1:3" x14ac:dyDescent="0.25">
      <c r="A8576" s="103" t="s">
        <v>6098</v>
      </c>
      <c r="B8576" s="103" t="s">
        <v>6099</v>
      </c>
      <c r="C8576" s="105">
        <v>4.0999999999999996</v>
      </c>
    </row>
    <row r="8577" spans="1:3" x14ac:dyDescent="0.25">
      <c r="A8577" s="103">
        <v>4021</v>
      </c>
      <c r="B8577" s="103" t="s">
        <v>510</v>
      </c>
      <c r="C8577" s="105">
        <v>25.36</v>
      </c>
    </row>
    <row r="8578" spans="1:3" x14ac:dyDescent="0.25">
      <c r="A8578" s="103">
        <v>41697</v>
      </c>
      <c r="B8578" s="103" t="s">
        <v>1860</v>
      </c>
      <c r="C8578" s="105">
        <v>32</v>
      </c>
    </row>
    <row r="8579" spans="1:3" x14ac:dyDescent="0.25">
      <c r="A8579" s="103">
        <v>13506</v>
      </c>
      <c r="B8579" s="103" t="s">
        <v>6100</v>
      </c>
      <c r="C8579" s="105">
        <v>0.54</v>
      </c>
    </row>
    <row r="8580" spans="1:3" x14ac:dyDescent="0.25">
      <c r="A8580" s="103">
        <v>50251</v>
      </c>
      <c r="B8580" s="103" t="s">
        <v>6101</v>
      </c>
      <c r="C8580" s="105">
        <v>15.73</v>
      </c>
    </row>
    <row r="8581" spans="1:3" x14ac:dyDescent="0.25">
      <c r="A8581" s="103">
        <v>44042</v>
      </c>
      <c r="B8581" s="103" t="s">
        <v>6102</v>
      </c>
      <c r="C8581" s="105">
        <v>60</v>
      </c>
    </row>
    <row r="8582" spans="1:3" x14ac:dyDescent="0.25">
      <c r="A8582" s="103">
        <v>33571</v>
      </c>
      <c r="B8582" s="103" t="s">
        <v>1978</v>
      </c>
      <c r="C8582" s="105">
        <v>17.009999999999998</v>
      </c>
    </row>
    <row r="8583" spans="1:3" x14ac:dyDescent="0.25">
      <c r="A8583" s="103">
        <v>25827</v>
      </c>
      <c r="B8583" s="103" t="s">
        <v>1907</v>
      </c>
      <c r="C8583" s="105">
        <v>6.74</v>
      </c>
    </row>
    <row r="8584" spans="1:3" x14ac:dyDescent="0.25">
      <c r="A8584" s="103">
        <v>42144</v>
      </c>
      <c r="B8584" s="103" t="s">
        <v>5779</v>
      </c>
      <c r="C8584" s="105">
        <v>21.5</v>
      </c>
    </row>
    <row r="8585" spans="1:3" x14ac:dyDescent="0.25">
      <c r="A8585" s="103">
        <v>37513</v>
      </c>
      <c r="B8585" s="103" t="s">
        <v>6103</v>
      </c>
      <c r="C8585" s="105">
        <v>20</v>
      </c>
    </row>
    <row r="8586" spans="1:3" x14ac:dyDescent="0.25">
      <c r="A8586" s="103">
        <v>43273</v>
      </c>
      <c r="B8586" s="103" t="s">
        <v>6104</v>
      </c>
      <c r="C8586" s="105">
        <v>25.5</v>
      </c>
    </row>
    <row r="8587" spans="1:3" x14ac:dyDescent="0.25">
      <c r="A8587" s="103">
        <v>39017</v>
      </c>
      <c r="B8587" s="103" t="s">
        <v>6105</v>
      </c>
      <c r="C8587" s="105">
        <v>53</v>
      </c>
    </row>
    <row r="8588" spans="1:3" x14ac:dyDescent="0.25">
      <c r="A8588" s="103">
        <v>45100</v>
      </c>
      <c r="B8588" s="103" t="s">
        <v>1995</v>
      </c>
      <c r="C8588" s="105">
        <v>29.02</v>
      </c>
    </row>
    <row r="8589" spans="1:3" x14ac:dyDescent="0.25">
      <c r="A8589" s="103">
        <v>42277</v>
      </c>
      <c r="B8589" s="103" t="s">
        <v>1553</v>
      </c>
      <c r="C8589" s="105">
        <v>27.5</v>
      </c>
    </row>
    <row r="8590" spans="1:3" x14ac:dyDescent="0.25">
      <c r="A8590" s="103">
        <v>37227</v>
      </c>
      <c r="B8590" s="103" t="s">
        <v>6106</v>
      </c>
      <c r="C8590" s="105">
        <v>22</v>
      </c>
    </row>
    <row r="8591" spans="1:3" x14ac:dyDescent="0.25">
      <c r="A8591" s="103">
        <v>13194</v>
      </c>
      <c r="B8591" s="103" t="s">
        <v>2558</v>
      </c>
      <c r="C8591" s="105">
        <v>30</v>
      </c>
    </row>
    <row r="8592" spans="1:3" x14ac:dyDescent="0.25">
      <c r="A8592" s="103">
        <v>45848</v>
      </c>
      <c r="B8592" s="103" t="s">
        <v>1899</v>
      </c>
      <c r="C8592" s="105">
        <v>3.94</v>
      </c>
    </row>
    <row r="8593" spans="1:3" x14ac:dyDescent="0.25">
      <c r="A8593" s="103">
        <v>43442</v>
      </c>
      <c r="B8593" s="103" t="s">
        <v>2066</v>
      </c>
      <c r="C8593" s="105">
        <v>28.5</v>
      </c>
    </row>
    <row r="8594" spans="1:3" x14ac:dyDescent="0.25">
      <c r="A8594" s="103">
        <v>12752</v>
      </c>
      <c r="B8594" s="103" t="s">
        <v>2009</v>
      </c>
      <c r="C8594" s="105">
        <v>17.98</v>
      </c>
    </row>
    <row r="8595" spans="1:3" x14ac:dyDescent="0.25">
      <c r="A8595" s="103" t="s">
        <v>368</v>
      </c>
      <c r="B8595" s="103" t="s">
        <v>2270</v>
      </c>
      <c r="C8595" s="105">
        <v>4.67</v>
      </c>
    </row>
    <row r="8596" spans="1:3" x14ac:dyDescent="0.25">
      <c r="A8596" s="103">
        <v>43531</v>
      </c>
      <c r="B8596" s="103" t="s">
        <v>2066</v>
      </c>
      <c r="C8596" s="105">
        <v>29.5</v>
      </c>
    </row>
    <row r="8597" spans="1:3" x14ac:dyDescent="0.25">
      <c r="A8597" s="103">
        <v>43460</v>
      </c>
      <c r="B8597" s="103" t="s">
        <v>2066</v>
      </c>
      <c r="C8597" s="105">
        <v>29.5</v>
      </c>
    </row>
    <row r="8598" spans="1:3" x14ac:dyDescent="0.25">
      <c r="A8598" s="103">
        <v>24396</v>
      </c>
      <c r="B8598" s="103" t="s">
        <v>4759</v>
      </c>
      <c r="C8598" s="105">
        <v>19.190000000000001</v>
      </c>
    </row>
    <row r="8599" spans="1:3" x14ac:dyDescent="0.25">
      <c r="A8599" s="103">
        <v>17478</v>
      </c>
      <c r="B8599" s="103" t="s">
        <v>1921</v>
      </c>
      <c r="C8599" s="105">
        <v>19.899999999999999</v>
      </c>
    </row>
    <row r="8600" spans="1:3" x14ac:dyDescent="0.25">
      <c r="A8600" s="103">
        <v>43439</v>
      </c>
      <c r="B8600" s="103" t="s">
        <v>2066</v>
      </c>
      <c r="C8600" s="105">
        <v>30</v>
      </c>
    </row>
    <row r="8601" spans="1:3" x14ac:dyDescent="0.25">
      <c r="A8601" s="103">
        <v>17553</v>
      </c>
      <c r="B8601" s="103" t="s">
        <v>4758</v>
      </c>
      <c r="C8601" s="105">
        <v>7.9799999999999995</v>
      </c>
    </row>
    <row r="8602" spans="1:3" x14ac:dyDescent="0.25">
      <c r="A8602" s="103">
        <v>44768</v>
      </c>
      <c r="B8602" s="103" t="s">
        <v>2048</v>
      </c>
      <c r="C8602" s="105">
        <v>7.94</v>
      </c>
    </row>
    <row r="8603" spans="1:3" x14ac:dyDescent="0.25">
      <c r="A8603" s="103">
        <v>42334</v>
      </c>
      <c r="B8603" s="103" t="s">
        <v>1610</v>
      </c>
      <c r="C8603" s="105">
        <v>27.5</v>
      </c>
    </row>
    <row r="8604" spans="1:3" x14ac:dyDescent="0.25">
      <c r="A8604" s="103">
        <v>39582</v>
      </c>
      <c r="B8604" s="103" t="s">
        <v>1899</v>
      </c>
      <c r="C8604" s="105">
        <v>3.38</v>
      </c>
    </row>
    <row r="8605" spans="1:3" x14ac:dyDescent="0.25">
      <c r="A8605" s="103">
        <v>19164</v>
      </c>
      <c r="B8605" s="103" t="s">
        <v>1899</v>
      </c>
      <c r="C8605" s="105">
        <v>4.21</v>
      </c>
    </row>
    <row r="8606" spans="1:3" x14ac:dyDescent="0.25">
      <c r="A8606" s="103">
        <v>41631</v>
      </c>
      <c r="B8606" s="103" t="s">
        <v>1860</v>
      </c>
      <c r="C8606" s="105">
        <v>33</v>
      </c>
    </row>
    <row r="8607" spans="1:3" x14ac:dyDescent="0.25">
      <c r="A8607" s="103">
        <v>38221</v>
      </c>
      <c r="B8607" s="103" t="s">
        <v>6107</v>
      </c>
      <c r="C8607" s="105">
        <v>11.5</v>
      </c>
    </row>
    <row r="8608" spans="1:3" x14ac:dyDescent="0.25">
      <c r="A8608" s="103">
        <v>26170</v>
      </c>
      <c r="B8608" s="103" t="s">
        <v>6108</v>
      </c>
      <c r="C8608" s="105">
        <v>23.73</v>
      </c>
    </row>
    <row r="8609" spans="1:3" x14ac:dyDescent="0.25">
      <c r="A8609" s="103">
        <v>13912</v>
      </c>
      <c r="B8609" s="103" t="s">
        <v>6109</v>
      </c>
      <c r="C8609" s="105">
        <v>17.3</v>
      </c>
    </row>
    <row r="8610" spans="1:3" x14ac:dyDescent="0.25">
      <c r="A8610" s="103" t="s">
        <v>6110</v>
      </c>
      <c r="B8610" s="103" t="s">
        <v>6111</v>
      </c>
      <c r="C8610" s="105">
        <v>5.74</v>
      </c>
    </row>
    <row r="8611" spans="1:3" x14ac:dyDescent="0.25">
      <c r="A8611" s="103">
        <v>41862</v>
      </c>
      <c r="B8611" s="103" t="s">
        <v>1890</v>
      </c>
      <c r="C8611" s="105">
        <v>6.74</v>
      </c>
    </row>
    <row r="8612" spans="1:3" x14ac:dyDescent="0.25">
      <c r="A8612" s="103">
        <v>35604</v>
      </c>
      <c r="B8612" s="103" t="s">
        <v>6112</v>
      </c>
      <c r="C8612" s="105">
        <v>11.36</v>
      </c>
    </row>
    <row r="8613" spans="1:3" x14ac:dyDescent="0.25">
      <c r="A8613" s="103">
        <v>1949</v>
      </c>
      <c r="B8613" s="103" t="s">
        <v>3266</v>
      </c>
      <c r="C8613" s="105">
        <v>21.05</v>
      </c>
    </row>
    <row r="8614" spans="1:3" x14ac:dyDescent="0.25">
      <c r="A8614" s="103">
        <v>39244</v>
      </c>
      <c r="B8614" s="103" t="s">
        <v>6113</v>
      </c>
      <c r="C8614" s="105">
        <v>50</v>
      </c>
    </row>
    <row r="8615" spans="1:3" x14ac:dyDescent="0.25">
      <c r="A8615" s="103">
        <v>38253</v>
      </c>
      <c r="B8615" s="103" t="s">
        <v>6114</v>
      </c>
      <c r="C8615" s="105">
        <v>10.5</v>
      </c>
    </row>
    <row r="8616" spans="1:3" x14ac:dyDescent="0.25">
      <c r="A8616" s="103">
        <v>27530</v>
      </c>
      <c r="B8616" s="103" t="s">
        <v>6115</v>
      </c>
      <c r="C8616" s="105">
        <v>14.540000000000001</v>
      </c>
    </row>
    <row r="8617" spans="1:3" x14ac:dyDescent="0.25">
      <c r="A8617" s="103">
        <v>12800</v>
      </c>
      <c r="B8617" s="103" t="s">
        <v>2730</v>
      </c>
      <c r="C8617" s="105">
        <v>21.05</v>
      </c>
    </row>
    <row r="8618" spans="1:3" x14ac:dyDescent="0.25">
      <c r="A8618" s="103" t="s">
        <v>249</v>
      </c>
      <c r="B8618" s="103" t="s">
        <v>6116</v>
      </c>
      <c r="C8618" s="105">
        <v>0.9</v>
      </c>
    </row>
    <row r="8619" spans="1:3" x14ac:dyDescent="0.25">
      <c r="A8619" s="103">
        <v>43816</v>
      </c>
      <c r="B8619" s="103" t="s">
        <v>6117</v>
      </c>
      <c r="C8619" s="105">
        <v>8</v>
      </c>
    </row>
    <row r="8620" spans="1:3" x14ac:dyDescent="0.25">
      <c r="A8620" s="103">
        <v>42321</v>
      </c>
      <c r="B8620" s="103" t="s">
        <v>1597</v>
      </c>
      <c r="C8620" s="105">
        <v>29.5</v>
      </c>
    </row>
    <row r="8621" spans="1:3" x14ac:dyDescent="0.25">
      <c r="A8621" s="103">
        <v>39023</v>
      </c>
      <c r="B8621" s="103" t="s">
        <v>6118</v>
      </c>
      <c r="C8621" s="105">
        <v>53.5</v>
      </c>
    </row>
    <row r="8622" spans="1:3" x14ac:dyDescent="0.25">
      <c r="A8622" s="103">
        <v>33055</v>
      </c>
      <c r="B8622" s="103" t="s">
        <v>4261</v>
      </c>
      <c r="C8622" s="105">
        <v>14.540000000000001</v>
      </c>
    </row>
    <row r="8623" spans="1:3" x14ac:dyDescent="0.25">
      <c r="A8623" s="103">
        <v>7968</v>
      </c>
      <c r="B8623" s="103" t="s">
        <v>4314</v>
      </c>
      <c r="C8623" s="105">
        <v>18.369999999999997</v>
      </c>
    </row>
    <row r="8624" spans="1:3" x14ac:dyDescent="0.25">
      <c r="A8624" s="103">
        <v>4126</v>
      </c>
      <c r="B8624" s="103" t="s">
        <v>4962</v>
      </c>
      <c r="C8624" s="105">
        <v>8.120000000000001</v>
      </c>
    </row>
    <row r="8625" spans="1:3" x14ac:dyDescent="0.25">
      <c r="A8625" s="103" t="s">
        <v>390</v>
      </c>
      <c r="B8625" s="103" t="s">
        <v>2270</v>
      </c>
      <c r="C8625" s="105">
        <v>4.67</v>
      </c>
    </row>
    <row r="8626" spans="1:3" x14ac:dyDescent="0.25">
      <c r="A8626" s="103" t="s">
        <v>6119</v>
      </c>
      <c r="B8626" s="103" t="s">
        <v>6120</v>
      </c>
      <c r="C8626" s="105">
        <v>14.9</v>
      </c>
    </row>
    <row r="8627" spans="1:3" x14ac:dyDescent="0.25">
      <c r="A8627" s="103">
        <v>43497</v>
      </c>
      <c r="B8627" s="103" t="s">
        <v>2066</v>
      </c>
      <c r="C8627" s="105">
        <v>30.5</v>
      </c>
    </row>
    <row r="8628" spans="1:3" x14ac:dyDescent="0.25">
      <c r="A8628" s="103">
        <v>38093</v>
      </c>
      <c r="B8628" s="103" t="s">
        <v>6121</v>
      </c>
      <c r="C8628" s="105">
        <v>12.5</v>
      </c>
    </row>
    <row r="8629" spans="1:3" x14ac:dyDescent="0.25">
      <c r="A8629" s="103">
        <v>27630</v>
      </c>
      <c r="B8629" s="103" t="s">
        <v>6122</v>
      </c>
      <c r="C8629" s="105">
        <v>12.6</v>
      </c>
    </row>
    <row r="8630" spans="1:3" x14ac:dyDescent="0.25">
      <c r="A8630" s="103" t="s">
        <v>6123</v>
      </c>
      <c r="B8630" s="103" t="s">
        <v>1899</v>
      </c>
      <c r="C8630" s="105">
        <v>7.76</v>
      </c>
    </row>
    <row r="8631" spans="1:3" x14ac:dyDescent="0.25">
      <c r="A8631" s="103">
        <v>46749</v>
      </c>
      <c r="B8631" s="103" t="s">
        <v>2140</v>
      </c>
      <c r="C8631" s="105">
        <v>44</v>
      </c>
    </row>
    <row r="8632" spans="1:3" x14ac:dyDescent="0.25">
      <c r="A8632" s="103">
        <v>17039</v>
      </c>
      <c r="B8632" s="103" t="s">
        <v>6124</v>
      </c>
      <c r="C8632" s="105">
        <v>334</v>
      </c>
    </row>
    <row r="8633" spans="1:3" x14ac:dyDescent="0.25">
      <c r="A8633" s="103">
        <v>36488</v>
      </c>
      <c r="B8633" s="103" t="s">
        <v>6125</v>
      </c>
      <c r="C8633" s="105">
        <v>15.23</v>
      </c>
    </row>
    <row r="8634" spans="1:3" x14ac:dyDescent="0.25">
      <c r="A8634" s="103">
        <v>26158</v>
      </c>
      <c r="B8634" s="103" t="s">
        <v>4343</v>
      </c>
      <c r="C8634" s="105">
        <v>37.700000000000003</v>
      </c>
    </row>
    <row r="8635" spans="1:3" x14ac:dyDescent="0.25">
      <c r="A8635" s="103">
        <v>24422</v>
      </c>
      <c r="B8635" s="103" t="s">
        <v>6126</v>
      </c>
      <c r="C8635" s="105">
        <v>24.19</v>
      </c>
    </row>
    <row r="8636" spans="1:3" x14ac:dyDescent="0.25">
      <c r="A8636" s="103">
        <v>23941</v>
      </c>
      <c r="B8636" s="103" t="s">
        <v>2844</v>
      </c>
      <c r="C8636" s="105">
        <v>34</v>
      </c>
    </row>
    <row r="8637" spans="1:3" x14ac:dyDescent="0.25">
      <c r="A8637" s="103">
        <v>21588</v>
      </c>
      <c r="B8637" s="103" t="s">
        <v>6127</v>
      </c>
      <c r="C8637" s="105">
        <v>21.96</v>
      </c>
    </row>
    <row r="8638" spans="1:3" x14ac:dyDescent="0.25">
      <c r="A8638" s="103">
        <v>14728</v>
      </c>
      <c r="B8638" s="103" t="s">
        <v>1944</v>
      </c>
      <c r="C8638" s="105">
        <v>29.97</v>
      </c>
    </row>
    <row r="8639" spans="1:3" x14ac:dyDescent="0.25">
      <c r="A8639" s="103">
        <v>44303</v>
      </c>
      <c r="B8639" s="103" t="s">
        <v>1859</v>
      </c>
      <c r="C8639" s="105">
        <v>60</v>
      </c>
    </row>
    <row r="8640" spans="1:3" x14ac:dyDescent="0.25">
      <c r="A8640" s="103">
        <v>39146</v>
      </c>
      <c r="B8640" s="103" t="s">
        <v>6128</v>
      </c>
      <c r="C8640" s="105">
        <v>53</v>
      </c>
    </row>
    <row r="8641" spans="1:3" x14ac:dyDescent="0.25">
      <c r="A8641" s="103">
        <v>44779</v>
      </c>
      <c r="B8641" s="103" t="s">
        <v>1890</v>
      </c>
      <c r="C8641" s="105">
        <v>7.94</v>
      </c>
    </row>
    <row r="8642" spans="1:3" x14ac:dyDescent="0.25">
      <c r="A8642" s="103">
        <v>39435</v>
      </c>
      <c r="B8642" s="103" t="s">
        <v>1288</v>
      </c>
      <c r="C8642" s="105">
        <v>16</v>
      </c>
    </row>
    <row r="8643" spans="1:3" x14ac:dyDescent="0.25">
      <c r="A8643" s="103">
        <v>38471</v>
      </c>
      <c r="B8643" s="103" t="s">
        <v>1877</v>
      </c>
      <c r="C8643" s="105">
        <v>9.5</v>
      </c>
    </row>
    <row r="8644" spans="1:3" x14ac:dyDescent="0.25">
      <c r="A8644" s="103">
        <v>24205</v>
      </c>
      <c r="B8644" s="103" t="s">
        <v>2504</v>
      </c>
      <c r="C8644" s="105">
        <v>22.15</v>
      </c>
    </row>
    <row r="8645" spans="1:3" x14ac:dyDescent="0.25">
      <c r="A8645" s="103">
        <v>21793</v>
      </c>
      <c r="B8645" s="103" t="s">
        <v>1907</v>
      </c>
      <c r="C8645" s="105">
        <v>6.74</v>
      </c>
    </row>
    <row r="8646" spans="1:3" x14ac:dyDescent="0.25">
      <c r="A8646" s="103">
        <v>21782</v>
      </c>
      <c r="B8646" s="103" t="s">
        <v>1907</v>
      </c>
      <c r="C8646" s="105">
        <v>6.74</v>
      </c>
    </row>
    <row r="8647" spans="1:3" x14ac:dyDescent="0.25">
      <c r="A8647" s="103">
        <v>7882</v>
      </c>
      <c r="B8647" s="103" t="s">
        <v>4377</v>
      </c>
      <c r="C8647" s="105">
        <v>30.119999999999997</v>
      </c>
    </row>
    <row r="8648" spans="1:3" x14ac:dyDescent="0.25">
      <c r="A8648" s="103">
        <v>42446</v>
      </c>
      <c r="B8648" s="103" t="s">
        <v>1880</v>
      </c>
      <c r="C8648" s="105">
        <v>12</v>
      </c>
    </row>
    <row r="8649" spans="1:3" x14ac:dyDescent="0.25">
      <c r="A8649" s="103">
        <v>15075</v>
      </c>
      <c r="B8649" s="103" t="s">
        <v>3698</v>
      </c>
      <c r="C8649" s="105">
        <v>9.120000000000001</v>
      </c>
    </row>
    <row r="8650" spans="1:3" x14ac:dyDescent="0.25">
      <c r="A8650" s="103">
        <v>11631</v>
      </c>
      <c r="B8650" s="103" t="s">
        <v>2674</v>
      </c>
      <c r="C8650" s="105">
        <v>2.8600000000000003</v>
      </c>
    </row>
    <row r="8651" spans="1:3" x14ac:dyDescent="0.25">
      <c r="A8651" s="103">
        <v>4215</v>
      </c>
      <c r="B8651" s="103" t="s">
        <v>6129</v>
      </c>
      <c r="C8651" s="105">
        <v>8.120000000000001</v>
      </c>
    </row>
    <row r="8652" spans="1:3" x14ac:dyDescent="0.25">
      <c r="A8652" s="103">
        <v>44730</v>
      </c>
      <c r="B8652" s="103" t="s">
        <v>1859</v>
      </c>
      <c r="C8652" s="105">
        <v>44</v>
      </c>
    </row>
    <row r="8653" spans="1:3" x14ac:dyDescent="0.25">
      <c r="A8653" s="103">
        <v>10454</v>
      </c>
      <c r="B8653" s="103" t="s">
        <v>1870</v>
      </c>
      <c r="C8653" s="105">
        <v>6.87</v>
      </c>
    </row>
    <row r="8654" spans="1:3" x14ac:dyDescent="0.25">
      <c r="A8654" s="103" t="s">
        <v>159</v>
      </c>
      <c r="B8654" s="103" t="s">
        <v>6130</v>
      </c>
      <c r="C8654" s="105">
        <v>0.9</v>
      </c>
    </row>
    <row r="8655" spans="1:3" x14ac:dyDescent="0.25">
      <c r="A8655" s="103">
        <v>21606</v>
      </c>
      <c r="B8655" s="103" t="s">
        <v>6131</v>
      </c>
      <c r="C8655" s="105">
        <v>24.15</v>
      </c>
    </row>
    <row r="8656" spans="1:3" x14ac:dyDescent="0.25">
      <c r="A8656" s="103">
        <v>49574</v>
      </c>
      <c r="B8656" s="103" t="s">
        <v>1830</v>
      </c>
      <c r="C8656" s="105">
        <v>9.66</v>
      </c>
    </row>
    <row r="8657" spans="1:3" x14ac:dyDescent="0.25">
      <c r="A8657" s="103">
        <v>29935</v>
      </c>
      <c r="B8657" s="103" t="s">
        <v>6132</v>
      </c>
      <c r="C8657" s="105">
        <v>4.5299999999999994</v>
      </c>
    </row>
    <row r="8658" spans="1:3" x14ac:dyDescent="0.25">
      <c r="A8658" s="103">
        <v>12711</v>
      </c>
      <c r="B8658" s="103" t="s">
        <v>2425</v>
      </c>
      <c r="C8658" s="105">
        <v>6.42</v>
      </c>
    </row>
    <row r="8659" spans="1:3" x14ac:dyDescent="0.25">
      <c r="A8659" s="103">
        <v>50280</v>
      </c>
      <c r="B8659" s="103" t="s">
        <v>6133</v>
      </c>
      <c r="C8659" s="105">
        <v>15.73</v>
      </c>
    </row>
    <row r="8660" spans="1:3" x14ac:dyDescent="0.25">
      <c r="A8660" s="103">
        <v>38570</v>
      </c>
      <c r="B8660" s="103" t="s">
        <v>1048</v>
      </c>
      <c r="C8660" s="105">
        <v>18.5</v>
      </c>
    </row>
    <row r="8661" spans="1:3" x14ac:dyDescent="0.25">
      <c r="A8661" s="103">
        <v>37232</v>
      </c>
      <c r="B8661" s="103" t="s">
        <v>6134</v>
      </c>
      <c r="C8661" s="105">
        <v>24</v>
      </c>
    </row>
    <row r="8662" spans="1:3" x14ac:dyDescent="0.25">
      <c r="A8662" s="103">
        <v>19285</v>
      </c>
      <c r="B8662" s="103" t="s">
        <v>2048</v>
      </c>
      <c r="C8662" s="105">
        <v>7.8599999999999994</v>
      </c>
    </row>
    <row r="8663" spans="1:3" x14ac:dyDescent="0.25">
      <c r="A8663" s="103">
        <v>46629</v>
      </c>
      <c r="B8663" s="103" t="s">
        <v>6135</v>
      </c>
      <c r="C8663" s="105">
        <v>44</v>
      </c>
    </row>
    <row r="8664" spans="1:3" x14ac:dyDescent="0.25">
      <c r="A8664" s="103">
        <v>37320</v>
      </c>
      <c r="B8664" s="103" t="s">
        <v>6136</v>
      </c>
      <c r="C8664" s="105">
        <v>24.5</v>
      </c>
    </row>
    <row r="8665" spans="1:3" x14ac:dyDescent="0.25">
      <c r="A8665" s="103">
        <v>37231</v>
      </c>
      <c r="B8665" s="103" t="s">
        <v>6137</v>
      </c>
      <c r="C8665" s="105">
        <v>23</v>
      </c>
    </row>
    <row r="8666" spans="1:3" x14ac:dyDescent="0.25">
      <c r="A8666" s="103">
        <v>30275</v>
      </c>
      <c r="B8666" s="103" t="s">
        <v>6138</v>
      </c>
      <c r="C8666" s="105">
        <v>5.76</v>
      </c>
    </row>
    <row r="8667" spans="1:3" x14ac:dyDescent="0.25">
      <c r="A8667" s="103">
        <v>2676</v>
      </c>
      <c r="B8667" s="103" t="s">
        <v>1946</v>
      </c>
      <c r="C8667" s="105">
        <v>6.07</v>
      </c>
    </row>
    <row r="8668" spans="1:3" x14ac:dyDescent="0.25">
      <c r="A8668" s="103">
        <v>35691</v>
      </c>
      <c r="B8668" s="103" t="s">
        <v>1899</v>
      </c>
      <c r="C8668" s="105">
        <v>3.38</v>
      </c>
    </row>
    <row r="8669" spans="1:3" x14ac:dyDescent="0.25">
      <c r="A8669" s="103">
        <v>19124</v>
      </c>
      <c r="B8669" s="103" t="s">
        <v>6139</v>
      </c>
      <c r="C8669" s="105">
        <v>4.96</v>
      </c>
    </row>
    <row r="8670" spans="1:3" x14ac:dyDescent="0.25">
      <c r="A8670" s="103">
        <v>16239</v>
      </c>
      <c r="B8670" s="103" t="s">
        <v>6140</v>
      </c>
      <c r="C8670" s="105">
        <v>3.35</v>
      </c>
    </row>
    <row r="8671" spans="1:3" x14ac:dyDescent="0.25">
      <c r="A8671" s="103">
        <v>50962</v>
      </c>
      <c r="B8671" s="103" t="s">
        <v>2502</v>
      </c>
      <c r="C8671" s="105">
        <v>15.7</v>
      </c>
    </row>
    <row r="8672" spans="1:3" x14ac:dyDescent="0.25">
      <c r="A8672" s="103">
        <v>44201</v>
      </c>
      <c r="B8672" s="103" t="s">
        <v>1859</v>
      </c>
      <c r="C8672" s="105">
        <v>60</v>
      </c>
    </row>
    <row r="8673" spans="1:3" x14ac:dyDescent="0.25">
      <c r="A8673" s="103">
        <v>44011</v>
      </c>
      <c r="B8673" s="103" t="s">
        <v>6141</v>
      </c>
      <c r="C8673" s="105">
        <v>60</v>
      </c>
    </row>
    <row r="8674" spans="1:3" x14ac:dyDescent="0.25">
      <c r="A8674" s="103">
        <v>11839</v>
      </c>
      <c r="B8674" s="103" t="s">
        <v>6142</v>
      </c>
      <c r="C8674" s="105">
        <v>4.4700000000000006</v>
      </c>
    </row>
    <row r="8675" spans="1:3" x14ac:dyDescent="0.25">
      <c r="A8675" s="103">
        <v>43204</v>
      </c>
      <c r="B8675" s="103" t="s">
        <v>6143</v>
      </c>
      <c r="C8675" s="105">
        <v>26.5</v>
      </c>
    </row>
    <row r="8676" spans="1:3" x14ac:dyDescent="0.25">
      <c r="A8676" s="103">
        <v>38345</v>
      </c>
      <c r="B8676" s="103" t="s">
        <v>6144</v>
      </c>
      <c r="C8676" s="105">
        <v>14.5</v>
      </c>
    </row>
    <row r="8677" spans="1:3" x14ac:dyDescent="0.25">
      <c r="A8677" s="103">
        <v>43569</v>
      </c>
      <c r="B8677" s="103" t="s">
        <v>1938</v>
      </c>
      <c r="C8677" s="105">
        <v>5.17</v>
      </c>
    </row>
    <row r="8678" spans="1:3" x14ac:dyDescent="0.25">
      <c r="A8678" s="103">
        <v>42878</v>
      </c>
      <c r="B8678" s="103" t="s">
        <v>6145</v>
      </c>
      <c r="C8678" s="105">
        <v>33</v>
      </c>
    </row>
    <row r="8679" spans="1:3" x14ac:dyDescent="0.25">
      <c r="A8679" s="103">
        <v>14069</v>
      </c>
      <c r="B8679" s="103" t="s">
        <v>4036</v>
      </c>
      <c r="C8679" s="105">
        <v>18.399999999999999</v>
      </c>
    </row>
    <row r="8680" spans="1:3" x14ac:dyDescent="0.25">
      <c r="A8680" s="103">
        <v>13973</v>
      </c>
      <c r="B8680" s="103" t="s">
        <v>6146</v>
      </c>
      <c r="C8680" s="105">
        <v>22.669999999999998</v>
      </c>
    </row>
    <row r="8681" spans="1:3" x14ac:dyDescent="0.25">
      <c r="A8681" s="103">
        <v>13513</v>
      </c>
      <c r="B8681" s="103" t="s">
        <v>2641</v>
      </c>
      <c r="C8681" s="105">
        <v>0.77</v>
      </c>
    </row>
    <row r="8682" spans="1:3" x14ac:dyDescent="0.25">
      <c r="A8682" s="103">
        <v>45059</v>
      </c>
      <c r="B8682" s="103" t="s">
        <v>1995</v>
      </c>
      <c r="C8682" s="105">
        <v>29.02</v>
      </c>
    </row>
    <row r="8683" spans="1:3" x14ac:dyDescent="0.25">
      <c r="A8683" s="103">
        <v>42626</v>
      </c>
      <c r="B8683" s="103" t="s">
        <v>1652</v>
      </c>
      <c r="C8683" s="105">
        <v>48.5</v>
      </c>
    </row>
    <row r="8684" spans="1:3" x14ac:dyDescent="0.25">
      <c r="A8684" s="103">
        <v>16243</v>
      </c>
      <c r="B8684" s="103" t="s">
        <v>6147</v>
      </c>
      <c r="C8684" s="105">
        <v>3.22</v>
      </c>
    </row>
    <row r="8685" spans="1:3" x14ac:dyDescent="0.25">
      <c r="A8685" s="103">
        <v>12928</v>
      </c>
      <c r="B8685" s="103" t="s">
        <v>2038</v>
      </c>
      <c r="C8685" s="105">
        <v>18.869999999999997</v>
      </c>
    </row>
    <row r="8686" spans="1:3" x14ac:dyDescent="0.25">
      <c r="A8686" s="103">
        <v>6947</v>
      </c>
      <c r="B8686" s="103" t="s">
        <v>2064</v>
      </c>
      <c r="C8686" s="105">
        <v>5.93</v>
      </c>
    </row>
    <row r="8687" spans="1:3" x14ac:dyDescent="0.25">
      <c r="A8687" s="103">
        <v>5266</v>
      </c>
      <c r="B8687" s="103" t="s">
        <v>6148</v>
      </c>
      <c r="C8687" s="105">
        <v>2.8600000000000003</v>
      </c>
    </row>
    <row r="8688" spans="1:3" x14ac:dyDescent="0.25">
      <c r="A8688" s="103">
        <v>49001</v>
      </c>
      <c r="B8688" s="103" t="s">
        <v>6149</v>
      </c>
      <c r="C8688" s="105">
        <v>3.5</v>
      </c>
    </row>
    <row r="8689" spans="1:3" x14ac:dyDescent="0.25">
      <c r="A8689" s="103">
        <v>45381</v>
      </c>
      <c r="B8689" s="103" t="s">
        <v>1899</v>
      </c>
      <c r="C8689" s="105">
        <v>3.38</v>
      </c>
    </row>
    <row r="8690" spans="1:3" x14ac:dyDescent="0.25">
      <c r="A8690" s="103">
        <v>43283</v>
      </c>
      <c r="B8690" s="103" t="s">
        <v>6150</v>
      </c>
      <c r="C8690" s="105">
        <v>25.5</v>
      </c>
    </row>
    <row r="8691" spans="1:3" x14ac:dyDescent="0.25">
      <c r="A8691" s="103">
        <v>39294</v>
      </c>
      <c r="B8691" s="103" t="s">
        <v>6151</v>
      </c>
      <c r="C8691" s="105">
        <v>53.5</v>
      </c>
    </row>
    <row r="8692" spans="1:3" x14ac:dyDescent="0.25">
      <c r="A8692" s="103">
        <v>37508</v>
      </c>
      <c r="B8692" s="103" t="s">
        <v>6152</v>
      </c>
      <c r="C8692" s="105">
        <v>21.5</v>
      </c>
    </row>
    <row r="8693" spans="1:3" x14ac:dyDescent="0.25">
      <c r="A8693" s="103">
        <v>32347</v>
      </c>
      <c r="B8693" s="103" t="s">
        <v>6153</v>
      </c>
      <c r="C8693" s="105">
        <v>23.73</v>
      </c>
    </row>
    <row r="8694" spans="1:3" x14ac:dyDescent="0.25">
      <c r="A8694" s="103">
        <v>25925</v>
      </c>
      <c r="B8694" s="103" t="s">
        <v>2108</v>
      </c>
      <c r="C8694" s="105">
        <v>22.15</v>
      </c>
    </row>
    <row r="8695" spans="1:3" x14ac:dyDescent="0.25">
      <c r="A8695" s="103">
        <v>18783</v>
      </c>
      <c r="B8695" s="103" t="s">
        <v>4157</v>
      </c>
      <c r="C8695" s="105">
        <v>18.54</v>
      </c>
    </row>
    <row r="8696" spans="1:3" x14ac:dyDescent="0.25">
      <c r="A8696" s="103">
        <v>12526</v>
      </c>
      <c r="B8696" s="103" t="s">
        <v>2584</v>
      </c>
      <c r="C8696" s="105">
        <v>6.07</v>
      </c>
    </row>
    <row r="8697" spans="1:3" x14ac:dyDescent="0.25">
      <c r="A8697" s="103">
        <v>45288</v>
      </c>
      <c r="B8697" s="103" t="s">
        <v>2398</v>
      </c>
      <c r="C8697" s="105">
        <v>4.0999999999999996</v>
      </c>
    </row>
    <row r="8698" spans="1:3" x14ac:dyDescent="0.25">
      <c r="A8698" s="103">
        <v>44356</v>
      </c>
      <c r="B8698" s="103" t="s">
        <v>2048</v>
      </c>
      <c r="C8698" s="105">
        <v>7.94</v>
      </c>
    </row>
    <row r="8699" spans="1:3" x14ac:dyDescent="0.25">
      <c r="A8699" s="103">
        <v>39253</v>
      </c>
      <c r="B8699" s="103" t="s">
        <v>6154</v>
      </c>
      <c r="C8699" s="105">
        <v>49.5</v>
      </c>
    </row>
    <row r="8700" spans="1:3" x14ac:dyDescent="0.25">
      <c r="A8700" s="103">
        <v>38745</v>
      </c>
      <c r="B8700" s="103" t="s">
        <v>2125</v>
      </c>
      <c r="C8700" s="105">
        <v>44</v>
      </c>
    </row>
    <row r="8701" spans="1:3" x14ac:dyDescent="0.25">
      <c r="A8701" s="103">
        <v>23990</v>
      </c>
      <c r="B8701" s="103" t="s">
        <v>6155</v>
      </c>
      <c r="C8701" s="105">
        <v>34</v>
      </c>
    </row>
    <row r="8702" spans="1:3" x14ac:dyDescent="0.25">
      <c r="A8702" s="103" t="s">
        <v>307</v>
      </c>
      <c r="B8702" s="103" t="s">
        <v>6156</v>
      </c>
      <c r="C8702" s="105">
        <v>18.240000000000002</v>
      </c>
    </row>
    <row r="8703" spans="1:3" x14ac:dyDescent="0.25">
      <c r="A8703" s="103">
        <v>46619</v>
      </c>
      <c r="B8703" s="103" t="s">
        <v>3218</v>
      </c>
      <c r="C8703" s="105">
        <v>44</v>
      </c>
    </row>
    <row r="8704" spans="1:3" x14ac:dyDescent="0.25">
      <c r="A8704" s="103">
        <v>42997</v>
      </c>
      <c r="B8704" s="103" t="s">
        <v>2048</v>
      </c>
      <c r="C8704" s="105">
        <v>7.8599999999999994</v>
      </c>
    </row>
    <row r="8705" spans="1:3" x14ac:dyDescent="0.25">
      <c r="A8705" s="103">
        <v>35942</v>
      </c>
      <c r="B8705" s="103" t="s">
        <v>1864</v>
      </c>
      <c r="C8705" s="105">
        <v>45</v>
      </c>
    </row>
    <row r="8706" spans="1:3" x14ac:dyDescent="0.25">
      <c r="A8706" s="103">
        <v>1155</v>
      </c>
      <c r="B8706" s="103" t="s">
        <v>6157</v>
      </c>
      <c r="C8706" s="105">
        <v>4.3</v>
      </c>
    </row>
    <row r="8707" spans="1:3" x14ac:dyDescent="0.25">
      <c r="A8707" s="103">
        <v>36130</v>
      </c>
      <c r="B8707" s="103" t="s">
        <v>1864</v>
      </c>
      <c r="C8707" s="105">
        <v>44.5</v>
      </c>
    </row>
    <row r="8708" spans="1:3" x14ac:dyDescent="0.25">
      <c r="A8708" s="103">
        <v>43376</v>
      </c>
      <c r="B8708" s="103" t="s">
        <v>5435</v>
      </c>
      <c r="C8708" s="105">
        <v>27.45</v>
      </c>
    </row>
    <row r="8709" spans="1:3" x14ac:dyDescent="0.25">
      <c r="A8709" s="103">
        <v>38589</v>
      </c>
      <c r="B8709" s="103" t="s">
        <v>1067</v>
      </c>
      <c r="C8709" s="105">
        <v>18.5</v>
      </c>
    </row>
    <row r="8710" spans="1:3" x14ac:dyDescent="0.25">
      <c r="A8710" s="103">
        <v>38489</v>
      </c>
      <c r="B8710" s="103" t="s">
        <v>1877</v>
      </c>
      <c r="C8710" s="105">
        <v>9.5</v>
      </c>
    </row>
    <row r="8711" spans="1:3" x14ac:dyDescent="0.25">
      <c r="A8711" s="103">
        <v>19810</v>
      </c>
      <c r="B8711" s="103" t="s">
        <v>730</v>
      </c>
      <c r="C8711" s="105">
        <v>9</v>
      </c>
    </row>
    <row r="8712" spans="1:3" x14ac:dyDescent="0.25">
      <c r="A8712" s="103">
        <v>33216</v>
      </c>
      <c r="B8712" s="103" t="s">
        <v>2377</v>
      </c>
      <c r="C8712" s="105">
        <v>11.36</v>
      </c>
    </row>
    <row r="8713" spans="1:3" x14ac:dyDescent="0.25">
      <c r="A8713" s="103">
        <v>45948</v>
      </c>
      <c r="B8713" s="103" t="s">
        <v>1791</v>
      </c>
      <c r="C8713" s="105">
        <v>9.629999999999999</v>
      </c>
    </row>
    <row r="8714" spans="1:3" x14ac:dyDescent="0.25">
      <c r="A8714" s="103">
        <v>43420</v>
      </c>
      <c r="B8714" s="103" t="s">
        <v>2066</v>
      </c>
      <c r="C8714" s="105">
        <v>30.5</v>
      </c>
    </row>
    <row r="8715" spans="1:3" x14ac:dyDescent="0.25">
      <c r="A8715" s="103">
        <v>43215</v>
      </c>
      <c r="B8715" s="103" t="s">
        <v>6158</v>
      </c>
      <c r="C8715" s="105">
        <v>26.5</v>
      </c>
    </row>
    <row r="8716" spans="1:3" x14ac:dyDescent="0.25">
      <c r="A8716" s="103">
        <v>37067</v>
      </c>
      <c r="B8716" s="103" t="s">
        <v>913</v>
      </c>
      <c r="C8716" s="105">
        <v>24.5</v>
      </c>
    </row>
    <row r="8717" spans="1:3" x14ac:dyDescent="0.25">
      <c r="A8717" s="103">
        <v>44665</v>
      </c>
      <c r="B8717" s="103" t="s">
        <v>1859</v>
      </c>
      <c r="C8717" s="105">
        <v>44</v>
      </c>
    </row>
    <row r="8718" spans="1:3" x14ac:dyDescent="0.25">
      <c r="A8718" s="103">
        <v>43438</v>
      </c>
      <c r="B8718" s="103" t="s">
        <v>2066</v>
      </c>
      <c r="C8718" s="105">
        <v>29.5</v>
      </c>
    </row>
    <row r="8719" spans="1:3" x14ac:dyDescent="0.25">
      <c r="A8719" s="103">
        <v>41408</v>
      </c>
      <c r="B8719" s="103" t="s">
        <v>6159</v>
      </c>
      <c r="C8719" s="105">
        <v>22.5</v>
      </c>
    </row>
    <row r="8720" spans="1:3" x14ac:dyDescent="0.25">
      <c r="A8720" s="103">
        <v>31954</v>
      </c>
      <c r="B8720" s="103" t="s">
        <v>6160</v>
      </c>
      <c r="C8720" s="105">
        <v>13.219999999999999</v>
      </c>
    </row>
    <row r="8721" spans="1:3" x14ac:dyDescent="0.25">
      <c r="A8721" s="103">
        <v>42890</v>
      </c>
      <c r="B8721" s="103" t="s">
        <v>6161</v>
      </c>
      <c r="C8721" s="105">
        <v>32</v>
      </c>
    </row>
    <row r="8722" spans="1:3" x14ac:dyDescent="0.25">
      <c r="A8722" s="103">
        <v>39196</v>
      </c>
      <c r="B8722" s="103" t="s">
        <v>1199</v>
      </c>
      <c r="C8722" s="105">
        <v>16</v>
      </c>
    </row>
    <row r="8723" spans="1:3" x14ac:dyDescent="0.25">
      <c r="A8723" s="103">
        <v>38219</v>
      </c>
      <c r="B8723" s="103" t="s">
        <v>6162</v>
      </c>
      <c r="C8723" s="105">
        <v>11</v>
      </c>
    </row>
    <row r="8724" spans="1:3" x14ac:dyDescent="0.25">
      <c r="A8724" s="103">
        <v>13568</v>
      </c>
      <c r="B8724" s="103" t="s">
        <v>3650</v>
      </c>
      <c r="C8724" s="105">
        <v>1.514</v>
      </c>
    </row>
    <row r="8725" spans="1:3" x14ac:dyDescent="0.25">
      <c r="A8725" s="103">
        <v>45732</v>
      </c>
      <c r="B8725" s="103" t="s">
        <v>6163</v>
      </c>
      <c r="C8725" s="105">
        <v>15</v>
      </c>
    </row>
    <row r="8726" spans="1:3" x14ac:dyDescent="0.25">
      <c r="A8726" s="103">
        <v>42612</v>
      </c>
      <c r="B8726" s="103" t="s">
        <v>1638</v>
      </c>
      <c r="C8726" s="105">
        <v>48.5</v>
      </c>
    </row>
    <row r="8727" spans="1:3" x14ac:dyDescent="0.25">
      <c r="A8727" s="103">
        <v>42134</v>
      </c>
      <c r="B8727" s="103" t="s">
        <v>3954</v>
      </c>
      <c r="C8727" s="105">
        <v>19</v>
      </c>
    </row>
    <row r="8728" spans="1:3" x14ac:dyDescent="0.25">
      <c r="A8728" s="103">
        <v>38523</v>
      </c>
      <c r="B8728" s="103" t="s">
        <v>1877</v>
      </c>
      <c r="C8728" s="105">
        <v>9.5</v>
      </c>
    </row>
    <row r="8729" spans="1:3" x14ac:dyDescent="0.25">
      <c r="A8729" s="103">
        <v>20121</v>
      </c>
      <c r="B8729" s="103" t="s">
        <v>5785</v>
      </c>
      <c r="C8729" s="105">
        <v>13.219999999999999</v>
      </c>
    </row>
    <row r="8730" spans="1:3" x14ac:dyDescent="0.25">
      <c r="A8730" s="103">
        <v>43110</v>
      </c>
      <c r="B8730" s="103" t="s">
        <v>2129</v>
      </c>
      <c r="C8730" s="105">
        <v>4.5</v>
      </c>
    </row>
    <row r="8731" spans="1:3" x14ac:dyDescent="0.25">
      <c r="A8731" s="103">
        <v>31160</v>
      </c>
      <c r="B8731" s="103" t="s">
        <v>3146</v>
      </c>
      <c r="C8731" s="105">
        <v>23.73</v>
      </c>
    </row>
    <row r="8732" spans="1:3" x14ac:dyDescent="0.25">
      <c r="A8732" s="103" t="s">
        <v>244</v>
      </c>
      <c r="B8732" s="103" t="s">
        <v>6164</v>
      </c>
      <c r="C8732" s="105">
        <v>0.9</v>
      </c>
    </row>
    <row r="8733" spans="1:3" x14ac:dyDescent="0.25">
      <c r="A8733" s="103">
        <v>50164</v>
      </c>
      <c r="B8733" s="103" t="s">
        <v>6165</v>
      </c>
      <c r="C8733" s="105">
        <v>13.27</v>
      </c>
    </row>
    <row r="8734" spans="1:3" x14ac:dyDescent="0.25">
      <c r="A8734" s="103">
        <v>23732</v>
      </c>
      <c r="B8734" s="103" t="s">
        <v>6166</v>
      </c>
      <c r="C8734" s="105">
        <v>21.96</v>
      </c>
    </row>
    <row r="8735" spans="1:3" x14ac:dyDescent="0.25">
      <c r="A8735" s="103">
        <v>20140</v>
      </c>
      <c r="B8735" s="103" t="s">
        <v>4145</v>
      </c>
      <c r="C8735" s="105">
        <v>11.36</v>
      </c>
    </row>
    <row r="8736" spans="1:3" x14ac:dyDescent="0.25">
      <c r="A8736" s="103">
        <v>50900</v>
      </c>
      <c r="B8736" s="103" t="s">
        <v>6167</v>
      </c>
      <c r="C8736" s="105">
        <v>15.7</v>
      </c>
    </row>
    <row r="8737" spans="1:3" x14ac:dyDescent="0.25">
      <c r="A8737" s="103">
        <v>34116</v>
      </c>
      <c r="B8737" s="103" t="s">
        <v>2091</v>
      </c>
      <c r="C8737" s="105">
        <v>17.009999999999998</v>
      </c>
    </row>
    <row r="8738" spans="1:3" x14ac:dyDescent="0.25">
      <c r="A8738" s="103" t="s">
        <v>405</v>
      </c>
      <c r="B8738" s="103" t="s">
        <v>6168</v>
      </c>
      <c r="C8738" s="105">
        <v>18</v>
      </c>
    </row>
    <row r="8739" spans="1:3" x14ac:dyDescent="0.25">
      <c r="A8739" s="103" t="s">
        <v>6169</v>
      </c>
      <c r="B8739" s="103" t="s">
        <v>6170</v>
      </c>
      <c r="C8739" s="105">
        <v>23.06</v>
      </c>
    </row>
    <row r="8740" spans="1:3" x14ac:dyDescent="0.25">
      <c r="A8740" s="103">
        <v>45411</v>
      </c>
      <c r="B8740" s="103" t="s">
        <v>6171</v>
      </c>
      <c r="C8740" s="105">
        <v>4.2299999999999995</v>
      </c>
    </row>
    <row r="8741" spans="1:3" x14ac:dyDescent="0.25">
      <c r="A8741" s="103">
        <v>44595</v>
      </c>
      <c r="B8741" s="103" t="s">
        <v>1890</v>
      </c>
      <c r="C8741" s="105">
        <v>7.94</v>
      </c>
    </row>
    <row r="8742" spans="1:3" x14ac:dyDescent="0.25">
      <c r="A8742" s="103">
        <v>39938</v>
      </c>
      <c r="B8742" s="103" t="s">
        <v>1455</v>
      </c>
      <c r="C8742" s="105">
        <v>48.5</v>
      </c>
    </row>
    <row r="8743" spans="1:3" x14ac:dyDescent="0.25">
      <c r="A8743" s="103">
        <v>6514</v>
      </c>
      <c r="B8743" s="103" t="s">
        <v>1946</v>
      </c>
      <c r="C8743" s="105">
        <v>6.42</v>
      </c>
    </row>
    <row r="8744" spans="1:3" x14ac:dyDescent="0.25">
      <c r="A8744" s="103">
        <v>38532</v>
      </c>
      <c r="B8744" s="103" t="s">
        <v>1877</v>
      </c>
      <c r="C8744" s="105">
        <v>9.5</v>
      </c>
    </row>
    <row r="8745" spans="1:3" x14ac:dyDescent="0.25">
      <c r="A8745" s="103">
        <v>12749</v>
      </c>
      <c r="B8745" s="103" t="s">
        <v>2009</v>
      </c>
      <c r="C8745" s="105">
        <v>16.940000000000001</v>
      </c>
    </row>
    <row r="8746" spans="1:3" x14ac:dyDescent="0.25">
      <c r="A8746" s="103">
        <v>1912</v>
      </c>
      <c r="B8746" s="103" t="s">
        <v>6172</v>
      </c>
      <c r="C8746" s="105">
        <v>8.77</v>
      </c>
    </row>
    <row r="8747" spans="1:3" x14ac:dyDescent="0.25">
      <c r="A8747" s="103">
        <v>41688</v>
      </c>
      <c r="B8747" s="103" t="s">
        <v>1860</v>
      </c>
      <c r="C8747" s="105">
        <v>33</v>
      </c>
    </row>
    <row r="8748" spans="1:3" x14ac:dyDescent="0.25">
      <c r="A8748" s="103">
        <v>21776</v>
      </c>
      <c r="B8748" s="103" t="s">
        <v>1907</v>
      </c>
      <c r="C8748" s="105">
        <v>6.74</v>
      </c>
    </row>
    <row r="8749" spans="1:3" x14ac:dyDescent="0.25">
      <c r="A8749" s="103">
        <v>44127</v>
      </c>
      <c r="B8749" s="103" t="s">
        <v>6173</v>
      </c>
      <c r="C8749" s="105">
        <v>60</v>
      </c>
    </row>
    <row r="8750" spans="1:3" x14ac:dyDescent="0.25">
      <c r="A8750" s="103">
        <v>20179</v>
      </c>
      <c r="B8750" s="103" t="s">
        <v>6174</v>
      </c>
      <c r="C8750" s="105">
        <v>14.35</v>
      </c>
    </row>
    <row r="8751" spans="1:3" x14ac:dyDescent="0.25">
      <c r="A8751" s="103">
        <v>37056</v>
      </c>
      <c r="B8751" s="103" t="s">
        <v>902</v>
      </c>
      <c r="C8751" s="105">
        <v>24.5</v>
      </c>
    </row>
    <row r="8752" spans="1:3" x14ac:dyDescent="0.25">
      <c r="A8752" s="103">
        <v>30891</v>
      </c>
      <c r="B8752" s="103" t="s">
        <v>6175</v>
      </c>
      <c r="C8752" s="105">
        <v>4.0999999999999996</v>
      </c>
    </row>
    <row r="8753" spans="1:3" x14ac:dyDescent="0.25">
      <c r="A8753" s="103" t="s">
        <v>6176</v>
      </c>
      <c r="B8753" s="103" t="s">
        <v>3521</v>
      </c>
      <c r="C8753" s="105">
        <v>1</v>
      </c>
    </row>
    <row r="8754" spans="1:3" x14ac:dyDescent="0.25">
      <c r="A8754" s="103">
        <v>37281</v>
      </c>
      <c r="B8754" s="103" t="s">
        <v>6177</v>
      </c>
      <c r="C8754" s="105">
        <v>22</v>
      </c>
    </row>
    <row r="8755" spans="1:3" x14ac:dyDescent="0.25">
      <c r="A8755" s="103">
        <v>13326</v>
      </c>
      <c r="B8755" s="103" t="s">
        <v>4722</v>
      </c>
      <c r="C8755" s="105">
        <v>6.87</v>
      </c>
    </row>
    <row r="8756" spans="1:3" x14ac:dyDescent="0.25">
      <c r="A8756" s="103">
        <v>46269</v>
      </c>
      <c r="B8756" s="103" t="s">
        <v>4867</v>
      </c>
      <c r="C8756" s="105">
        <v>44</v>
      </c>
    </row>
    <row r="8757" spans="1:3" x14ac:dyDescent="0.25">
      <c r="A8757" s="103">
        <v>37329</v>
      </c>
      <c r="B8757" s="103" t="s">
        <v>6178</v>
      </c>
      <c r="C8757" s="105">
        <v>24</v>
      </c>
    </row>
    <row r="8758" spans="1:3" x14ac:dyDescent="0.25">
      <c r="A8758" s="103">
        <v>29163</v>
      </c>
      <c r="B8758" s="103" t="s">
        <v>6179</v>
      </c>
      <c r="C8758" s="105">
        <v>23.73</v>
      </c>
    </row>
    <row r="8759" spans="1:3" x14ac:dyDescent="0.25">
      <c r="A8759" s="103">
        <v>38834</v>
      </c>
      <c r="B8759" s="103" t="s">
        <v>6180</v>
      </c>
      <c r="C8759" s="105">
        <v>44</v>
      </c>
    </row>
    <row r="8760" spans="1:3" x14ac:dyDescent="0.25">
      <c r="A8760" s="103">
        <v>32927</v>
      </c>
      <c r="B8760" s="103" t="s">
        <v>4476</v>
      </c>
      <c r="C8760" s="105">
        <v>17.009999999999998</v>
      </c>
    </row>
    <row r="8761" spans="1:3" x14ac:dyDescent="0.25">
      <c r="A8761" s="103">
        <v>30397</v>
      </c>
      <c r="B8761" s="103" t="s">
        <v>6181</v>
      </c>
      <c r="C8761" s="105">
        <v>4.96</v>
      </c>
    </row>
    <row r="8762" spans="1:3" x14ac:dyDescent="0.25">
      <c r="A8762" s="103">
        <v>44861</v>
      </c>
      <c r="B8762" s="103" t="s">
        <v>1919</v>
      </c>
      <c r="C8762" s="105">
        <v>80</v>
      </c>
    </row>
    <row r="8763" spans="1:3" x14ac:dyDescent="0.25">
      <c r="A8763" s="103">
        <v>38420</v>
      </c>
      <c r="B8763" s="103" t="s">
        <v>1877</v>
      </c>
      <c r="C8763" s="105">
        <v>9.5</v>
      </c>
    </row>
    <row r="8764" spans="1:3" x14ac:dyDescent="0.25">
      <c r="A8764" s="103">
        <v>45370</v>
      </c>
      <c r="B8764" s="103" t="s">
        <v>1869</v>
      </c>
      <c r="C8764" s="105">
        <v>6.74</v>
      </c>
    </row>
    <row r="8765" spans="1:3" x14ac:dyDescent="0.25">
      <c r="A8765" s="103">
        <v>35375</v>
      </c>
      <c r="B8765" s="103" t="s">
        <v>1907</v>
      </c>
      <c r="C8765" s="105">
        <v>6.74</v>
      </c>
    </row>
    <row r="8766" spans="1:3" x14ac:dyDescent="0.25">
      <c r="A8766" s="103">
        <v>31678</v>
      </c>
      <c r="B8766" s="103" t="s">
        <v>3015</v>
      </c>
      <c r="C8766" s="105">
        <v>19.64</v>
      </c>
    </row>
    <row r="8767" spans="1:3" x14ac:dyDescent="0.25">
      <c r="A8767" s="103">
        <v>42923</v>
      </c>
      <c r="B8767" s="103" t="s">
        <v>6182</v>
      </c>
      <c r="C8767" s="105">
        <v>33</v>
      </c>
    </row>
    <row r="8768" spans="1:3" x14ac:dyDescent="0.25">
      <c r="A8768" s="103">
        <v>30603</v>
      </c>
      <c r="B8768" s="103" t="s">
        <v>6183</v>
      </c>
      <c r="C8768" s="105">
        <v>19.190000000000001</v>
      </c>
    </row>
    <row r="8769" spans="1:3" x14ac:dyDescent="0.25">
      <c r="A8769" s="103">
        <v>42678</v>
      </c>
      <c r="B8769" s="103" t="s">
        <v>1704</v>
      </c>
      <c r="C8769" s="105">
        <v>49.5</v>
      </c>
    </row>
    <row r="8770" spans="1:3" x14ac:dyDescent="0.25">
      <c r="A8770" s="103">
        <v>31195</v>
      </c>
      <c r="B8770" s="103" t="s">
        <v>6184</v>
      </c>
      <c r="C8770" s="105">
        <v>22.15</v>
      </c>
    </row>
    <row r="8771" spans="1:3" x14ac:dyDescent="0.25">
      <c r="A8771" s="103">
        <v>30108</v>
      </c>
      <c r="B8771" s="103" t="s">
        <v>2569</v>
      </c>
      <c r="C8771" s="105">
        <v>4.0999999999999996</v>
      </c>
    </row>
    <row r="8772" spans="1:3" x14ac:dyDescent="0.25">
      <c r="A8772" s="103">
        <v>2199</v>
      </c>
      <c r="B8772" s="103" t="s">
        <v>6185</v>
      </c>
      <c r="C8772" s="105">
        <v>6.32</v>
      </c>
    </row>
    <row r="8773" spans="1:3" x14ac:dyDescent="0.25">
      <c r="A8773" s="103">
        <v>42693</v>
      </c>
      <c r="B8773" s="103" t="s">
        <v>1719</v>
      </c>
      <c r="C8773" s="105">
        <v>48.5</v>
      </c>
    </row>
    <row r="8774" spans="1:3" x14ac:dyDescent="0.25">
      <c r="A8774" s="103">
        <v>39825</v>
      </c>
      <c r="B8774" s="103" t="s">
        <v>1342</v>
      </c>
      <c r="C8774" s="105">
        <v>49.5</v>
      </c>
    </row>
    <row r="8775" spans="1:3" x14ac:dyDescent="0.25">
      <c r="A8775" s="103">
        <v>39026</v>
      </c>
      <c r="B8775" s="103" t="s">
        <v>6186</v>
      </c>
      <c r="C8775" s="105">
        <v>56</v>
      </c>
    </row>
    <row r="8776" spans="1:3" x14ac:dyDescent="0.25">
      <c r="A8776" s="103">
        <v>11579</v>
      </c>
      <c r="B8776" s="103" t="s">
        <v>2341</v>
      </c>
      <c r="C8776" s="105">
        <v>2.8600000000000003</v>
      </c>
    </row>
    <row r="8777" spans="1:3" x14ac:dyDescent="0.25">
      <c r="A8777" s="103">
        <v>46281</v>
      </c>
      <c r="B8777" s="103" t="s">
        <v>3481</v>
      </c>
      <c r="C8777" s="105">
        <v>44</v>
      </c>
    </row>
    <row r="8778" spans="1:3" x14ac:dyDescent="0.25">
      <c r="A8778" s="103">
        <v>37460</v>
      </c>
      <c r="B8778" s="103" t="s">
        <v>6187</v>
      </c>
      <c r="C8778" s="105">
        <v>17.5</v>
      </c>
    </row>
    <row r="8779" spans="1:3" x14ac:dyDescent="0.25">
      <c r="A8779" s="103">
        <v>37216</v>
      </c>
      <c r="B8779" s="103" t="s">
        <v>6188</v>
      </c>
      <c r="C8779" s="105">
        <v>24</v>
      </c>
    </row>
    <row r="8780" spans="1:3" x14ac:dyDescent="0.25">
      <c r="A8780" s="103">
        <v>19801</v>
      </c>
      <c r="B8780" s="103" t="s">
        <v>721</v>
      </c>
      <c r="C8780" s="105">
        <v>9</v>
      </c>
    </row>
    <row r="8781" spans="1:3" x14ac:dyDescent="0.25">
      <c r="A8781" s="103">
        <v>13606</v>
      </c>
      <c r="B8781" s="103" t="s">
        <v>6189</v>
      </c>
      <c r="C8781" s="105">
        <v>69.268000000000001</v>
      </c>
    </row>
    <row r="8782" spans="1:3" x14ac:dyDescent="0.25">
      <c r="A8782" s="103">
        <v>12770</v>
      </c>
      <c r="B8782" s="103" t="s">
        <v>1882</v>
      </c>
      <c r="C8782" s="105">
        <v>16.940000000000001</v>
      </c>
    </row>
    <row r="8783" spans="1:3" x14ac:dyDescent="0.25">
      <c r="A8783" s="103">
        <v>42078</v>
      </c>
      <c r="B8783" s="103" t="s">
        <v>5703</v>
      </c>
      <c r="C8783" s="105">
        <v>19</v>
      </c>
    </row>
    <row r="8784" spans="1:3" x14ac:dyDescent="0.25">
      <c r="A8784" s="103">
        <v>24493</v>
      </c>
      <c r="B8784" s="103" t="s">
        <v>2044</v>
      </c>
      <c r="C8784" s="105">
        <v>8.0400000000000009</v>
      </c>
    </row>
    <row r="8785" spans="1:3" x14ac:dyDescent="0.25">
      <c r="A8785" s="103">
        <v>44715</v>
      </c>
      <c r="B8785" s="103" t="s">
        <v>1859</v>
      </c>
      <c r="C8785" s="105">
        <v>44</v>
      </c>
    </row>
    <row r="8786" spans="1:3" x14ac:dyDescent="0.25">
      <c r="A8786" s="103">
        <v>19744</v>
      </c>
      <c r="B8786" s="103" t="s">
        <v>668</v>
      </c>
      <c r="C8786" s="105">
        <v>10</v>
      </c>
    </row>
    <row r="8787" spans="1:3" x14ac:dyDescent="0.25">
      <c r="A8787" s="103">
        <v>44613</v>
      </c>
      <c r="B8787" s="103" t="s">
        <v>1859</v>
      </c>
      <c r="C8787" s="105">
        <v>44</v>
      </c>
    </row>
    <row r="8788" spans="1:3" x14ac:dyDescent="0.25">
      <c r="A8788" s="103">
        <v>38721</v>
      </c>
      <c r="B8788" s="103" t="s">
        <v>1885</v>
      </c>
      <c r="C8788" s="105">
        <v>44</v>
      </c>
    </row>
    <row r="8789" spans="1:3" x14ac:dyDescent="0.25">
      <c r="A8789" s="103">
        <v>38525</v>
      </c>
      <c r="B8789" s="103" t="s">
        <v>1877</v>
      </c>
      <c r="C8789" s="105">
        <v>9.5</v>
      </c>
    </row>
    <row r="8790" spans="1:3" x14ac:dyDescent="0.25">
      <c r="A8790" s="103">
        <v>28487</v>
      </c>
      <c r="B8790" s="103" t="s">
        <v>6190</v>
      </c>
      <c r="C8790" s="105">
        <v>23.73</v>
      </c>
    </row>
    <row r="8791" spans="1:3" x14ac:dyDescent="0.25">
      <c r="A8791" s="103">
        <v>11557</v>
      </c>
      <c r="B8791" s="103" t="s">
        <v>4621</v>
      </c>
      <c r="C8791" s="105">
        <v>6.32</v>
      </c>
    </row>
    <row r="8792" spans="1:3" x14ac:dyDescent="0.25">
      <c r="A8792" s="103">
        <v>11531</v>
      </c>
      <c r="B8792" s="103" t="s">
        <v>3775</v>
      </c>
      <c r="C8792" s="105">
        <v>6.32</v>
      </c>
    </row>
    <row r="8793" spans="1:3" x14ac:dyDescent="0.25">
      <c r="A8793" s="103" t="s">
        <v>6191</v>
      </c>
      <c r="B8793" s="103" t="s">
        <v>6192</v>
      </c>
      <c r="C8793" s="105">
        <v>18.8</v>
      </c>
    </row>
    <row r="8794" spans="1:3" x14ac:dyDescent="0.25">
      <c r="A8794" s="103">
        <v>38536</v>
      </c>
      <c r="B8794" s="103" t="s">
        <v>1877</v>
      </c>
      <c r="C8794" s="105">
        <v>9.5</v>
      </c>
    </row>
    <row r="8795" spans="1:3" x14ac:dyDescent="0.25">
      <c r="A8795" s="103">
        <v>36580</v>
      </c>
      <c r="B8795" s="103" t="s">
        <v>4794</v>
      </c>
      <c r="C8795" s="105">
        <v>19.190000000000001</v>
      </c>
    </row>
    <row r="8796" spans="1:3" x14ac:dyDescent="0.25">
      <c r="A8796" s="103">
        <v>20077</v>
      </c>
      <c r="B8796" s="103" t="s">
        <v>5931</v>
      </c>
      <c r="C8796" s="105">
        <v>12.190000000000001</v>
      </c>
    </row>
    <row r="8797" spans="1:3" x14ac:dyDescent="0.25">
      <c r="A8797" s="103">
        <v>4828</v>
      </c>
      <c r="B8797" s="103" t="s">
        <v>1946</v>
      </c>
      <c r="C8797" s="105">
        <v>6.07</v>
      </c>
    </row>
    <row r="8798" spans="1:3" x14ac:dyDescent="0.25">
      <c r="A8798" s="103" t="s">
        <v>374</v>
      </c>
      <c r="B8798" s="103" t="s">
        <v>6193</v>
      </c>
      <c r="C8798" s="105">
        <v>4.67</v>
      </c>
    </row>
    <row r="8799" spans="1:3" x14ac:dyDescent="0.25">
      <c r="A8799" s="103">
        <v>42266</v>
      </c>
      <c r="B8799" s="103" t="s">
        <v>1542</v>
      </c>
      <c r="C8799" s="105">
        <v>27.5</v>
      </c>
    </row>
    <row r="8800" spans="1:3" x14ac:dyDescent="0.25">
      <c r="A8800" s="103">
        <v>38851</v>
      </c>
      <c r="B8800" s="103" t="s">
        <v>6194</v>
      </c>
      <c r="C8800" s="105">
        <v>44</v>
      </c>
    </row>
    <row r="8801" spans="1:3" x14ac:dyDescent="0.25">
      <c r="A8801" s="103">
        <v>32882</v>
      </c>
      <c r="B8801" s="103" t="s">
        <v>2708</v>
      </c>
      <c r="C8801" s="105">
        <v>17.009999999999998</v>
      </c>
    </row>
    <row r="8802" spans="1:3" x14ac:dyDescent="0.25">
      <c r="A8802" s="103" t="s">
        <v>6195</v>
      </c>
      <c r="B8802" s="103" t="s">
        <v>6196</v>
      </c>
      <c r="C8802" s="105">
        <v>1</v>
      </c>
    </row>
    <row r="8803" spans="1:3" x14ac:dyDescent="0.25">
      <c r="A8803" s="103">
        <v>44126</v>
      </c>
      <c r="B8803" s="103" t="s">
        <v>6197</v>
      </c>
      <c r="C8803" s="105">
        <v>60</v>
      </c>
    </row>
    <row r="8804" spans="1:3" x14ac:dyDescent="0.25">
      <c r="A8804" s="103">
        <v>30036</v>
      </c>
      <c r="B8804" s="103" t="s">
        <v>3219</v>
      </c>
      <c r="C8804" s="105">
        <v>4.0999999999999996</v>
      </c>
    </row>
    <row r="8805" spans="1:3" x14ac:dyDescent="0.25">
      <c r="A8805" s="103">
        <v>2708</v>
      </c>
      <c r="B8805" s="103" t="s">
        <v>6198</v>
      </c>
      <c r="C8805" s="105">
        <v>14</v>
      </c>
    </row>
    <row r="8806" spans="1:3" x14ac:dyDescent="0.25">
      <c r="A8806" s="103">
        <v>43769</v>
      </c>
      <c r="B8806" s="103" t="s">
        <v>1913</v>
      </c>
      <c r="C8806" s="105">
        <v>5.17</v>
      </c>
    </row>
    <row r="8807" spans="1:3" x14ac:dyDescent="0.25">
      <c r="A8807" s="103">
        <v>33477</v>
      </c>
      <c r="B8807" s="103" t="s">
        <v>2907</v>
      </c>
      <c r="C8807" s="105">
        <v>18.899999999999999</v>
      </c>
    </row>
    <row r="8808" spans="1:3" x14ac:dyDescent="0.25">
      <c r="A8808" s="103">
        <v>25647</v>
      </c>
      <c r="B8808" s="103" t="s">
        <v>1907</v>
      </c>
      <c r="C8808" s="105">
        <v>7.44</v>
      </c>
    </row>
    <row r="8809" spans="1:3" x14ac:dyDescent="0.25">
      <c r="A8809" s="103" t="s">
        <v>346</v>
      </c>
      <c r="B8809" s="103" t="s">
        <v>1987</v>
      </c>
      <c r="C8809" s="105">
        <v>49.5</v>
      </c>
    </row>
    <row r="8810" spans="1:3" x14ac:dyDescent="0.25">
      <c r="A8810" s="103">
        <v>8178</v>
      </c>
      <c r="B8810" s="103" t="s">
        <v>2038</v>
      </c>
      <c r="C8810" s="105">
        <v>19.899999999999999</v>
      </c>
    </row>
    <row r="8811" spans="1:3" x14ac:dyDescent="0.25">
      <c r="A8811" s="103" t="s">
        <v>6199</v>
      </c>
      <c r="B8811" s="103" t="s">
        <v>6200</v>
      </c>
      <c r="C8811" s="105">
        <v>14</v>
      </c>
    </row>
    <row r="8812" spans="1:3" x14ac:dyDescent="0.25">
      <c r="A8812" s="103">
        <v>44170</v>
      </c>
      <c r="B8812" s="103" t="s">
        <v>1913</v>
      </c>
      <c r="C8812" s="105">
        <v>5.17</v>
      </c>
    </row>
    <row r="8813" spans="1:3" x14ac:dyDescent="0.25">
      <c r="A8813" s="103">
        <v>13610</v>
      </c>
      <c r="B8813" s="103" t="s">
        <v>6201</v>
      </c>
      <c r="C8813" s="105">
        <v>182</v>
      </c>
    </row>
    <row r="8814" spans="1:3" x14ac:dyDescent="0.25">
      <c r="A8814" s="103">
        <v>1586</v>
      </c>
      <c r="B8814" s="103" t="s">
        <v>1946</v>
      </c>
      <c r="C8814" s="105">
        <v>6.07</v>
      </c>
    </row>
    <row r="8815" spans="1:3" x14ac:dyDescent="0.25">
      <c r="A8815" s="103">
        <v>27626</v>
      </c>
      <c r="B8815" s="103" t="s">
        <v>2929</v>
      </c>
      <c r="C8815" s="105">
        <v>12.6</v>
      </c>
    </row>
    <row r="8816" spans="1:3" x14ac:dyDescent="0.25">
      <c r="A8816" s="103">
        <v>24449</v>
      </c>
      <c r="B8816" s="103" t="s">
        <v>2044</v>
      </c>
      <c r="C8816" s="105">
        <v>6.8400000000000007</v>
      </c>
    </row>
    <row r="8817" spans="1:3" x14ac:dyDescent="0.25">
      <c r="A8817" s="103">
        <v>13574</v>
      </c>
      <c r="B8817" s="103" t="s">
        <v>2564</v>
      </c>
      <c r="C8817" s="105">
        <v>6.2439999999999998</v>
      </c>
    </row>
    <row r="8818" spans="1:3" x14ac:dyDescent="0.25">
      <c r="A8818" s="103">
        <v>12572</v>
      </c>
      <c r="B8818" s="103" t="s">
        <v>2356</v>
      </c>
      <c r="C8818" s="105">
        <v>6.42</v>
      </c>
    </row>
    <row r="8819" spans="1:3" x14ac:dyDescent="0.25">
      <c r="A8819" s="103">
        <v>44239</v>
      </c>
      <c r="B8819" s="103" t="s">
        <v>1859</v>
      </c>
      <c r="C8819" s="105">
        <v>60</v>
      </c>
    </row>
    <row r="8820" spans="1:3" x14ac:dyDescent="0.25">
      <c r="A8820" s="103">
        <v>14987</v>
      </c>
      <c r="B8820" s="103" t="s">
        <v>2436</v>
      </c>
      <c r="C8820" s="105">
        <v>17.36</v>
      </c>
    </row>
    <row r="8821" spans="1:3" x14ac:dyDescent="0.25">
      <c r="A8821" s="103">
        <v>6813</v>
      </c>
      <c r="B8821" s="103" t="s">
        <v>6202</v>
      </c>
      <c r="C8821" s="105">
        <v>7.18</v>
      </c>
    </row>
    <row r="8822" spans="1:3" x14ac:dyDescent="0.25">
      <c r="A8822" s="103">
        <v>44998</v>
      </c>
      <c r="B8822" s="103" t="s">
        <v>1869</v>
      </c>
      <c r="C8822" s="105">
        <v>7.94</v>
      </c>
    </row>
    <row r="8823" spans="1:3" x14ac:dyDescent="0.25">
      <c r="A8823" s="103">
        <v>42056</v>
      </c>
      <c r="B8823" s="103" t="s">
        <v>3869</v>
      </c>
      <c r="C8823" s="105">
        <v>19.5</v>
      </c>
    </row>
    <row r="8824" spans="1:3" x14ac:dyDescent="0.25">
      <c r="A8824" s="103">
        <v>41520</v>
      </c>
      <c r="B8824" s="103" t="s">
        <v>6203</v>
      </c>
      <c r="C8824" s="105">
        <v>22</v>
      </c>
    </row>
    <row r="8825" spans="1:3" x14ac:dyDescent="0.25">
      <c r="A8825" s="103">
        <v>31064</v>
      </c>
      <c r="B8825" s="103" t="s">
        <v>6204</v>
      </c>
      <c r="C8825" s="105">
        <v>25.93</v>
      </c>
    </row>
    <row r="8826" spans="1:3" x14ac:dyDescent="0.25">
      <c r="A8826" s="103">
        <v>25094</v>
      </c>
      <c r="B8826" s="103" t="s">
        <v>3681</v>
      </c>
      <c r="C8826" s="105">
        <v>8.07</v>
      </c>
    </row>
    <row r="8827" spans="1:3" x14ac:dyDescent="0.25">
      <c r="A8827" s="103">
        <v>45153</v>
      </c>
      <c r="B8827" s="103" t="s">
        <v>2002</v>
      </c>
      <c r="C8827" s="105">
        <v>25.36</v>
      </c>
    </row>
    <row r="8828" spans="1:3" x14ac:dyDescent="0.25">
      <c r="A8828" s="103">
        <v>32162</v>
      </c>
      <c r="B8828" s="103" t="s">
        <v>5334</v>
      </c>
      <c r="C8828" s="105">
        <v>4.0999999999999996</v>
      </c>
    </row>
    <row r="8829" spans="1:3" x14ac:dyDescent="0.25">
      <c r="A8829" s="103">
        <v>16075</v>
      </c>
      <c r="B8829" s="103" t="s">
        <v>6205</v>
      </c>
      <c r="C8829" s="105">
        <v>52.5</v>
      </c>
    </row>
    <row r="8830" spans="1:3" x14ac:dyDescent="0.25">
      <c r="A8830" s="103">
        <v>33219</v>
      </c>
      <c r="B8830" s="103" t="s">
        <v>6206</v>
      </c>
      <c r="C8830" s="105">
        <v>4.0999999999999996</v>
      </c>
    </row>
    <row r="8831" spans="1:3" x14ac:dyDescent="0.25">
      <c r="A8831" s="103">
        <v>30635</v>
      </c>
      <c r="B8831" s="103" t="s">
        <v>6207</v>
      </c>
      <c r="C8831" s="105">
        <v>4.0999999999999996</v>
      </c>
    </row>
    <row r="8832" spans="1:3" x14ac:dyDescent="0.25">
      <c r="A8832" s="103">
        <v>13660</v>
      </c>
      <c r="B8832" s="103" t="s">
        <v>6208</v>
      </c>
      <c r="C8832" s="105">
        <v>2.8600000000000003</v>
      </c>
    </row>
    <row r="8833" spans="1:3" x14ac:dyDescent="0.25">
      <c r="A8833" s="103" t="s">
        <v>128</v>
      </c>
      <c r="B8833" s="103" t="s">
        <v>6209</v>
      </c>
      <c r="C8833" s="105">
        <v>0.9</v>
      </c>
    </row>
    <row r="8834" spans="1:3" x14ac:dyDescent="0.25">
      <c r="A8834" s="103">
        <v>38136</v>
      </c>
      <c r="B8834" s="103" t="s">
        <v>6210</v>
      </c>
      <c r="C8834" s="105">
        <v>12.5</v>
      </c>
    </row>
    <row r="8835" spans="1:3" x14ac:dyDescent="0.25">
      <c r="A8835" s="103">
        <v>17568</v>
      </c>
      <c r="B8835" s="103" t="s">
        <v>2865</v>
      </c>
      <c r="C8835" s="105">
        <v>15.363999999999999</v>
      </c>
    </row>
    <row r="8836" spans="1:3" x14ac:dyDescent="0.25">
      <c r="A8836" s="103">
        <v>12533</v>
      </c>
      <c r="B8836" s="103" t="s">
        <v>2467</v>
      </c>
      <c r="C8836" s="105">
        <v>6.42</v>
      </c>
    </row>
    <row r="8837" spans="1:3" x14ac:dyDescent="0.25">
      <c r="A8837" s="103">
        <v>11841</v>
      </c>
      <c r="B8837" s="103" t="s">
        <v>6211</v>
      </c>
      <c r="C8837" s="105">
        <v>4.3</v>
      </c>
    </row>
    <row r="8838" spans="1:3" x14ac:dyDescent="0.25">
      <c r="A8838" s="103">
        <v>43931</v>
      </c>
      <c r="B8838" s="103" t="s">
        <v>6212</v>
      </c>
      <c r="C8838" s="105">
        <v>8</v>
      </c>
    </row>
    <row r="8839" spans="1:3" x14ac:dyDescent="0.25">
      <c r="A8839" s="103">
        <v>29111</v>
      </c>
      <c r="B8839" s="103" t="s">
        <v>6213</v>
      </c>
      <c r="C8839" s="105">
        <v>12.6</v>
      </c>
    </row>
    <row r="8840" spans="1:3" x14ac:dyDescent="0.25">
      <c r="A8840" s="103">
        <v>46343</v>
      </c>
      <c r="B8840" s="103" t="s">
        <v>2125</v>
      </c>
      <c r="C8840" s="105">
        <v>44</v>
      </c>
    </row>
    <row r="8841" spans="1:3" x14ac:dyDescent="0.25">
      <c r="A8841" s="103">
        <v>45814</v>
      </c>
      <c r="B8841" s="103" t="s">
        <v>1921</v>
      </c>
      <c r="C8841" s="105">
        <v>18.869999999999997</v>
      </c>
    </row>
    <row r="8842" spans="1:3" x14ac:dyDescent="0.25">
      <c r="A8842" s="103">
        <v>29827</v>
      </c>
      <c r="B8842" s="103" t="s">
        <v>2332</v>
      </c>
      <c r="C8842" s="105">
        <v>4.0999999999999996</v>
      </c>
    </row>
    <row r="8843" spans="1:3" x14ac:dyDescent="0.25">
      <c r="A8843" s="103">
        <v>23309</v>
      </c>
      <c r="B8843" s="103" t="s">
        <v>5637</v>
      </c>
      <c r="C8843" s="105">
        <v>8.11</v>
      </c>
    </row>
    <row r="8844" spans="1:3" x14ac:dyDescent="0.25">
      <c r="A8844" s="103">
        <v>14952</v>
      </c>
      <c r="B8844" s="103" t="s">
        <v>6214</v>
      </c>
      <c r="C8844" s="105">
        <v>30.48</v>
      </c>
    </row>
    <row r="8845" spans="1:3" x14ac:dyDescent="0.25">
      <c r="A8845" s="103">
        <v>50660</v>
      </c>
      <c r="B8845" s="103" t="s">
        <v>6215</v>
      </c>
      <c r="C8845" s="105">
        <v>15.7</v>
      </c>
    </row>
    <row r="8846" spans="1:3" x14ac:dyDescent="0.25">
      <c r="A8846" s="103">
        <v>42705</v>
      </c>
      <c r="B8846" s="103" t="s">
        <v>1731</v>
      </c>
      <c r="C8846" s="105">
        <v>49.5</v>
      </c>
    </row>
    <row r="8847" spans="1:3" x14ac:dyDescent="0.25">
      <c r="A8847" s="103">
        <v>37086</v>
      </c>
      <c r="B8847" s="103" t="s">
        <v>932</v>
      </c>
      <c r="C8847" s="105">
        <v>26.5</v>
      </c>
    </row>
    <row r="8848" spans="1:3" x14ac:dyDescent="0.25">
      <c r="A8848" s="103">
        <v>23802</v>
      </c>
      <c r="B8848" s="103" t="s">
        <v>6216</v>
      </c>
      <c r="C8848" s="105">
        <v>21.96</v>
      </c>
    </row>
    <row r="8849" spans="1:3" x14ac:dyDescent="0.25">
      <c r="A8849" s="103" t="s">
        <v>6217</v>
      </c>
      <c r="B8849" s="103" t="s">
        <v>6218</v>
      </c>
      <c r="C8849" s="105">
        <v>10.85</v>
      </c>
    </row>
    <row r="8850" spans="1:3" x14ac:dyDescent="0.25">
      <c r="A8850" s="103">
        <v>44709</v>
      </c>
      <c r="B8850" s="103" t="s">
        <v>1859</v>
      </c>
      <c r="C8850" s="105">
        <v>44</v>
      </c>
    </row>
    <row r="8851" spans="1:3" x14ac:dyDescent="0.25">
      <c r="A8851" s="103">
        <v>44205</v>
      </c>
      <c r="B8851" s="103" t="s">
        <v>1859</v>
      </c>
      <c r="C8851" s="105">
        <v>60</v>
      </c>
    </row>
    <row r="8852" spans="1:3" x14ac:dyDescent="0.25">
      <c r="A8852" s="103">
        <v>43996</v>
      </c>
      <c r="B8852" s="103" t="s">
        <v>2085</v>
      </c>
      <c r="C8852" s="105">
        <v>27.160000000000004</v>
      </c>
    </row>
    <row r="8853" spans="1:3" x14ac:dyDescent="0.25">
      <c r="A8853" s="103">
        <v>41517</v>
      </c>
      <c r="B8853" s="103" t="s">
        <v>3585</v>
      </c>
      <c r="C8853" s="105">
        <v>21.5</v>
      </c>
    </row>
    <row r="8854" spans="1:3" x14ac:dyDescent="0.25">
      <c r="A8854" s="103">
        <v>38051</v>
      </c>
      <c r="B8854" s="103" t="s">
        <v>6219</v>
      </c>
      <c r="C8854" s="105">
        <v>15.5</v>
      </c>
    </row>
    <row r="8855" spans="1:3" x14ac:dyDescent="0.25">
      <c r="A8855" s="103">
        <v>24378</v>
      </c>
      <c r="B8855" s="103" t="s">
        <v>2358</v>
      </c>
      <c r="C8855" s="105">
        <v>20.94</v>
      </c>
    </row>
    <row r="8856" spans="1:3" x14ac:dyDescent="0.25">
      <c r="A8856" s="103">
        <v>44240</v>
      </c>
      <c r="B8856" s="103" t="s">
        <v>1859</v>
      </c>
      <c r="C8856" s="105">
        <v>60</v>
      </c>
    </row>
    <row r="8857" spans="1:3" x14ac:dyDescent="0.25">
      <c r="A8857" s="103">
        <v>14739</v>
      </c>
      <c r="B8857" s="103" t="s">
        <v>1944</v>
      </c>
      <c r="C8857" s="105">
        <v>29.97</v>
      </c>
    </row>
    <row r="8858" spans="1:3" x14ac:dyDescent="0.25">
      <c r="A8858" s="103" t="s">
        <v>6220</v>
      </c>
      <c r="B8858" s="103" t="s">
        <v>6221</v>
      </c>
      <c r="C8858" s="105">
        <v>14</v>
      </c>
    </row>
    <row r="8859" spans="1:3" x14ac:dyDescent="0.25">
      <c r="A8859" s="103">
        <v>44902</v>
      </c>
      <c r="B8859" s="103" t="s">
        <v>1919</v>
      </c>
      <c r="C8859" s="105">
        <v>80</v>
      </c>
    </row>
    <row r="8860" spans="1:3" x14ac:dyDescent="0.25">
      <c r="A8860" s="103">
        <v>27534</v>
      </c>
      <c r="B8860" s="103" t="s">
        <v>6222</v>
      </c>
      <c r="C8860" s="105">
        <v>14.540000000000001</v>
      </c>
    </row>
    <row r="8861" spans="1:3" x14ac:dyDescent="0.25">
      <c r="A8861" s="103" t="s">
        <v>6223</v>
      </c>
      <c r="B8861" s="103" t="s">
        <v>6224</v>
      </c>
      <c r="C8861" s="105">
        <v>4.3049999999999997</v>
      </c>
    </row>
    <row r="8862" spans="1:3" x14ac:dyDescent="0.25">
      <c r="A8862" s="103">
        <v>39416</v>
      </c>
      <c r="B8862" s="103" t="s">
        <v>1269</v>
      </c>
      <c r="C8862" s="105">
        <v>16.5</v>
      </c>
    </row>
    <row r="8863" spans="1:3" x14ac:dyDescent="0.25">
      <c r="A8863" s="103">
        <v>21577</v>
      </c>
      <c r="B8863" s="103" t="s">
        <v>6225</v>
      </c>
      <c r="C8863" s="105">
        <v>21.96</v>
      </c>
    </row>
    <row r="8864" spans="1:3" x14ac:dyDescent="0.25">
      <c r="A8864" s="103">
        <v>6851</v>
      </c>
      <c r="B8864" s="103" t="s">
        <v>529</v>
      </c>
      <c r="C8864" s="105">
        <v>14</v>
      </c>
    </row>
    <row r="8865" spans="1:3" x14ac:dyDescent="0.25">
      <c r="A8865" s="103">
        <v>41903</v>
      </c>
      <c r="B8865" s="103" t="s">
        <v>6226</v>
      </c>
      <c r="C8865" s="105">
        <v>60</v>
      </c>
    </row>
    <row r="8866" spans="1:3" x14ac:dyDescent="0.25">
      <c r="A8866" s="103">
        <v>39175</v>
      </c>
      <c r="B8866" s="103" t="s">
        <v>1178</v>
      </c>
      <c r="C8866" s="105">
        <v>16.5</v>
      </c>
    </row>
    <row r="8867" spans="1:3" x14ac:dyDescent="0.25">
      <c r="A8867" s="103">
        <v>32236</v>
      </c>
      <c r="B8867" s="103" t="s">
        <v>6227</v>
      </c>
      <c r="C8867" s="105">
        <v>12.6</v>
      </c>
    </row>
    <row r="8868" spans="1:3" x14ac:dyDescent="0.25">
      <c r="A8868" s="103">
        <v>18682</v>
      </c>
      <c r="B8868" s="103" t="s">
        <v>639</v>
      </c>
      <c r="C8868" s="105">
        <v>48.5</v>
      </c>
    </row>
    <row r="8869" spans="1:3" x14ac:dyDescent="0.25">
      <c r="A8869" s="103">
        <v>49292</v>
      </c>
      <c r="B8869" s="103" t="s">
        <v>6228</v>
      </c>
      <c r="C8869" s="105">
        <v>45.46</v>
      </c>
    </row>
    <row r="8870" spans="1:3" x14ac:dyDescent="0.25">
      <c r="A8870" s="103">
        <v>46275</v>
      </c>
      <c r="B8870" s="103" t="s">
        <v>4392</v>
      </c>
      <c r="C8870" s="105">
        <v>44</v>
      </c>
    </row>
    <row r="8871" spans="1:3" x14ac:dyDescent="0.25">
      <c r="A8871" s="103">
        <v>38943</v>
      </c>
      <c r="B8871" s="103" t="s">
        <v>2140</v>
      </c>
      <c r="C8871" s="105">
        <v>44</v>
      </c>
    </row>
    <row r="8872" spans="1:3" x14ac:dyDescent="0.25">
      <c r="A8872" s="103">
        <v>35714</v>
      </c>
      <c r="B8872" s="103" t="s">
        <v>1864</v>
      </c>
      <c r="C8872" s="105">
        <v>42.5</v>
      </c>
    </row>
    <row r="8873" spans="1:3" x14ac:dyDescent="0.25">
      <c r="A8873" s="103">
        <v>7886</v>
      </c>
      <c r="B8873" s="103" t="s">
        <v>6229</v>
      </c>
      <c r="C8873" s="105">
        <v>30.78</v>
      </c>
    </row>
    <row r="8874" spans="1:3" x14ac:dyDescent="0.25">
      <c r="A8874" s="103">
        <v>36552</v>
      </c>
      <c r="B8874" s="103" t="s">
        <v>6230</v>
      </c>
      <c r="C8874" s="105">
        <v>19.190000000000001</v>
      </c>
    </row>
    <row r="8875" spans="1:3" x14ac:dyDescent="0.25">
      <c r="A8875" s="103">
        <v>22219</v>
      </c>
      <c r="B8875" s="103" t="s">
        <v>1907</v>
      </c>
      <c r="C8875" s="105">
        <v>7.44</v>
      </c>
    </row>
    <row r="8876" spans="1:3" x14ac:dyDescent="0.25">
      <c r="A8876" s="103">
        <v>12602</v>
      </c>
      <c r="B8876" s="103" t="s">
        <v>1905</v>
      </c>
      <c r="C8876" s="105">
        <v>6.07</v>
      </c>
    </row>
    <row r="8877" spans="1:3" x14ac:dyDescent="0.25">
      <c r="A8877" s="103">
        <v>7620</v>
      </c>
      <c r="B8877" s="103" t="s">
        <v>3643</v>
      </c>
      <c r="C8877" s="105">
        <v>30.119999999999997</v>
      </c>
    </row>
    <row r="8878" spans="1:3" x14ac:dyDescent="0.25">
      <c r="A8878" s="103">
        <v>1968</v>
      </c>
      <c r="B8878" s="103" t="s">
        <v>2038</v>
      </c>
      <c r="C8878" s="105">
        <v>16.940000000000001</v>
      </c>
    </row>
    <row r="8879" spans="1:3" x14ac:dyDescent="0.25">
      <c r="A8879" s="103" t="s">
        <v>6231</v>
      </c>
      <c r="B8879" s="103" t="s">
        <v>6232</v>
      </c>
      <c r="C8879" s="105">
        <v>1</v>
      </c>
    </row>
    <row r="8880" spans="1:3" x14ac:dyDescent="0.25">
      <c r="A8880" s="103">
        <v>44048</v>
      </c>
      <c r="B8880" s="103" t="s">
        <v>6233</v>
      </c>
      <c r="C8880" s="105">
        <v>60</v>
      </c>
    </row>
    <row r="8881" spans="1:3" x14ac:dyDescent="0.25">
      <c r="A8881" s="103">
        <v>44045</v>
      </c>
      <c r="B8881" s="103" t="s">
        <v>6234</v>
      </c>
      <c r="C8881" s="105">
        <v>60</v>
      </c>
    </row>
    <row r="8882" spans="1:3" x14ac:dyDescent="0.25">
      <c r="A8882" s="103">
        <v>42246</v>
      </c>
      <c r="B8882" s="103" t="s">
        <v>1522</v>
      </c>
      <c r="C8882" s="105">
        <v>29.5</v>
      </c>
    </row>
    <row r="8883" spans="1:3" x14ac:dyDescent="0.25">
      <c r="A8883" s="103">
        <v>39205</v>
      </c>
      <c r="B8883" s="103" t="s">
        <v>6235</v>
      </c>
      <c r="C8883" s="105">
        <v>49.5</v>
      </c>
    </row>
    <row r="8884" spans="1:3" x14ac:dyDescent="0.25">
      <c r="A8884" s="103">
        <v>38920</v>
      </c>
      <c r="B8884" s="103" t="s">
        <v>1945</v>
      </c>
      <c r="C8884" s="105">
        <v>44</v>
      </c>
    </row>
    <row r="8885" spans="1:3" x14ac:dyDescent="0.25">
      <c r="A8885" s="103">
        <v>22170</v>
      </c>
      <c r="B8885" s="103" t="s">
        <v>6236</v>
      </c>
      <c r="C8885" s="105">
        <v>3.28</v>
      </c>
    </row>
    <row r="8886" spans="1:3" x14ac:dyDescent="0.25">
      <c r="A8886" s="103">
        <v>43655</v>
      </c>
      <c r="B8886" s="103" t="s">
        <v>1878</v>
      </c>
      <c r="C8886" s="105">
        <v>18</v>
      </c>
    </row>
    <row r="8887" spans="1:3" x14ac:dyDescent="0.25">
      <c r="A8887" s="103">
        <v>32327</v>
      </c>
      <c r="B8887" s="103" t="s">
        <v>6237</v>
      </c>
      <c r="C8887" s="105">
        <v>4.96</v>
      </c>
    </row>
    <row r="8888" spans="1:3" x14ac:dyDescent="0.25">
      <c r="A8888" s="103">
        <v>29114</v>
      </c>
      <c r="B8888" s="103" t="s">
        <v>3570</v>
      </c>
      <c r="C8888" s="105">
        <v>22.15</v>
      </c>
    </row>
    <row r="8889" spans="1:3" x14ac:dyDescent="0.25">
      <c r="A8889" s="103">
        <v>14370</v>
      </c>
      <c r="B8889" s="103" t="s">
        <v>1985</v>
      </c>
      <c r="C8889" s="105">
        <v>6.07</v>
      </c>
    </row>
    <row r="8890" spans="1:3" x14ac:dyDescent="0.25">
      <c r="A8890" s="103">
        <v>46169</v>
      </c>
      <c r="B8890" s="103" t="s">
        <v>2398</v>
      </c>
      <c r="C8890" s="105">
        <v>4.96</v>
      </c>
    </row>
    <row r="8891" spans="1:3" x14ac:dyDescent="0.25">
      <c r="A8891" s="103">
        <v>21701</v>
      </c>
      <c r="B8891" s="103" t="s">
        <v>1907</v>
      </c>
      <c r="C8891" s="105">
        <v>6.74</v>
      </c>
    </row>
    <row r="8892" spans="1:3" x14ac:dyDescent="0.25">
      <c r="A8892" s="103">
        <v>11583</v>
      </c>
      <c r="B8892" s="103" t="s">
        <v>3598</v>
      </c>
      <c r="C8892" s="105">
        <v>2.8600000000000003</v>
      </c>
    </row>
    <row r="8893" spans="1:3" x14ac:dyDescent="0.25">
      <c r="A8893" s="103">
        <v>6496</v>
      </c>
      <c r="B8893" s="103" t="s">
        <v>3964</v>
      </c>
      <c r="C8893" s="105">
        <v>11.559999999999999</v>
      </c>
    </row>
    <row r="8894" spans="1:3" x14ac:dyDescent="0.25">
      <c r="A8894" s="103">
        <v>45420</v>
      </c>
      <c r="B8894" s="103" t="s">
        <v>2398</v>
      </c>
      <c r="C8894" s="105">
        <v>4.0999999999999996</v>
      </c>
    </row>
    <row r="8895" spans="1:3" x14ac:dyDescent="0.25">
      <c r="A8895" s="103">
        <v>44301</v>
      </c>
      <c r="B8895" s="103" t="s">
        <v>1859</v>
      </c>
      <c r="C8895" s="105">
        <v>60</v>
      </c>
    </row>
    <row r="8896" spans="1:3" x14ac:dyDescent="0.25">
      <c r="A8896" s="103">
        <v>41522</v>
      </c>
      <c r="B8896" s="103" t="s">
        <v>5585</v>
      </c>
      <c r="C8896" s="105">
        <v>22.5</v>
      </c>
    </row>
    <row r="8897" spans="1:3" x14ac:dyDescent="0.25">
      <c r="A8897" s="103">
        <v>12154</v>
      </c>
      <c r="B8897" s="103" t="s">
        <v>6238</v>
      </c>
      <c r="C8897" s="105">
        <v>5.04</v>
      </c>
    </row>
    <row r="8898" spans="1:3" x14ac:dyDescent="0.25">
      <c r="A8898" s="103">
        <v>10953</v>
      </c>
      <c r="B8898" s="103" t="s">
        <v>575</v>
      </c>
      <c r="C8898" s="105">
        <v>79</v>
      </c>
    </row>
    <row r="8899" spans="1:3" x14ac:dyDescent="0.25">
      <c r="A8899" s="103" t="s">
        <v>6239</v>
      </c>
      <c r="B8899" s="103" t="s">
        <v>6240</v>
      </c>
      <c r="C8899" s="105">
        <v>2.6100000000000003</v>
      </c>
    </row>
    <row r="8900" spans="1:3" x14ac:dyDescent="0.25">
      <c r="A8900" s="103">
        <v>42430</v>
      </c>
      <c r="B8900" s="103" t="s">
        <v>1880</v>
      </c>
      <c r="C8900" s="105">
        <v>12</v>
      </c>
    </row>
    <row r="8901" spans="1:3" x14ac:dyDescent="0.25">
      <c r="A8901" s="103">
        <v>39813</v>
      </c>
      <c r="B8901" s="103" t="s">
        <v>1330</v>
      </c>
      <c r="C8901" s="105">
        <v>49.5</v>
      </c>
    </row>
    <row r="8902" spans="1:3" x14ac:dyDescent="0.25">
      <c r="A8902" s="103">
        <v>38975</v>
      </c>
      <c r="B8902" s="103" t="s">
        <v>1153</v>
      </c>
      <c r="C8902" s="105">
        <v>22</v>
      </c>
    </row>
    <row r="8903" spans="1:3" x14ac:dyDescent="0.25">
      <c r="A8903" s="103">
        <v>19322</v>
      </c>
      <c r="B8903" s="103" t="s">
        <v>3065</v>
      </c>
      <c r="C8903" s="105">
        <v>5.13</v>
      </c>
    </row>
    <row r="8904" spans="1:3" x14ac:dyDescent="0.25">
      <c r="A8904" s="103">
        <v>12712</v>
      </c>
      <c r="B8904" s="103" t="s">
        <v>2425</v>
      </c>
      <c r="C8904" s="105">
        <v>6.87</v>
      </c>
    </row>
    <row r="8905" spans="1:3" x14ac:dyDescent="0.25">
      <c r="A8905" s="103">
        <v>39639</v>
      </c>
      <c r="B8905" s="103" t="s">
        <v>3348</v>
      </c>
      <c r="C8905" s="105">
        <v>44</v>
      </c>
    </row>
    <row r="8906" spans="1:3" x14ac:dyDescent="0.25">
      <c r="A8906" s="103">
        <v>38613</v>
      </c>
      <c r="B8906" s="103" t="s">
        <v>2148</v>
      </c>
      <c r="C8906" s="105">
        <v>44</v>
      </c>
    </row>
    <row r="8907" spans="1:3" x14ac:dyDescent="0.25">
      <c r="A8907" s="103">
        <v>38034</v>
      </c>
      <c r="B8907" s="103" t="s">
        <v>6241</v>
      </c>
      <c r="C8907" s="105">
        <v>13</v>
      </c>
    </row>
    <row r="8908" spans="1:3" x14ac:dyDescent="0.25">
      <c r="A8908" s="103">
        <v>13644</v>
      </c>
      <c r="B8908" s="103" t="s">
        <v>2298</v>
      </c>
      <c r="C8908" s="105">
        <v>6.07</v>
      </c>
    </row>
    <row r="8909" spans="1:3" x14ac:dyDescent="0.25">
      <c r="A8909" s="103">
        <v>38962</v>
      </c>
      <c r="B8909" s="103" t="s">
        <v>1140</v>
      </c>
      <c r="C8909" s="105">
        <v>18.5</v>
      </c>
    </row>
    <row r="8910" spans="1:3" x14ac:dyDescent="0.25">
      <c r="A8910" s="103">
        <v>21713</v>
      </c>
      <c r="B8910" s="103" t="s">
        <v>1907</v>
      </c>
      <c r="C8910" s="105">
        <v>7.44</v>
      </c>
    </row>
    <row r="8911" spans="1:3" x14ac:dyDescent="0.25">
      <c r="A8911" s="103">
        <v>19248</v>
      </c>
      <c r="B8911" s="103" t="s">
        <v>1899</v>
      </c>
      <c r="C8911" s="105">
        <v>3.38</v>
      </c>
    </row>
    <row r="8912" spans="1:3" x14ac:dyDescent="0.25">
      <c r="A8912" s="103">
        <v>3296</v>
      </c>
      <c r="B8912" s="103" t="s">
        <v>6242</v>
      </c>
      <c r="C8912" s="105">
        <v>2.57</v>
      </c>
    </row>
    <row r="8913" spans="1:3" x14ac:dyDescent="0.25">
      <c r="A8913" s="103">
        <v>42825</v>
      </c>
      <c r="B8913" s="103" t="s">
        <v>6243</v>
      </c>
      <c r="C8913" s="105">
        <v>33.5</v>
      </c>
    </row>
    <row r="8914" spans="1:3" x14ac:dyDescent="0.25">
      <c r="A8914" s="103">
        <v>42119</v>
      </c>
      <c r="B8914" s="103" t="s">
        <v>5937</v>
      </c>
      <c r="C8914" s="105">
        <v>19</v>
      </c>
    </row>
    <row r="8915" spans="1:3" x14ac:dyDescent="0.25">
      <c r="A8915" s="103">
        <v>16130</v>
      </c>
      <c r="B8915" s="103" t="s">
        <v>5675</v>
      </c>
      <c r="C8915" s="105">
        <v>41.239999999999995</v>
      </c>
    </row>
    <row r="8916" spans="1:3" x14ac:dyDescent="0.25">
      <c r="A8916" s="103">
        <v>44969</v>
      </c>
      <c r="B8916" s="103" t="s">
        <v>1869</v>
      </c>
      <c r="C8916" s="105">
        <v>7.94</v>
      </c>
    </row>
    <row r="8917" spans="1:3" x14ac:dyDescent="0.25">
      <c r="A8917" s="103">
        <v>32982</v>
      </c>
      <c r="B8917" s="103" t="s">
        <v>6244</v>
      </c>
      <c r="C8917" s="105">
        <v>26.99</v>
      </c>
    </row>
    <row r="8918" spans="1:3" x14ac:dyDescent="0.25">
      <c r="A8918" s="103">
        <v>12860</v>
      </c>
      <c r="B8918" s="103" t="s">
        <v>2190</v>
      </c>
      <c r="C8918" s="105">
        <v>19.899999999999999</v>
      </c>
    </row>
    <row r="8919" spans="1:3" x14ac:dyDescent="0.25">
      <c r="A8919" s="103">
        <v>12594</v>
      </c>
      <c r="B8919" s="103" t="s">
        <v>6245</v>
      </c>
      <c r="C8919" s="105">
        <v>5.46</v>
      </c>
    </row>
    <row r="8920" spans="1:3" x14ac:dyDescent="0.25">
      <c r="A8920" s="103">
        <v>5488</v>
      </c>
      <c r="B8920" s="103" t="s">
        <v>6246</v>
      </c>
      <c r="C8920" s="105">
        <v>4.3</v>
      </c>
    </row>
    <row r="8921" spans="1:3" x14ac:dyDescent="0.25">
      <c r="A8921" s="103">
        <v>43455</v>
      </c>
      <c r="B8921" s="103" t="s">
        <v>2066</v>
      </c>
      <c r="C8921" s="105">
        <v>30.5</v>
      </c>
    </row>
    <row r="8922" spans="1:3" x14ac:dyDescent="0.25">
      <c r="A8922" s="103">
        <v>42736</v>
      </c>
      <c r="B8922" s="103" t="s">
        <v>1762</v>
      </c>
      <c r="C8922" s="105">
        <v>48.5</v>
      </c>
    </row>
    <row r="8923" spans="1:3" x14ac:dyDescent="0.25">
      <c r="A8923" s="103">
        <v>39985</v>
      </c>
      <c r="B8923" s="103" t="s">
        <v>6247</v>
      </c>
      <c r="C8923" s="105">
        <v>22.5</v>
      </c>
    </row>
    <row r="8924" spans="1:3" x14ac:dyDescent="0.25">
      <c r="A8924" s="103">
        <v>10835</v>
      </c>
      <c r="B8924" s="103" t="s">
        <v>6248</v>
      </c>
      <c r="C8924" s="105">
        <v>800</v>
      </c>
    </row>
    <row r="8925" spans="1:3" x14ac:dyDescent="0.25">
      <c r="A8925" s="103">
        <v>41528</v>
      </c>
      <c r="B8925" s="103" t="s">
        <v>6249</v>
      </c>
      <c r="C8925" s="105">
        <v>21.5</v>
      </c>
    </row>
    <row r="8926" spans="1:3" x14ac:dyDescent="0.25">
      <c r="A8926" s="103">
        <v>38684</v>
      </c>
      <c r="B8926" s="103" t="s">
        <v>2227</v>
      </c>
      <c r="C8926" s="105">
        <v>44</v>
      </c>
    </row>
    <row r="8927" spans="1:3" x14ac:dyDescent="0.25">
      <c r="A8927" s="103">
        <v>38807</v>
      </c>
      <c r="B8927" s="103" t="s">
        <v>1991</v>
      </c>
      <c r="C8927" s="105">
        <v>44</v>
      </c>
    </row>
    <row r="8928" spans="1:3" x14ac:dyDescent="0.25">
      <c r="A8928" s="103">
        <v>29129</v>
      </c>
      <c r="B8928" s="103" t="s">
        <v>5874</v>
      </c>
      <c r="C8928" s="105">
        <v>23.73</v>
      </c>
    </row>
    <row r="8929" spans="1:3" x14ac:dyDescent="0.25">
      <c r="A8929" s="103">
        <v>14409</v>
      </c>
      <c r="B8929" s="103" t="s">
        <v>3680</v>
      </c>
      <c r="C8929" s="105">
        <v>16.690000000000001</v>
      </c>
    </row>
    <row r="8930" spans="1:3" x14ac:dyDescent="0.25">
      <c r="A8930" s="103">
        <v>43670</v>
      </c>
      <c r="B8930" s="103" t="s">
        <v>1878</v>
      </c>
      <c r="C8930" s="105">
        <v>16</v>
      </c>
    </row>
    <row r="8931" spans="1:3" x14ac:dyDescent="0.25">
      <c r="A8931" s="103">
        <v>42636</v>
      </c>
      <c r="B8931" s="103" t="s">
        <v>1662</v>
      </c>
      <c r="C8931" s="105">
        <v>48.5</v>
      </c>
    </row>
    <row r="8932" spans="1:3" x14ac:dyDescent="0.25">
      <c r="A8932" s="103">
        <v>41915</v>
      </c>
      <c r="B8932" s="103" t="s">
        <v>6250</v>
      </c>
      <c r="C8932" s="105">
        <v>31.5</v>
      </c>
    </row>
    <row r="8933" spans="1:3" x14ac:dyDescent="0.25">
      <c r="A8933" s="103">
        <v>25072</v>
      </c>
      <c r="B8933" s="103" t="s">
        <v>1907</v>
      </c>
      <c r="C8933" s="105">
        <v>5.35</v>
      </c>
    </row>
    <row r="8934" spans="1:3" x14ac:dyDescent="0.25">
      <c r="A8934" s="103" t="s">
        <v>6251</v>
      </c>
      <c r="B8934" s="103" t="s">
        <v>6252</v>
      </c>
      <c r="C8934" s="105">
        <v>32</v>
      </c>
    </row>
    <row r="8935" spans="1:3" x14ac:dyDescent="0.25">
      <c r="A8935" s="103">
        <v>43033</v>
      </c>
      <c r="B8935" s="103" t="s">
        <v>2353</v>
      </c>
      <c r="C8935" s="105">
        <v>4.5</v>
      </c>
    </row>
    <row r="8936" spans="1:3" x14ac:dyDescent="0.25">
      <c r="A8936" s="103">
        <v>39037</v>
      </c>
      <c r="B8936" s="103" t="s">
        <v>6253</v>
      </c>
      <c r="C8936" s="105">
        <v>57</v>
      </c>
    </row>
    <row r="8937" spans="1:3" x14ac:dyDescent="0.25">
      <c r="A8937" s="103">
        <v>38407</v>
      </c>
      <c r="B8937" s="103" t="s">
        <v>1877</v>
      </c>
      <c r="C8937" s="105">
        <v>9.5</v>
      </c>
    </row>
    <row r="8938" spans="1:3" x14ac:dyDescent="0.25">
      <c r="A8938" s="103">
        <v>35936</v>
      </c>
      <c r="B8938" s="103" t="s">
        <v>1864</v>
      </c>
      <c r="C8938" s="105">
        <v>46</v>
      </c>
    </row>
    <row r="8939" spans="1:3" x14ac:dyDescent="0.25">
      <c r="A8939" s="103">
        <v>6198</v>
      </c>
      <c r="B8939" s="103" t="s">
        <v>1909</v>
      </c>
      <c r="C8939" s="105">
        <v>16.690000000000001</v>
      </c>
    </row>
    <row r="8940" spans="1:3" x14ac:dyDescent="0.25">
      <c r="A8940" s="103" t="s">
        <v>250</v>
      </c>
      <c r="B8940" s="103" t="s">
        <v>6254</v>
      </c>
      <c r="C8940" s="105">
        <v>0.9</v>
      </c>
    </row>
    <row r="8941" spans="1:3" x14ac:dyDescent="0.25">
      <c r="A8941" s="103">
        <v>45543</v>
      </c>
      <c r="B8941" s="103" t="s">
        <v>1890</v>
      </c>
      <c r="C8941" s="105">
        <v>7.44</v>
      </c>
    </row>
    <row r="8942" spans="1:3" x14ac:dyDescent="0.25">
      <c r="A8942" s="103">
        <v>6307</v>
      </c>
      <c r="B8942" s="103" t="s">
        <v>1964</v>
      </c>
      <c r="C8942" s="105">
        <v>16.690000000000001</v>
      </c>
    </row>
    <row r="8943" spans="1:3" x14ac:dyDescent="0.25">
      <c r="A8943" s="103" t="s">
        <v>6255</v>
      </c>
      <c r="B8943" s="103" t="s">
        <v>6256</v>
      </c>
      <c r="C8943" s="105">
        <v>15.98</v>
      </c>
    </row>
    <row r="8944" spans="1:3" x14ac:dyDescent="0.25">
      <c r="A8944" s="103">
        <v>42026</v>
      </c>
      <c r="B8944" s="103" t="s">
        <v>4133</v>
      </c>
      <c r="C8944" s="105">
        <v>24.5</v>
      </c>
    </row>
    <row r="8945" spans="1:3" x14ac:dyDescent="0.25">
      <c r="A8945" s="103">
        <v>24423</v>
      </c>
      <c r="B8945" s="103" t="s">
        <v>6257</v>
      </c>
      <c r="C8945" s="105">
        <v>24.19</v>
      </c>
    </row>
    <row r="8946" spans="1:3" x14ac:dyDescent="0.25">
      <c r="A8946" s="103">
        <v>49066</v>
      </c>
      <c r="B8946" s="103" t="s">
        <v>3881</v>
      </c>
      <c r="C8946" s="105">
        <v>9.6</v>
      </c>
    </row>
    <row r="8947" spans="1:3" x14ac:dyDescent="0.25">
      <c r="A8947" s="103">
        <v>46273</v>
      </c>
      <c r="B8947" s="103" t="s">
        <v>6258</v>
      </c>
      <c r="C8947" s="105">
        <v>44</v>
      </c>
    </row>
    <row r="8948" spans="1:3" x14ac:dyDescent="0.25">
      <c r="A8948" s="103">
        <v>37436</v>
      </c>
      <c r="B8948" s="103" t="s">
        <v>6259</v>
      </c>
      <c r="C8948" s="105">
        <v>24.5</v>
      </c>
    </row>
    <row r="8949" spans="1:3" x14ac:dyDescent="0.25">
      <c r="A8949" s="103">
        <v>24388</v>
      </c>
      <c r="B8949" s="103" t="s">
        <v>2530</v>
      </c>
      <c r="C8949" s="105">
        <v>24.19</v>
      </c>
    </row>
    <row r="8950" spans="1:3" x14ac:dyDescent="0.25">
      <c r="A8950" s="103">
        <v>45250</v>
      </c>
      <c r="B8950" s="103" t="s">
        <v>2048</v>
      </c>
      <c r="C8950" s="105">
        <v>6.74</v>
      </c>
    </row>
    <row r="8951" spans="1:3" x14ac:dyDescent="0.25">
      <c r="A8951" s="103">
        <v>38567</v>
      </c>
      <c r="B8951" s="103" t="s">
        <v>1045</v>
      </c>
      <c r="C8951" s="105">
        <v>20.5</v>
      </c>
    </row>
    <row r="8952" spans="1:3" x14ac:dyDescent="0.25">
      <c r="A8952" s="103">
        <v>38951</v>
      </c>
      <c r="B8952" s="103" t="s">
        <v>1129</v>
      </c>
      <c r="C8952" s="105">
        <v>18.5</v>
      </c>
    </row>
    <row r="8953" spans="1:3" x14ac:dyDescent="0.25">
      <c r="A8953" s="103">
        <v>38392</v>
      </c>
      <c r="B8953" s="103" t="s">
        <v>1020</v>
      </c>
      <c r="C8953" s="105">
        <v>19</v>
      </c>
    </row>
    <row r="8954" spans="1:3" x14ac:dyDescent="0.25">
      <c r="A8954" s="103" t="s">
        <v>6260</v>
      </c>
      <c r="B8954" s="103" t="s">
        <v>1890</v>
      </c>
      <c r="C8954" s="105">
        <v>6.74</v>
      </c>
    </row>
    <row r="8955" spans="1:3" x14ac:dyDescent="0.25">
      <c r="A8955" s="103">
        <v>13922</v>
      </c>
      <c r="B8955" s="103" t="s">
        <v>6261</v>
      </c>
      <c r="C8955" s="105">
        <v>17.3</v>
      </c>
    </row>
    <row r="8956" spans="1:3" x14ac:dyDescent="0.25">
      <c r="A8956" s="103">
        <v>12864</v>
      </c>
      <c r="B8956" s="103" t="s">
        <v>2730</v>
      </c>
      <c r="C8956" s="105">
        <v>18.869999999999997</v>
      </c>
    </row>
    <row r="8957" spans="1:3" x14ac:dyDescent="0.25">
      <c r="A8957" s="103">
        <v>28912</v>
      </c>
      <c r="B8957" s="103" t="s">
        <v>6262</v>
      </c>
      <c r="C8957" s="105">
        <v>10.33</v>
      </c>
    </row>
    <row r="8958" spans="1:3" x14ac:dyDescent="0.25">
      <c r="A8958" s="103">
        <v>18970</v>
      </c>
      <c r="B8958" s="103" t="s">
        <v>1890</v>
      </c>
      <c r="C8958" s="105">
        <v>6.74</v>
      </c>
    </row>
    <row r="8959" spans="1:3" x14ac:dyDescent="0.25">
      <c r="A8959" s="103">
        <v>49947</v>
      </c>
      <c r="B8959" s="103" t="s">
        <v>6263</v>
      </c>
      <c r="C8959" s="105">
        <v>42</v>
      </c>
    </row>
    <row r="8960" spans="1:3" x14ac:dyDescent="0.25">
      <c r="A8960" s="103">
        <v>45611</v>
      </c>
      <c r="B8960" s="103" t="s">
        <v>1899</v>
      </c>
      <c r="C8960" s="105">
        <v>3.94</v>
      </c>
    </row>
    <row r="8961" spans="1:3" x14ac:dyDescent="0.25">
      <c r="A8961" s="103">
        <v>43131</v>
      </c>
      <c r="B8961" s="103" t="s">
        <v>2129</v>
      </c>
      <c r="C8961" s="105">
        <v>4.5</v>
      </c>
    </row>
    <row r="8962" spans="1:3" x14ac:dyDescent="0.25">
      <c r="A8962" s="103">
        <v>42063</v>
      </c>
      <c r="B8962" s="103" t="s">
        <v>6264</v>
      </c>
      <c r="C8962" s="105">
        <v>19</v>
      </c>
    </row>
    <row r="8963" spans="1:3" x14ac:dyDescent="0.25">
      <c r="A8963" s="103">
        <v>39071</v>
      </c>
      <c r="B8963" s="103" t="s">
        <v>6265</v>
      </c>
      <c r="C8963" s="105">
        <v>51</v>
      </c>
    </row>
    <row r="8964" spans="1:3" x14ac:dyDescent="0.25">
      <c r="A8964" s="103">
        <v>37140</v>
      </c>
      <c r="B8964" s="103" t="s">
        <v>986</v>
      </c>
      <c r="C8964" s="105">
        <v>24.5</v>
      </c>
    </row>
    <row r="8965" spans="1:3" x14ac:dyDescent="0.25">
      <c r="A8965" s="103">
        <v>18814</v>
      </c>
      <c r="B8965" s="103" t="s">
        <v>2123</v>
      </c>
      <c r="C8965" s="105">
        <v>33.652000000000001</v>
      </c>
    </row>
    <row r="8966" spans="1:3" x14ac:dyDescent="0.25">
      <c r="A8966" s="103">
        <v>7635</v>
      </c>
      <c r="B8966" s="103" t="s">
        <v>536</v>
      </c>
      <c r="C8966" s="105">
        <v>8.99</v>
      </c>
    </row>
    <row r="8967" spans="1:3" x14ac:dyDescent="0.25">
      <c r="A8967" s="103">
        <v>6316</v>
      </c>
      <c r="B8967" s="103" t="s">
        <v>3392</v>
      </c>
      <c r="C8967" s="105">
        <v>8.74</v>
      </c>
    </row>
    <row r="8968" spans="1:3" x14ac:dyDescent="0.25">
      <c r="A8968" s="103">
        <v>3996</v>
      </c>
      <c r="B8968" s="103" t="s">
        <v>2435</v>
      </c>
      <c r="C8968" s="105">
        <v>9.1999999999999993</v>
      </c>
    </row>
    <row r="8969" spans="1:3" x14ac:dyDescent="0.25">
      <c r="A8969" s="103">
        <v>44882</v>
      </c>
      <c r="B8969" s="103" t="s">
        <v>1919</v>
      </c>
      <c r="C8969" s="105">
        <v>80</v>
      </c>
    </row>
    <row r="8970" spans="1:3" x14ac:dyDescent="0.25">
      <c r="A8970" s="103">
        <v>43715</v>
      </c>
      <c r="B8970" s="103" t="s">
        <v>1878</v>
      </c>
      <c r="C8970" s="105">
        <v>16</v>
      </c>
    </row>
    <row r="8971" spans="1:3" x14ac:dyDescent="0.25">
      <c r="A8971" s="103">
        <v>33418</v>
      </c>
      <c r="B8971" s="103" t="s">
        <v>2782</v>
      </c>
      <c r="C8971" s="105">
        <v>34</v>
      </c>
    </row>
    <row r="8972" spans="1:3" x14ac:dyDescent="0.25">
      <c r="A8972" s="103">
        <v>20106</v>
      </c>
      <c r="B8972" s="103" t="s">
        <v>6266</v>
      </c>
      <c r="C8972" s="105">
        <v>12.190000000000001</v>
      </c>
    </row>
    <row r="8973" spans="1:3" x14ac:dyDescent="0.25">
      <c r="A8973" s="103">
        <v>19742</v>
      </c>
      <c r="B8973" s="103" t="s">
        <v>1899</v>
      </c>
      <c r="C8973" s="105">
        <v>3.38</v>
      </c>
    </row>
    <row r="8974" spans="1:3" x14ac:dyDescent="0.25">
      <c r="A8974" s="103">
        <v>6325</v>
      </c>
      <c r="B8974" s="103" t="s">
        <v>4561</v>
      </c>
      <c r="C8974" s="105">
        <v>18.399999999999999</v>
      </c>
    </row>
    <row r="8975" spans="1:3" x14ac:dyDescent="0.25">
      <c r="A8975" s="103">
        <v>4805</v>
      </c>
      <c r="B8975" s="103" t="s">
        <v>6267</v>
      </c>
      <c r="C8975" s="105">
        <v>7.68</v>
      </c>
    </row>
    <row r="8976" spans="1:3" x14ac:dyDescent="0.25">
      <c r="A8976" s="103">
        <v>49366</v>
      </c>
      <c r="B8976" s="103" t="s">
        <v>6268</v>
      </c>
      <c r="C8976" s="105">
        <v>3</v>
      </c>
    </row>
    <row r="8977" spans="1:3" x14ac:dyDescent="0.25">
      <c r="A8977" s="103">
        <v>19982</v>
      </c>
      <c r="B8977" s="103" t="s">
        <v>1864</v>
      </c>
      <c r="C8977" s="105">
        <v>44</v>
      </c>
    </row>
    <row r="8978" spans="1:3" x14ac:dyDescent="0.25">
      <c r="A8978" s="103">
        <v>43705</v>
      </c>
      <c r="B8978" s="103" t="s">
        <v>1878</v>
      </c>
      <c r="C8978" s="105">
        <v>16</v>
      </c>
    </row>
    <row r="8979" spans="1:3" x14ac:dyDescent="0.25">
      <c r="A8979" s="103">
        <v>38383</v>
      </c>
      <c r="B8979" s="103" t="s">
        <v>1011</v>
      </c>
      <c r="C8979" s="105">
        <v>18.5</v>
      </c>
    </row>
    <row r="8980" spans="1:3" x14ac:dyDescent="0.25">
      <c r="A8980" s="103">
        <v>30119</v>
      </c>
      <c r="B8980" s="103" t="s">
        <v>3064</v>
      </c>
      <c r="C8980" s="105">
        <v>4.96</v>
      </c>
    </row>
    <row r="8981" spans="1:3" x14ac:dyDescent="0.25">
      <c r="A8981" s="103">
        <v>5564</v>
      </c>
      <c r="B8981" s="103" t="s">
        <v>1946</v>
      </c>
      <c r="C8981" s="105">
        <v>6.07</v>
      </c>
    </row>
    <row r="8982" spans="1:3" x14ac:dyDescent="0.25">
      <c r="A8982" s="103">
        <v>36112</v>
      </c>
      <c r="B8982" s="103" t="s">
        <v>1864</v>
      </c>
      <c r="C8982" s="105">
        <v>44.5</v>
      </c>
    </row>
    <row r="8983" spans="1:3" x14ac:dyDescent="0.25">
      <c r="A8983" s="103">
        <v>30264</v>
      </c>
      <c r="B8983" s="103" t="s">
        <v>3221</v>
      </c>
      <c r="C8983" s="105">
        <v>4.5299999999999994</v>
      </c>
    </row>
    <row r="8984" spans="1:3" x14ac:dyDescent="0.25">
      <c r="A8984" s="103">
        <v>29890</v>
      </c>
      <c r="B8984" s="103" t="s">
        <v>5841</v>
      </c>
      <c r="C8984" s="105">
        <v>4.0999999999999996</v>
      </c>
    </row>
    <row r="8985" spans="1:3" x14ac:dyDescent="0.25">
      <c r="A8985" s="103">
        <v>16183</v>
      </c>
      <c r="B8985" s="103" t="s">
        <v>3121</v>
      </c>
      <c r="C8985" s="105">
        <v>6.87</v>
      </c>
    </row>
    <row r="8986" spans="1:3" x14ac:dyDescent="0.25">
      <c r="A8986" s="103">
        <v>49083</v>
      </c>
      <c r="B8986" s="103" t="s">
        <v>3507</v>
      </c>
      <c r="C8986" s="105">
        <v>20.399999999999999</v>
      </c>
    </row>
    <row r="8987" spans="1:3" x14ac:dyDescent="0.25">
      <c r="A8987" s="103">
        <v>43155</v>
      </c>
      <c r="B8987" s="103" t="s">
        <v>1890</v>
      </c>
      <c r="C8987" s="105">
        <v>6.74</v>
      </c>
    </row>
    <row r="8988" spans="1:3" x14ac:dyDescent="0.25">
      <c r="A8988" s="103">
        <v>49994</v>
      </c>
      <c r="B8988" s="103" t="s">
        <v>6269</v>
      </c>
      <c r="C8988" s="105">
        <v>45.21</v>
      </c>
    </row>
    <row r="8989" spans="1:3" x14ac:dyDescent="0.25">
      <c r="A8989" s="103">
        <v>35404</v>
      </c>
      <c r="B8989" s="103" t="s">
        <v>6270</v>
      </c>
      <c r="C8989" s="105">
        <v>4.96</v>
      </c>
    </row>
    <row r="8990" spans="1:3" x14ac:dyDescent="0.25">
      <c r="A8990" s="103">
        <v>20096</v>
      </c>
      <c r="B8990" s="103" t="s">
        <v>3769</v>
      </c>
      <c r="C8990" s="105">
        <v>12.190000000000001</v>
      </c>
    </row>
    <row r="8991" spans="1:3" x14ac:dyDescent="0.25">
      <c r="A8991" s="103">
        <v>19672</v>
      </c>
      <c r="B8991" s="103" t="s">
        <v>3066</v>
      </c>
      <c r="C8991" s="105">
        <v>15.219999999999999</v>
      </c>
    </row>
    <row r="8992" spans="1:3" x14ac:dyDescent="0.25">
      <c r="A8992" s="103">
        <v>46628</v>
      </c>
      <c r="B8992" s="103" t="s">
        <v>6060</v>
      </c>
      <c r="C8992" s="105">
        <v>44</v>
      </c>
    </row>
    <row r="8993" spans="1:3" x14ac:dyDescent="0.25">
      <c r="A8993" s="103">
        <v>43329</v>
      </c>
      <c r="B8993" s="103" t="s">
        <v>6271</v>
      </c>
      <c r="C8993" s="105">
        <v>26.5</v>
      </c>
    </row>
    <row r="8994" spans="1:3" x14ac:dyDescent="0.25">
      <c r="A8994" s="103">
        <v>42908</v>
      </c>
      <c r="B8994" s="103" t="s">
        <v>6272</v>
      </c>
      <c r="C8994" s="105">
        <v>32</v>
      </c>
    </row>
    <row r="8995" spans="1:3" x14ac:dyDescent="0.25">
      <c r="A8995" s="103">
        <v>42531</v>
      </c>
      <c r="B8995" s="103" t="s">
        <v>1880</v>
      </c>
      <c r="C8995" s="105">
        <v>11</v>
      </c>
    </row>
    <row r="8996" spans="1:3" x14ac:dyDescent="0.25">
      <c r="A8996" s="103">
        <v>39083</v>
      </c>
      <c r="B8996" s="103" t="s">
        <v>6273</v>
      </c>
      <c r="C8996" s="105">
        <v>51</v>
      </c>
    </row>
    <row r="8997" spans="1:3" x14ac:dyDescent="0.25">
      <c r="A8997" s="103">
        <v>14957</v>
      </c>
      <c r="B8997" s="103" t="s">
        <v>2204</v>
      </c>
      <c r="C8997" s="105">
        <v>16.690000000000001</v>
      </c>
    </row>
    <row r="8998" spans="1:3" x14ac:dyDescent="0.25">
      <c r="A8998" s="103">
        <v>46302</v>
      </c>
      <c r="B8998" s="103" t="s">
        <v>2262</v>
      </c>
      <c r="C8998" s="105">
        <v>44</v>
      </c>
    </row>
    <row r="8999" spans="1:3" x14ac:dyDescent="0.25">
      <c r="A8999" s="103">
        <v>42917</v>
      </c>
      <c r="B8999" s="103" t="s">
        <v>6274</v>
      </c>
      <c r="C8999" s="105">
        <v>33</v>
      </c>
    </row>
    <row r="9000" spans="1:3" x14ac:dyDescent="0.25">
      <c r="A9000" s="103">
        <v>39109</v>
      </c>
      <c r="B9000" s="103" t="s">
        <v>6275</v>
      </c>
      <c r="C9000" s="105">
        <v>52.5</v>
      </c>
    </row>
    <row r="9001" spans="1:3" x14ac:dyDescent="0.25">
      <c r="A9001" s="103">
        <v>19967</v>
      </c>
      <c r="B9001" s="103" t="s">
        <v>1864</v>
      </c>
      <c r="C9001" s="105">
        <v>42.5</v>
      </c>
    </row>
    <row r="9002" spans="1:3" x14ac:dyDescent="0.25">
      <c r="A9002" s="103">
        <v>17459</v>
      </c>
      <c r="B9002" s="103" t="s">
        <v>6276</v>
      </c>
      <c r="C9002" s="105">
        <v>50</v>
      </c>
    </row>
    <row r="9003" spans="1:3" x14ac:dyDescent="0.25">
      <c r="A9003" s="103">
        <v>45483</v>
      </c>
      <c r="B9003" s="103" t="s">
        <v>1998</v>
      </c>
      <c r="C9003" s="105">
        <v>16.625999999999998</v>
      </c>
    </row>
    <row r="9004" spans="1:3" x14ac:dyDescent="0.25">
      <c r="A9004" s="103">
        <v>41944</v>
      </c>
      <c r="B9004" s="103" t="s">
        <v>6277</v>
      </c>
      <c r="C9004" s="105">
        <v>25.5</v>
      </c>
    </row>
    <row r="9005" spans="1:3" x14ac:dyDescent="0.25">
      <c r="A9005" s="103">
        <v>6558</v>
      </c>
      <c r="B9005" s="103" t="s">
        <v>6278</v>
      </c>
      <c r="C9005" s="105">
        <v>21.96</v>
      </c>
    </row>
    <row r="9006" spans="1:3" x14ac:dyDescent="0.25">
      <c r="A9006" s="103">
        <v>42227</v>
      </c>
      <c r="B9006" s="103" t="s">
        <v>1503</v>
      </c>
      <c r="C9006" s="105">
        <v>29.5</v>
      </c>
    </row>
    <row r="9007" spans="1:3" x14ac:dyDescent="0.25">
      <c r="A9007" s="103">
        <v>26220</v>
      </c>
      <c r="B9007" s="103" t="s">
        <v>5942</v>
      </c>
      <c r="C9007" s="105">
        <v>28.78</v>
      </c>
    </row>
    <row r="9008" spans="1:3" x14ac:dyDescent="0.25">
      <c r="A9008" s="103">
        <v>14977</v>
      </c>
      <c r="B9008" s="103" t="s">
        <v>1944</v>
      </c>
      <c r="C9008" s="105">
        <v>29.97</v>
      </c>
    </row>
    <row r="9009" spans="1:3" x14ac:dyDescent="0.25">
      <c r="A9009" s="103" t="s">
        <v>218</v>
      </c>
      <c r="B9009" s="103" t="s">
        <v>6279</v>
      </c>
      <c r="C9009" s="105">
        <v>0.9</v>
      </c>
    </row>
    <row r="9010" spans="1:3" x14ac:dyDescent="0.25">
      <c r="A9010" s="103">
        <v>50243</v>
      </c>
      <c r="B9010" s="103" t="s">
        <v>6280</v>
      </c>
      <c r="C9010" s="105">
        <v>15.73</v>
      </c>
    </row>
    <row r="9011" spans="1:3" x14ac:dyDescent="0.25">
      <c r="A9011" s="103">
        <v>44373</v>
      </c>
      <c r="B9011" s="103" t="s">
        <v>2048</v>
      </c>
      <c r="C9011" s="105">
        <v>7.94</v>
      </c>
    </row>
    <row r="9012" spans="1:3" x14ac:dyDescent="0.25">
      <c r="A9012" s="103">
        <v>21778</v>
      </c>
      <c r="B9012" s="103" t="s">
        <v>1907</v>
      </c>
      <c r="C9012" s="105">
        <v>6.74</v>
      </c>
    </row>
    <row r="9013" spans="1:3" x14ac:dyDescent="0.25">
      <c r="A9013" s="103">
        <v>10957</v>
      </c>
      <c r="B9013" s="103" t="s">
        <v>6281</v>
      </c>
      <c r="C9013" s="105">
        <v>1.89</v>
      </c>
    </row>
    <row r="9014" spans="1:3" x14ac:dyDescent="0.25">
      <c r="A9014" s="103" t="s">
        <v>6282</v>
      </c>
      <c r="B9014" s="103" t="s">
        <v>2400</v>
      </c>
      <c r="C9014" s="105">
        <v>4.3100000000000005</v>
      </c>
    </row>
    <row r="9015" spans="1:3" x14ac:dyDescent="0.25">
      <c r="A9015" s="103">
        <v>39990</v>
      </c>
      <c r="B9015" s="103" t="s">
        <v>6283</v>
      </c>
      <c r="C9015" s="105">
        <v>19</v>
      </c>
    </row>
    <row r="9016" spans="1:3" x14ac:dyDescent="0.25">
      <c r="A9016" s="103">
        <v>46802</v>
      </c>
      <c r="B9016" s="103" t="s">
        <v>6284</v>
      </c>
      <c r="C9016" s="105">
        <v>6.6400000000000006</v>
      </c>
    </row>
    <row r="9017" spans="1:3" x14ac:dyDescent="0.25">
      <c r="A9017" s="103">
        <v>32174</v>
      </c>
      <c r="B9017" s="103" t="s">
        <v>2091</v>
      </c>
      <c r="C9017" s="105">
        <v>17.009999999999998</v>
      </c>
    </row>
    <row r="9018" spans="1:3" x14ac:dyDescent="0.25">
      <c r="A9018" s="103">
        <v>42601</v>
      </c>
      <c r="B9018" s="103" t="s">
        <v>1627</v>
      </c>
      <c r="C9018" s="105">
        <v>54</v>
      </c>
    </row>
    <row r="9019" spans="1:3" x14ac:dyDescent="0.25">
      <c r="A9019" s="103">
        <v>38047</v>
      </c>
      <c r="B9019" s="103" t="s">
        <v>6285</v>
      </c>
      <c r="C9019" s="105">
        <v>13.5</v>
      </c>
    </row>
    <row r="9020" spans="1:3" x14ac:dyDescent="0.25">
      <c r="A9020" s="103">
        <v>24552</v>
      </c>
      <c r="B9020" s="103" t="s">
        <v>2044</v>
      </c>
      <c r="C9020" s="105">
        <v>8.0400000000000009</v>
      </c>
    </row>
    <row r="9021" spans="1:3" x14ac:dyDescent="0.25">
      <c r="A9021" s="103">
        <v>19208</v>
      </c>
      <c r="B9021" s="103" t="s">
        <v>1899</v>
      </c>
      <c r="C9021" s="105">
        <v>4.21</v>
      </c>
    </row>
    <row r="9022" spans="1:3" x14ac:dyDescent="0.25">
      <c r="A9022" s="103">
        <v>2091</v>
      </c>
      <c r="B9022" s="103" t="s">
        <v>483</v>
      </c>
      <c r="C9022" s="105">
        <v>3.0300000000000002</v>
      </c>
    </row>
    <row r="9023" spans="1:3" x14ac:dyDescent="0.25">
      <c r="A9023" s="103">
        <v>32296</v>
      </c>
      <c r="B9023" s="103" t="s">
        <v>3564</v>
      </c>
      <c r="C9023" s="105">
        <v>4.96</v>
      </c>
    </row>
    <row r="9024" spans="1:3" x14ac:dyDescent="0.25">
      <c r="A9024" s="103">
        <v>38944</v>
      </c>
      <c r="B9024" s="103" t="s">
        <v>2140</v>
      </c>
      <c r="C9024" s="105">
        <v>44</v>
      </c>
    </row>
    <row r="9025" spans="1:3" x14ac:dyDescent="0.25">
      <c r="A9025" s="103">
        <v>25420</v>
      </c>
      <c r="B9025" s="103" t="s">
        <v>2844</v>
      </c>
      <c r="C9025" s="105">
        <v>34</v>
      </c>
    </row>
    <row r="9026" spans="1:3" x14ac:dyDescent="0.25">
      <c r="A9026" s="103">
        <v>19769</v>
      </c>
      <c r="B9026" s="103" t="s">
        <v>690</v>
      </c>
      <c r="C9026" s="105">
        <v>10</v>
      </c>
    </row>
    <row r="9027" spans="1:3" x14ac:dyDescent="0.25">
      <c r="A9027" s="103">
        <v>19386</v>
      </c>
      <c r="B9027" s="103" t="s">
        <v>6286</v>
      </c>
      <c r="C9027" s="105">
        <v>27.96</v>
      </c>
    </row>
    <row r="9028" spans="1:3" x14ac:dyDescent="0.25">
      <c r="A9028" s="103">
        <v>13240</v>
      </c>
      <c r="B9028" s="103" t="s">
        <v>5451</v>
      </c>
      <c r="C9028" s="105">
        <v>6.07</v>
      </c>
    </row>
    <row r="9029" spans="1:3" x14ac:dyDescent="0.25">
      <c r="A9029" s="103">
        <v>8224</v>
      </c>
      <c r="B9029" s="103" t="s">
        <v>4418</v>
      </c>
      <c r="C9029" s="105">
        <v>7.18</v>
      </c>
    </row>
    <row r="9030" spans="1:3" x14ac:dyDescent="0.25">
      <c r="A9030" s="103">
        <v>45546</v>
      </c>
      <c r="B9030" s="103" t="s">
        <v>2048</v>
      </c>
      <c r="C9030" s="105">
        <v>6.74</v>
      </c>
    </row>
    <row r="9031" spans="1:3" x14ac:dyDescent="0.25">
      <c r="A9031" s="103">
        <v>44843</v>
      </c>
      <c r="B9031" s="103" t="s">
        <v>1919</v>
      </c>
      <c r="C9031" s="105">
        <v>80</v>
      </c>
    </row>
    <row r="9032" spans="1:3" x14ac:dyDescent="0.25">
      <c r="A9032" s="103">
        <v>37047</v>
      </c>
      <c r="B9032" s="103" t="s">
        <v>893</v>
      </c>
      <c r="C9032" s="105">
        <v>25</v>
      </c>
    </row>
    <row r="9033" spans="1:3" x14ac:dyDescent="0.25">
      <c r="A9033" s="103">
        <v>47165</v>
      </c>
      <c r="B9033" s="103" t="s">
        <v>2735</v>
      </c>
      <c r="C9033" s="105">
        <v>6.3</v>
      </c>
    </row>
    <row r="9034" spans="1:3" x14ac:dyDescent="0.25">
      <c r="A9034" s="103">
        <v>44736</v>
      </c>
      <c r="B9034" s="103" t="s">
        <v>1859</v>
      </c>
      <c r="C9034" s="105">
        <v>44</v>
      </c>
    </row>
    <row r="9035" spans="1:3" x14ac:dyDescent="0.25">
      <c r="A9035" s="103">
        <v>7709</v>
      </c>
      <c r="B9035" s="103" t="s">
        <v>3480</v>
      </c>
      <c r="C9035" s="105">
        <v>6.87</v>
      </c>
    </row>
    <row r="9036" spans="1:3" x14ac:dyDescent="0.25">
      <c r="A9036" s="103">
        <v>50341</v>
      </c>
      <c r="B9036" s="103" t="s">
        <v>6287</v>
      </c>
      <c r="C9036" s="105">
        <v>17.369999999999997</v>
      </c>
    </row>
    <row r="9037" spans="1:3" x14ac:dyDescent="0.25">
      <c r="A9037" s="103">
        <v>20088</v>
      </c>
      <c r="B9037" s="103" t="s">
        <v>2930</v>
      </c>
      <c r="C9037" s="105">
        <v>13.219999999999999</v>
      </c>
    </row>
    <row r="9038" spans="1:3" x14ac:dyDescent="0.25">
      <c r="A9038" s="103">
        <v>18883</v>
      </c>
      <c r="B9038" s="103" t="s">
        <v>650</v>
      </c>
      <c r="C9038" s="105">
        <v>9.8099999999999987</v>
      </c>
    </row>
    <row r="9039" spans="1:3" x14ac:dyDescent="0.25">
      <c r="A9039" s="103">
        <v>44922</v>
      </c>
      <c r="B9039" s="103" t="s">
        <v>1919</v>
      </c>
      <c r="C9039" s="105">
        <v>80</v>
      </c>
    </row>
    <row r="9040" spans="1:3" x14ac:dyDescent="0.25">
      <c r="A9040" s="103">
        <v>42471</v>
      </c>
      <c r="B9040" s="103" t="s">
        <v>1880</v>
      </c>
      <c r="C9040" s="105">
        <v>11</v>
      </c>
    </row>
    <row r="9041" spans="1:3" x14ac:dyDescent="0.25">
      <c r="A9041" s="103">
        <v>19771</v>
      </c>
      <c r="B9041" s="103" t="s">
        <v>692</v>
      </c>
      <c r="C9041" s="105">
        <v>9.5</v>
      </c>
    </row>
    <row r="9042" spans="1:3" x14ac:dyDescent="0.25">
      <c r="A9042" s="103">
        <v>14733</v>
      </c>
      <c r="B9042" s="103" t="s">
        <v>6288</v>
      </c>
      <c r="C9042" s="105">
        <v>0.28999999999999998</v>
      </c>
    </row>
    <row r="9043" spans="1:3" x14ac:dyDescent="0.25">
      <c r="A9043" s="103">
        <v>42903</v>
      </c>
      <c r="B9043" s="103" t="s">
        <v>6289</v>
      </c>
      <c r="C9043" s="105">
        <v>33</v>
      </c>
    </row>
    <row r="9044" spans="1:3" x14ac:dyDescent="0.25">
      <c r="A9044" s="103">
        <v>33376</v>
      </c>
      <c r="B9044" s="103" t="s">
        <v>2847</v>
      </c>
      <c r="C9044" s="105">
        <v>34</v>
      </c>
    </row>
    <row r="9045" spans="1:3" x14ac:dyDescent="0.25">
      <c r="A9045" s="103">
        <v>43914</v>
      </c>
      <c r="B9045" s="103" t="s">
        <v>6290</v>
      </c>
      <c r="C9045" s="105">
        <v>8</v>
      </c>
    </row>
    <row r="9046" spans="1:3" x14ac:dyDescent="0.25">
      <c r="A9046" s="103">
        <v>43319</v>
      </c>
      <c r="B9046" s="103" t="s">
        <v>6291</v>
      </c>
      <c r="C9046" s="105">
        <v>26.5</v>
      </c>
    </row>
    <row r="9047" spans="1:3" x14ac:dyDescent="0.25">
      <c r="A9047" s="103">
        <v>19664</v>
      </c>
      <c r="B9047" s="103" t="s">
        <v>1899</v>
      </c>
      <c r="C9047" s="105">
        <v>3.38</v>
      </c>
    </row>
    <row r="9048" spans="1:3" x14ac:dyDescent="0.25">
      <c r="A9048" s="103">
        <v>44724</v>
      </c>
      <c r="B9048" s="103" t="s">
        <v>1859</v>
      </c>
      <c r="C9048" s="105">
        <v>44</v>
      </c>
    </row>
    <row r="9049" spans="1:3" x14ac:dyDescent="0.25">
      <c r="A9049" s="103">
        <v>37021</v>
      </c>
      <c r="B9049" s="103" t="s">
        <v>867</v>
      </c>
      <c r="C9049" s="105">
        <v>24.5</v>
      </c>
    </row>
    <row r="9050" spans="1:3" x14ac:dyDescent="0.25">
      <c r="A9050" s="103" t="s">
        <v>6292</v>
      </c>
      <c r="B9050" s="103" t="s">
        <v>6293</v>
      </c>
      <c r="C9050" s="105">
        <v>32</v>
      </c>
    </row>
    <row r="9051" spans="1:3" x14ac:dyDescent="0.25">
      <c r="A9051" s="103">
        <v>38647</v>
      </c>
      <c r="B9051" s="103" t="s">
        <v>5831</v>
      </c>
      <c r="C9051" s="105">
        <v>44</v>
      </c>
    </row>
    <row r="9052" spans="1:3" x14ac:dyDescent="0.25">
      <c r="A9052" s="103">
        <v>24494</v>
      </c>
      <c r="B9052" s="103" t="s">
        <v>2044</v>
      </c>
      <c r="C9052" s="105">
        <v>6.8400000000000007</v>
      </c>
    </row>
    <row r="9053" spans="1:3" x14ac:dyDescent="0.25">
      <c r="A9053" s="103">
        <v>13322</v>
      </c>
      <c r="B9053" s="103" t="s">
        <v>2382</v>
      </c>
      <c r="C9053" s="105">
        <v>18.869999999999997</v>
      </c>
    </row>
    <row r="9054" spans="1:3" x14ac:dyDescent="0.25">
      <c r="A9054" s="103">
        <v>46640</v>
      </c>
      <c r="B9054" s="103" t="s">
        <v>3443</v>
      </c>
      <c r="C9054" s="105">
        <v>44</v>
      </c>
    </row>
    <row r="9055" spans="1:3" x14ac:dyDescent="0.25">
      <c r="A9055" s="103">
        <v>38887</v>
      </c>
      <c r="B9055" s="103" t="s">
        <v>4843</v>
      </c>
      <c r="C9055" s="105">
        <v>44</v>
      </c>
    </row>
    <row r="9056" spans="1:3" x14ac:dyDescent="0.25">
      <c r="A9056" s="103">
        <v>11118</v>
      </c>
      <c r="B9056" s="103" t="s">
        <v>6294</v>
      </c>
      <c r="C9056" s="105">
        <v>17.2</v>
      </c>
    </row>
    <row r="9057" spans="1:3" x14ac:dyDescent="0.25">
      <c r="A9057" s="103">
        <v>33713</v>
      </c>
      <c r="B9057" s="103" t="s">
        <v>6295</v>
      </c>
      <c r="C9057" s="105">
        <v>17.009999999999998</v>
      </c>
    </row>
    <row r="9058" spans="1:3" x14ac:dyDescent="0.25">
      <c r="A9058" s="103">
        <v>21593</v>
      </c>
      <c r="B9058" s="103" t="s">
        <v>6108</v>
      </c>
      <c r="C9058" s="105">
        <v>21.96</v>
      </c>
    </row>
    <row r="9059" spans="1:3" x14ac:dyDescent="0.25">
      <c r="A9059" s="103">
        <v>37084</v>
      </c>
      <c r="B9059" s="103" t="s">
        <v>930</v>
      </c>
      <c r="C9059" s="105">
        <v>22</v>
      </c>
    </row>
    <row r="9060" spans="1:3" x14ac:dyDescent="0.25">
      <c r="A9060" s="103">
        <v>49585</v>
      </c>
      <c r="B9060" s="103" t="s">
        <v>6296</v>
      </c>
      <c r="C9060" s="105">
        <v>513.22</v>
      </c>
    </row>
    <row r="9061" spans="1:3" x14ac:dyDescent="0.25">
      <c r="A9061" s="103">
        <v>44977</v>
      </c>
      <c r="B9061" s="103" t="s">
        <v>1869</v>
      </c>
      <c r="C9061" s="105">
        <v>7.94</v>
      </c>
    </row>
    <row r="9062" spans="1:3" x14ac:dyDescent="0.25">
      <c r="A9062" s="103">
        <v>44845</v>
      </c>
      <c r="B9062" s="103" t="s">
        <v>1919</v>
      </c>
      <c r="C9062" s="105">
        <v>80</v>
      </c>
    </row>
    <row r="9063" spans="1:3" x14ac:dyDescent="0.25">
      <c r="A9063" s="103">
        <v>42662</v>
      </c>
      <c r="B9063" s="103" t="s">
        <v>1688</v>
      </c>
      <c r="C9063" s="105">
        <v>49.5</v>
      </c>
    </row>
    <row r="9064" spans="1:3" x14ac:dyDescent="0.25">
      <c r="A9064" s="103">
        <v>41751</v>
      </c>
      <c r="B9064" s="103" t="s">
        <v>4346</v>
      </c>
      <c r="C9064" s="105">
        <v>19.190000000000001</v>
      </c>
    </row>
    <row r="9065" spans="1:3" x14ac:dyDescent="0.25">
      <c r="A9065" s="103">
        <v>24284</v>
      </c>
      <c r="B9065" s="103" t="s">
        <v>3939</v>
      </c>
      <c r="C9065" s="105">
        <v>17.190000000000001</v>
      </c>
    </row>
    <row r="9066" spans="1:3" x14ac:dyDescent="0.25">
      <c r="A9066" s="103">
        <v>15690</v>
      </c>
      <c r="B9066" s="103" t="s">
        <v>4486</v>
      </c>
      <c r="C9066" s="105">
        <v>8.3000000000000007</v>
      </c>
    </row>
    <row r="9067" spans="1:3" x14ac:dyDescent="0.25">
      <c r="A9067" s="103">
        <v>1245</v>
      </c>
      <c r="B9067" s="103" t="s">
        <v>1870</v>
      </c>
      <c r="C9067" s="105">
        <v>6.07</v>
      </c>
    </row>
    <row r="9068" spans="1:3" x14ac:dyDescent="0.25">
      <c r="A9068" s="103">
        <v>44378</v>
      </c>
      <c r="B9068" s="103" t="s">
        <v>2048</v>
      </c>
      <c r="C9068" s="105">
        <v>7.94</v>
      </c>
    </row>
    <row r="9069" spans="1:3" x14ac:dyDescent="0.25">
      <c r="A9069" s="103">
        <v>27547</v>
      </c>
      <c r="B9069" s="103" t="s">
        <v>4413</v>
      </c>
      <c r="C9069" s="105">
        <v>14.540000000000001</v>
      </c>
    </row>
    <row r="9070" spans="1:3" x14ac:dyDescent="0.25">
      <c r="A9070" s="103">
        <v>24277</v>
      </c>
      <c r="B9070" s="103" t="s">
        <v>4376</v>
      </c>
      <c r="C9070" s="105">
        <v>18.899999999999999</v>
      </c>
    </row>
    <row r="9071" spans="1:3" x14ac:dyDescent="0.25">
      <c r="A9071" s="103">
        <v>22200</v>
      </c>
      <c r="B9071" s="103" t="s">
        <v>6297</v>
      </c>
      <c r="C9071" s="105">
        <v>22.15</v>
      </c>
    </row>
    <row r="9072" spans="1:3" x14ac:dyDescent="0.25">
      <c r="A9072" s="103">
        <v>19879</v>
      </c>
      <c r="B9072" s="103" t="s">
        <v>799</v>
      </c>
      <c r="C9072" s="105">
        <v>9.5</v>
      </c>
    </row>
    <row r="9073" spans="1:3" x14ac:dyDescent="0.25">
      <c r="A9073" s="103">
        <v>17572</v>
      </c>
      <c r="B9073" s="103" t="s">
        <v>5489</v>
      </c>
      <c r="C9073" s="105">
        <v>21.946000000000002</v>
      </c>
    </row>
    <row r="9074" spans="1:3" x14ac:dyDescent="0.25">
      <c r="A9074" s="103">
        <v>44198</v>
      </c>
      <c r="B9074" s="103" t="s">
        <v>1913</v>
      </c>
      <c r="C9074" s="105">
        <v>5.17</v>
      </c>
    </row>
    <row r="9075" spans="1:3" x14ac:dyDescent="0.25">
      <c r="A9075" s="103">
        <v>42907</v>
      </c>
      <c r="B9075" s="103" t="s">
        <v>6298</v>
      </c>
      <c r="C9075" s="105">
        <v>33</v>
      </c>
    </row>
    <row r="9076" spans="1:3" x14ac:dyDescent="0.25">
      <c r="A9076" s="103">
        <v>24309</v>
      </c>
      <c r="B9076" s="103" t="s">
        <v>6257</v>
      </c>
      <c r="C9076" s="105">
        <v>22.15</v>
      </c>
    </row>
    <row r="9077" spans="1:3" x14ac:dyDescent="0.25">
      <c r="A9077" s="103" t="s">
        <v>199</v>
      </c>
      <c r="B9077" s="103" t="s">
        <v>6299</v>
      </c>
      <c r="C9077" s="105">
        <v>0.9</v>
      </c>
    </row>
    <row r="9078" spans="1:3" x14ac:dyDescent="0.25">
      <c r="A9078" s="103">
        <v>16557</v>
      </c>
      <c r="B9078" s="103" t="s">
        <v>1869</v>
      </c>
      <c r="C9078" s="105">
        <v>8.5</v>
      </c>
    </row>
    <row r="9079" spans="1:3" x14ac:dyDescent="0.25">
      <c r="A9079" s="103">
        <v>38237</v>
      </c>
      <c r="B9079" s="103" t="s">
        <v>6300</v>
      </c>
      <c r="C9079" s="105">
        <v>22</v>
      </c>
    </row>
    <row r="9080" spans="1:3" x14ac:dyDescent="0.25">
      <c r="A9080" s="103">
        <v>21569</v>
      </c>
      <c r="B9080" s="103" t="s">
        <v>5249</v>
      </c>
      <c r="C9080" s="105">
        <v>21.96</v>
      </c>
    </row>
    <row r="9081" spans="1:3" x14ac:dyDescent="0.25">
      <c r="A9081" s="103">
        <v>44245</v>
      </c>
      <c r="B9081" s="103" t="s">
        <v>1859</v>
      </c>
      <c r="C9081" s="105">
        <v>60</v>
      </c>
    </row>
    <row r="9082" spans="1:3" x14ac:dyDescent="0.25">
      <c r="A9082" s="103">
        <v>16118</v>
      </c>
      <c r="B9082" s="103" t="s">
        <v>2462</v>
      </c>
      <c r="C9082" s="105">
        <v>30.76</v>
      </c>
    </row>
    <row r="9083" spans="1:3" x14ac:dyDescent="0.25">
      <c r="A9083" s="103">
        <v>14473</v>
      </c>
      <c r="B9083" s="103" t="s">
        <v>6301</v>
      </c>
      <c r="C9083" s="105">
        <v>19.5</v>
      </c>
    </row>
    <row r="9084" spans="1:3" x14ac:dyDescent="0.25">
      <c r="A9084" s="103">
        <v>30078</v>
      </c>
      <c r="B9084" s="103" t="s">
        <v>6302</v>
      </c>
      <c r="C9084" s="105">
        <v>4.96</v>
      </c>
    </row>
    <row r="9085" spans="1:3" x14ac:dyDescent="0.25">
      <c r="A9085" s="103">
        <v>19545</v>
      </c>
      <c r="B9085" s="103" t="s">
        <v>2123</v>
      </c>
      <c r="C9085" s="105">
        <v>49.339999999999996</v>
      </c>
    </row>
    <row r="9086" spans="1:3" x14ac:dyDescent="0.25">
      <c r="A9086" s="103">
        <v>6377</v>
      </c>
      <c r="B9086" s="103" t="s">
        <v>2185</v>
      </c>
      <c r="C9086" s="105">
        <v>16.690000000000001</v>
      </c>
    </row>
    <row r="9087" spans="1:3" x14ac:dyDescent="0.25">
      <c r="A9087" s="103">
        <v>44623</v>
      </c>
      <c r="B9087" s="103" t="s">
        <v>1859</v>
      </c>
      <c r="C9087" s="105">
        <v>44</v>
      </c>
    </row>
    <row r="9088" spans="1:3" x14ac:dyDescent="0.25">
      <c r="A9088" s="103" t="s">
        <v>190</v>
      </c>
      <c r="B9088" s="103" t="s">
        <v>6303</v>
      </c>
      <c r="C9088" s="105">
        <v>0.9</v>
      </c>
    </row>
    <row r="9089" spans="1:3" x14ac:dyDescent="0.25">
      <c r="A9089" s="103">
        <v>50618</v>
      </c>
      <c r="B9089" s="103" t="s">
        <v>6304</v>
      </c>
      <c r="C9089" s="105">
        <v>15.7</v>
      </c>
    </row>
    <row r="9090" spans="1:3" x14ac:dyDescent="0.25">
      <c r="A9090" s="103">
        <v>38850</v>
      </c>
      <c r="B9090" s="103" t="s">
        <v>6305</v>
      </c>
      <c r="C9090" s="105">
        <v>44</v>
      </c>
    </row>
    <row r="9091" spans="1:3" x14ac:dyDescent="0.25">
      <c r="A9091" s="103">
        <v>11835</v>
      </c>
      <c r="B9091" s="103" t="s">
        <v>6306</v>
      </c>
      <c r="C9091" s="105">
        <v>4.4700000000000006</v>
      </c>
    </row>
    <row r="9092" spans="1:3" x14ac:dyDescent="0.25">
      <c r="A9092" s="103">
        <v>44659</v>
      </c>
      <c r="B9092" s="103" t="s">
        <v>1859</v>
      </c>
      <c r="C9092" s="105">
        <v>44</v>
      </c>
    </row>
    <row r="9093" spans="1:3" x14ac:dyDescent="0.25">
      <c r="A9093" s="103">
        <v>38864</v>
      </c>
      <c r="B9093" s="103" t="s">
        <v>5736</v>
      </c>
      <c r="C9093" s="105">
        <v>44</v>
      </c>
    </row>
    <row r="9094" spans="1:3" x14ac:dyDescent="0.25">
      <c r="A9094" s="103">
        <v>30687</v>
      </c>
      <c r="B9094" s="103" t="s">
        <v>6307</v>
      </c>
      <c r="C9094" s="105">
        <v>4.5299999999999994</v>
      </c>
    </row>
    <row r="9095" spans="1:3" x14ac:dyDescent="0.25">
      <c r="A9095" s="103">
        <v>8398</v>
      </c>
      <c r="B9095" s="103" t="s">
        <v>6308</v>
      </c>
      <c r="C9095" s="105">
        <v>8.120000000000001</v>
      </c>
    </row>
    <row r="9096" spans="1:3" x14ac:dyDescent="0.25">
      <c r="A9096" s="103">
        <v>42700</v>
      </c>
      <c r="B9096" s="103" t="s">
        <v>1726</v>
      </c>
      <c r="C9096" s="105">
        <v>48.5</v>
      </c>
    </row>
    <row r="9097" spans="1:3" x14ac:dyDescent="0.25">
      <c r="A9097" s="103">
        <v>35037</v>
      </c>
      <c r="B9097" s="103" t="s">
        <v>6309</v>
      </c>
      <c r="C9097" s="105">
        <v>17.009999999999998</v>
      </c>
    </row>
    <row r="9098" spans="1:3" x14ac:dyDescent="0.25">
      <c r="A9098" s="103">
        <v>7507</v>
      </c>
      <c r="B9098" s="103" t="s">
        <v>6310</v>
      </c>
      <c r="C9098" s="105">
        <v>27.35</v>
      </c>
    </row>
    <row r="9099" spans="1:3" x14ac:dyDescent="0.25">
      <c r="A9099" s="103">
        <v>39994</v>
      </c>
      <c r="B9099" s="103" t="s">
        <v>6311</v>
      </c>
      <c r="C9099" s="105">
        <v>20</v>
      </c>
    </row>
    <row r="9100" spans="1:3" x14ac:dyDescent="0.25">
      <c r="A9100" s="103">
        <v>32226</v>
      </c>
      <c r="B9100" s="103" t="s">
        <v>3613</v>
      </c>
      <c r="C9100" s="105">
        <v>15.219999999999999</v>
      </c>
    </row>
    <row r="9101" spans="1:3" x14ac:dyDescent="0.25">
      <c r="A9101" s="103">
        <v>35911</v>
      </c>
      <c r="B9101" s="103" t="s">
        <v>1864</v>
      </c>
      <c r="C9101" s="105">
        <v>44.5</v>
      </c>
    </row>
    <row r="9102" spans="1:3" x14ac:dyDescent="0.25">
      <c r="A9102" s="103">
        <v>29824</v>
      </c>
      <c r="B9102" s="103" t="s">
        <v>2573</v>
      </c>
      <c r="C9102" s="105">
        <v>4.0999999999999996</v>
      </c>
    </row>
    <row r="9103" spans="1:3" x14ac:dyDescent="0.25">
      <c r="A9103" s="103">
        <v>37435</v>
      </c>
      <c r="B9103" s="103" t="s">
        <v>6312</v>
      </c>
      <c r="C9103" s="105">
        <v>20</v>
      </c>
    </row>
    <row r="9104" spans="1:3" x14ac:dyDescent="0.25">
      <c r="A9104" s="103">
        <v>33294</v>
      </c>
      <c r="B9104" s="103" t="s">
        <v>6313</v>
      </c>
      <c r="C9104" s="105">
        <v>4.0999999999999996</v>
      </c>
    </row>
    <row r="9105" spans="1:3" x14ac:dyDescent="0.25">
      <c r="A9105" s="103">
        <v>17167</v>
      </c>
      <c r="B9105" s="103" t="s">
        <v>2038</v>
      </c>
      <c r="C9105" s="105">
        <v>18.869999999999997</v>
      </c>
    </row>
    <row r="9106" spans="1:3" x14ac:dyDescent="0.25">
      <c r="A9106" s="103">
        <v>43677</v>
      </c>
      <c r="B9106" s="103" t="s">
        <v>1878</v>
      </c>
      <c r="C9106" s="105">
        <v>16</v>
      </c>
    </row>
    <row r="9107" spans="1:3" x14ac:dyDescent="0.25">
      <c r="A9107" s="103">
        <v>11853</v>
      </c>
      <c r="B9107" s="103" t="s">
        <v>6314</v>
      </c>
      <c r="C9107" s="105">
        <v>4.3</v>
      </c>
    </row>
    <row r="9108" spans="1:3" x14ac:dyDescent="0.25">
      <c r="A9108" s="103">
        <v>46848</v>
      </c>
      <c r="B9108" s="103" t="s">
        <v>3680</v>
      </c>
      <c r="C9108" s="105">
        <v>16.690000000000001</v>
      </c>
    </row>
    <row r="9109" spans="1:3" x14ac:dyDescent="0.25">
      <c r="A9109" s="103">
        <v>43797</v>
      </c>
      <c r="B9109" s="103" t="s">
        <v>2085</v>
      </c>
      <c r="C9109" s="105">
        <v>27.160000000000004</v>
      </c>
    </row>
    <row r="9110" spans="1:3" x14ac:dyDescent="0.25">
      <c r="A9110" s="103">
        <v>30278</v>
      </c>
      <c r="B9110" s="103" t="s">
        <v>6315</v>
      </c>
      <c r="C9110" s="105">
        <v>4.5299999999999994</v>
      </c>
    </row>
    <row r="9111" spans="1:3" x14ac:dyDescent="0.25">
      <c r="A9111" s="103">
        <v>44070</v>
      </c>
      <c r="B9111" s="103" t="s">
        <v>6316</v>
      </c>
      <c r="C9111" s="105">
        <v>60</v>
      </c>
    </row>
    <row r="9112" spans="1:3" x14ac:dyDescent="0.25">
      <c r="A9112" s="103">
        <v>43510</v>
      </c>
      <c r="B9112" s="103" t="s">
        <v>2066</v>
      </c>
      <c r="C9112" s="105">
        <v>29.5</v>
      </c>
    </row>
    <row r="9113" spans="1:3" x14ac:dyDescent="0.25">
      <c r="A9113" s="103">
        <v>41413</v>
      </c>
      <c r="B9113" s="103" t="s">
        <v>4985</v>
      </c>
      <c r="C9113" s="105">
        <v>21.5</v>
      </c>
    </row>
    <row r="9114" spans="1:3" x14ac:dyDescent="0.25">
      <c r="A9114" s="103">
        <v>7734</v>
      </c>
      <c r="B9114" s="103" t="s">
        <v>3821</v>
      </c>
      <c r="C9114" s="105">
        <v>35.880000000000003</v>
      </c>
    </row>
    <row r="9115" spans="1:3" x14ac:dyDescent="0.25">
      <c r="A9115" s="103">
        <v>4838</v>
      </c>
      <c r="B9115" s="103" t="s">
        <v>6317</v>
      </c>
      <c r="C9115" s="105">
        <v>6.32</v>
      </c>
    </row>
    <row r="9116" spans="1:3" x14ac:dyDescent="0.25">
      <c r="A9116" s="103">
        <v>4176</v>
      </c>
      <c r="B9116" s="103" t="s">
        <v>6318</v>
      </c>
      <c r="C9116" s="105">
        <v>2.8600000000000003</v>
      </c>
    </row>
    <row r="9117" spans="1:3" x14ac:dyDescent="0.25">
      <c r="A9117" s="103">
        <v>44156</v>
      </c>
      <c r="B9117" s="103" t="s">
        <v>1913</v>
      </c>
      <c r="C9117" s="105">
        <v>5.17</v>
      </c>
    </row>
    <row r="9118" spans="1:3" x14ac:dyDescent="0.25">
      <c r="A9118" s="103">
        <v>41704</v>
      </c>
      <c r="B9118" s="103" t="s">
        <v>1860</v>
      </c>
      <c r="C9118" s="105">
        <v>32</v>
      </c>
    </row>
    <row r="9119" spans="1:3" x14ac:dyDescent="0.25">
      <c r="A9119" s="103">
        <v>6916</v>
      </c>
      <c r="B9119" s="103" t="s">
        <v>2132</v>
      </c>
      <c r="C9119" s="105">
        <v>18.89</v>
      </c>
    </row>
    <row r="9120" spans="1:3" x14ac:dyDescent="0.25">
      <c r="A9120" s="103">
        <v>29258</v>
      </c>
      <c r="B9120" s="103" t="s">
        <v>5996</v>
      </c>
      <c r="C9120" s="105">
        <v>24.15</v>
      </c>
    </row>
    <row r="9121" spans="1:3" x14ac:dyDescent="0.25">
      <c r="A9121" s="103">
        <v>21604</v>
      </c>
      <c r="B9121" s="103" t="s">
        <v>5255</v>
      </c>
      <c r="C9121" s="105">
        <v>21.96</v>
      </c>
    </row>
    <row r="9122" spans="1:3" x14ac:dyDescent="0.25">
      <c r="A9122" s="103">
        <v>12794</v>
      </c>
      <c r="B9122" s="103" t="s">
        <v>2730</v>
      </c>
      <c r="C9122" s="105">
        <v>16.940000000000001</v>
      </c>
    </row>
    <row r="9123" spans="1:3" x14ac:dyDescent="0.25">
      <c r="A9123" s="103">
        <v>7760</v>
      </c>
      <c r="B9123" s="103" t="s">
        <v>2581</v>
      </c>
      <c r="C9123" s="105">
        <v>32.799999999999997</v>
      </c>
    </row>
    <row r="9124" spans="1:3" x14ac:dyDescent="0.25">
      <c r="A9124" s="103">
        <v>44745</v>
      </c>
      <c r="B9124" s="103" t="s">
        <v>1859</v>
      </c>
      <c r="C9124" s="105">
        <v>44</v>
      </c>
    </row>
    <row r="9125" spans="1:3" x14ac:dyDescent="0.25">
      <c r="A9125" s="103">
        <v>18461</v>
      </c>
      <c r="B9125" s="103" t="s">
        <v>2424</v>
      </c>
      <c r="C9125" s="105">
        <v>17.009999999999998</v>
      </c>
    </row>
    <row r="9126" spans="1:3" x14ac:dyDescent="0.25">
      <c r="A9126" s="103">
        <v>39092</v>
      </c>
      <c r="B9126" s="103" t="s">
        <v>6319</v>
      </c>
      <c r="C9126" s="105">
        <v>52.5</v>
      </c>
    </row>
    <row r="9127" spans="1:3" x14ac:dyDescent="0.25">
      <c r="A9127" s="103">
        <v>19873</v>
      </c>
      <c r="B9127" s="103" t="s">
        <v>793</v>
      </c>
      <c r="C9127" s="105">
        <v>9.5</v>
      </c>
    </row>
    <row r="9128" spans="1:3" x14ac:dyDescent="0.25">
      <c r="A9128" s="103">
        <v>41899</v>
      </c>
      <c r="B9128" s="103" t="s">
        <v>6320</v>
      </c>
      <c r="C9128" s="105">
        <v>60</v>
      </c>
    </row>
    <row r="9129" spans="1:3" x14ac:dyDescent="0.25">
      <c r="A9129" s="103">
        <v>39237</v>
      </c>
      <c r="B9129" s="103" t="s">
        <v>6321</v>
      </c>
      <c r="C9129" s="105">
        <v>54</v>
      </c>
    </row>
    <row r="9130" spans="1:3" x14ac:dyDescent="0.25">
      <c r="A9130" s="103" t="s">
        <v>6322</v>
      </c>
      <c r="B9130" s="103" t="s">
        <v>1869</v>
      </c>
      <c r="C9130" s="105">
        <v>6.74</v>
      </c>
    </row>
    <row r="9131" spans="1:3" x14ac:dyDescent="0.25">
      <c r="A9131" s="103">
        <v>50916</v>
      </c>
      <c r="B9131" s="103" t="s">
        <v>6323</v>
      </c>
      <c r="C9131" s="105">
        <v>15.7</v>
      </c>
    </row>
    <row r="9132" spans="1:3" x14ac:dyDescent="0.25">
      <c r="A9132" s="103">
        <v>44888</v>
      </c>
      <c r="B9132" s="103" t="s">
        <v>1919</v>
      </c>
      <c r="C9132" s="105">
        <v>80</v>
      </c>
    </row>
    <row r="9133" spans="1:3" x14ac:dyDescent="0.25">
      <c r="A9133" s="103">
        <v>38836</v>
      </c>
      <c r="B9133" s="103" t="s">
        <v>4299</v>
      </c>
      <c r="C9133" s="105">
        <v>44</v>
      </c>
    </row>
    <row r="9134" spans="1:3" x14ac:dyDescent="0.25">
      <c r="A9134" s="103">
        <v>32842</v>
      </c>
      <c r="B9134" s="103" t="s">
        <v>3106</v>
      </c>
      <c r="C9134" s="105">
        <v>15.219999999999999</v>
      </c>
    </row>
    <row r="9135" spans="1:3" x14ac:dyDescent="0.25">
      <c r="A9135" s="103">
        <v>26700</v>
      </c>
      <c r="B9135" s="103" t="s">
        <v>3105</v>
      </c>
      <c r="C9135" s="105">
        <v>8.120000000000001</v>
      </c>
    </row>
    <row r="9136" spans="1:3" x14ac:dyDescent="0.25">
      <c r="A9136" s="103">
        <v>17325</v>
      </c>
      <c r="B9136" s="103" t="s">
        <v>2064</v>
      </c>
      <c r="C9136" s="105">
        <v>4.67</v>
      </c>
    </row>
    <row r="9137" spans="1:3" x14ac:dyDescent="0.25">
      <c r="A9137" s="103">
        <v>1522</v>
      </c>
      <c r="B9137" s="103" t="s">
        <v>1946</v>
      </c>
      <c r="C9137" s="105">
        <v>6.07</v>
      </c>
    </row>
    <row r="9138" spans="1:3" x14ac:dyDescent="0.25">
      <c r="A9138" s="103">
        <v>50371</v>
      </c>
      <c r="B9138" s="103" t="s">
        <v>6324</v>
      </c>
      <c r="C9138" s="105">
        <v>5.2299999999999995</v>
      </c>
    </row>
    <row r="9139" spans="1:3" x14ac:dyDescent="0.25">
      <c r="A9139" s="103">
        <v>26789</v>
      </c>
      <c r="B9139" s="103" t="s">
        <v>6325</v>
      </c>
      <c r="C9139" s="105">
        <v>23.73</v>
      </c>
    </row>
    <row r="9140" spans="1:3" x14ac:dyDescent="0.25">
      <c r="A9140" s="103">
        <v>19990</v>
      </c>
      <c r="B9140" s="103" t="s">
        <v>1864</v>
      </c>
      <c r="C9140" s="105">
        <v>42.5</v>
      </c>
    </row>
    <row r="9141" spans="1:3" x14ac:dyDescent="0.25">
      <c r="A9141" s="103">
        <v>39173</v>
      </c>
      <c r="B9141" s="103" t="s">
        <v>1176</v>
      </c>
      <c r="C9141" s="105">
        <v>16.5</v>
      </c>
    </row>
    <row r="9142" spans="1:3" x14ac:dyDescent="0.25">
      <c r="A9142" s="103">
        <v>20202</v>
      </c>
      <c r="B9142" s="103" t="s">
        <v>6326</v>
      </c>
      <c r="C9142" s="105">
        <v>10.33</v>
      </c>
    </row>
    <row r="9143" spans="1:3" x14ac:dyDescent="0.25">
      <c r="A9143" s="103" t="s">
        <v>6327</v>
      </c>
      <c r="B9143" s="103" t="s">
        <v>6328</v>
      </c>
      <c r="C9143" s="105">
        <v>4.0999999999999996</v>
      </c>
    </row>
    <row r="9144" spans="1:3" x14ac:dyDescent="0.25">
      <c r="A9144" s="103">
        <v>27570</v>
      </c>
      <c r="B9144" s="103" t="s">
        <v>5193</v>
      </c>
      <c r="C9144" s="105">
        <v>12.6</v>
      </c>
    </row>
    <row r="9145" spans="1:3" x14ac:dyDescent="0.25">
      <c r="A9145" s="103">
        <v>24294</v>
      </c>
      <c r="B9145" s="103" t="s">
        <v>3223</v>
      </c>
      <c r="C9145" s="105">
        <v>18.899999999999999</v>
      </c>
    </row>
    <row r="9146" spans="1:3" x14ac:dyDescent="0.25">
      <c r="A9146" s="103">
        <v>19297</v>
      </c>
      <c r="B9146" s="103" t="s">
        <v>5434</v>
      </c>
      <c r="C9146" s="105">
        <v>29.139999999999997</v>
      </c>
    </row>
    <row r="9147" spans="1:3" x14ac:dyDescent="0.25">
      <c r="A9147" s="103">
        <v>8025</v>
      </c>
      <c r="B9147" s="103" t="s">
        <v>6329</v>
      </c>
      <c r="C9147" s="105">
        <v>18.28</v>
      </c>
    </row>
    <row r="9148" spans="1:3" x14ac:dyDescent="0.25">
      <c r="A9148" s="103">
        <v>46261</v>
      </c>
      <c r="B9148" s="103" t="s">
        <v>5670</v>
      </c>
      <c r="C9148" s="105">
        <v>44</v>
      </c>
    </row>
    <row r="9149" spans="1:3" x14ac:dyDescent="0.25">
      <c r="A9149" s="103">
        <v>43675</v>
      </c>
      <c r="B9149" s="103" t="s">
        <v>1878</v>
      </c>
      <c r="C9149" s="105">
        <v>18</v>
      </c>
    </row>
    <row r="9150" spans="1:3" x14ac:dyDescent="0.25">
      <c r="A9150" s="103">
        <v>43640</v>
      </c>
      <c r="B9150" s="103" t="s">
        <v>1878</v>
      </c>
      <c r="C9150" s="105">
        <v>19</v>
      </c>
    </row>
    <row r="9151" spans="1:3" x14ac:dyDescent="0.25">
      <c r="A9151" s="103">
        <v>39187</v>
      </c>
      <c r="B9151" s="103" t="s">
        <v>1190</v>
      </c>
      <c r="C9151" s="105">
        <v>16.5</v>
      </c>
    </row>
    <row r="9152" spans="1:3" x14ac:dyDescent="0.25">
      <c r="A9152" s="103">
        <v>36210</v>
      </c>
      <c r="B9152" s="103" t="s">
        <v>2217</v>
      </c>
      <c r="C9152" s="105">
        <v>5.13</v>
      </c>
    </row>
    <row r="9153" spans="1:3" x14ac:dyDescent="0.25">
      <c r="A9153" s="103">
        <v>19206</v>
      </c>
      <c r="B9153" s="103" t="s">
        <v>6330</v>
      </c>
      <c r="C9153" s="105">
        <v>17.190000000000001</v>
      </c>
    </row>
    <row r="9154" spans="1:3" x14ac:dyDescent="0.25">
      <c r="A9154" s="103">
        <v>11803</v>
      </c>
      <c r="B9154" s="103" t="s">
        <v>2709</v>
      </c>
      <c r="C9154" s="105">
        <v>3.04</v>
      </c>
    </row>
    <row r="9155" spans="1:3" x14ac:dyDescent="0.25">
      <c r="A9155" s="103">
        <v>7732</v>
      </c>
      <c r="B9155" s="103" t="s">
        <v>6331</v>
      </c>
      <c r="C9155" s="105">
        <v>30.78</v>
      </c>
    </row>
    <row r="9156" spans="1:3" x14ac:dyDescent="0.25">
      <c r="A9156" s="103">
        <v>44694</v>
      </c>
      <c r="B9156" s="103" t="s">
        <v>1859</v>
      </c>
      <c r="C9156" s="105">
        <v>44</v>
      </c>
    </row>
    <row r="9157" spans="1:3" x14ac:dyDescent="0.25">
      <c r="A9157" s="103">
        <v>44159</v>
      </c>
      <c r="B9157" s="103" t="s">
        <v>1913</v>
      </c>
      <c r="C9157" s="105">
        <v>5.17</v>
      </c>
    </row>
    <row r="9158" spans="1:3" x14ac:dyDescent="0.25">
      <c r="A9158" s="103">
        <v>42785</v>
      </c>
      <c r="B9158" s="103" t="s">
        <v>1778</v>
      </c>
      <c r="C9158" s="105">
        <v>16</v>
      </c>
    </row>
    <row r="9159" spans="1:3" x14ac:dyDescent="0.25">
      <c r="A9159" s="103">
        <v>44072</v>
      </c>
      <c r="B9159" s="103" t="s">
        <v>6332</v>
      </c>
      <c r="C9159" s="105">
        <v>60</v>
      </c>
    </row>
    <row r="9160" spans="1:3" x14ac:dyDescent="0.25">
      <c r="A9160" s="103">
        <v>38349</v>
      </c>
      <c r="B9160" s="103" t="s">
        <v>6333</v>
      </c>
      <c r="C9160" s="105">
        <v>19.5</v>
      </c>
    </row>
    <row r="9161" spans="1:3" x14ac:dyDescent="0.25">
      <c r="A9161" s="103">
        <v>18951</v>
      </c>
      <c r="B9161" s="103" t="s">
        <v>4357</v>
      </c>
      <c r="C9161" s="105">
        <v>23.73</v>
      </c>
    </row>
    <row r="9162" spans="1:3" x14ac:dyDescent="0.25">
      <c r="A9162" s="103">
        <v>38268</v>
      </c>
      <c r="B9162" s="103" t="s">
        <v>6334</v>
      </c>
      <c r="C9162" s="105">
        <v>11</v>
      </c>
    </row>
    <row r="9163" spans="1:3" x14ac:dyDescent="0.25">
      <c r="A9163" s="103">
        <v>32870</v>
      </c>
      <c r="B9163" s="103" t="s">
        <v>2303</v>
      </c>
      <c r="C9163" s="105">
        <v>15.219999999999999</v>
      </c>
    </row>
    <row r="9164" spans="1:3" x14ac:dyDescent="0.25">
      <c r="A9164" s="103">
        <v>46378</v>
      </c>
      <c r="B9164" s="103" t="s">
        <v>6335</v>
      </c>
      <c r="C9164" s="105">
        <v>4.0999999999999996</v>
      </c>
    </row>
    <row r="9165" spans="1:3" x14ac:dyDescent="0.25">
      <c r="A9165" s="103">
        <v>38741</v>
      </c>
      <c r="B9165" s="103" t="s">
        <v>2125</v>
      </c>
      <c r="C9165" s="105">
        <v>44</v>
      </c>
    </row>
    <row r="9166" spans="1:3" x14ac:dyDescent="0.25">
      <c r="A9166" s="103">
        <v>19870</v>
      </c>
      <c r="B9166" s="103" t="s">
        <v>790</v>
      </c>
      <c r="C9166" s="105">
        <v>10</v>
      </c>
    </row>
    <row r="9167" spans="1:3" x14ac:dyDescent="0.25">
      <c r="A9167" s="103" t="s">
        <v>6336</v>
      </c>
      <c r="B9167" s="103" t="s">
        <v>4991</v>
      </c>
      <c r="C9167" s="105">
        <v>4.0999999999999996</v>
      </c>
    </row>
    <row r="9168" spans="1:3" x14ac:dyDescent="0.25">
      <c r="A9168" s="103">
        <v>41646</v>
      </c>
      <c r="B9168" s="103" t="s">
        <v>1860</v>
      </c>
      <c r="C9168" s="105">
        <v>33</v>
      </c>
    </row>
    <row r="9169" spans="1:3" x14ac:dyDescent="0.25">
      <c r="A9169" s="103">
        <v>18832</v>
      </c>
      <c r="B9169" s="103" t="s">
        <v>6337</v>
      </c>
      <c r="C9169" s="105">
        <v>4.5299999999999994</v>
      </c>
    </row>
    <row r="9170" spans="1:3" x14ac:dyDescent="0.25">
      <c r="A9170" s="103">
        <v>39540</v>
      </c>
      <c r="B9170" s="103" t="s">
        <v>2764</v>
      </c>
      <c r="C9170" s="105">
        <v>5.13</v>
      </c>
    </row>
    <row r="9171" spans="1:3" x14ac:dyDescent="0.25">
      <c r="A9171" s="103">
        <v>31880</v>
      </c>
      <c r="B9171" s="103" t="s">
        <v>6338</v>
      </c>
      <c r="C9171" s="105">
        <v>21.96</v>
      </c>
    </row>
    <row r="9172" spans="1:3" x14ac:dyDescent="0.25">
      <c r="A9172" s="103">
        <v>21674</v>
      </c>
      <c r="B9172" s="103" t="s">
        <v>6339</v>
      </c>
      <c r="C9172" s="105">
        <v>21.96</v>
      </c>
    </row>
    <row r="9173" spans="1:3" x14ac:dyDescent="0.25">
      <c r="A9173" s="103">
        <v>11570</v>
      </c>
      <c r="B9173" s="103" t="s">
        <v>6340</v>
      </c>
      <c r="C9173" s="105">
        <v>6.32</v>
      </c>
    </row>
    <row r="9174" spans="1:3" x14ac:dyDescent="0.25">
      <c r="A9174" s="103">
        <v>7570</v>
      </c>
      <c r="B9174" s="103" t="s">
        <v>6341</v>
      </c>
      <c r="C9174" s="105">
        <v>13.86</v>
      </c>
    </row>
    <row r="9175" spans="1:3" x14ac:dyDescent="0.25">
      <c r="A9175" s="103">
        <v>37051</v>
      </c>
      <c r="B9175" s="103" t="s">
        <v>897</v>
      </c>
      <c r="C9175" s="105">
        <v>24.5</v>
      </c>
    </row>
    <row r="9176" spans="1:3" x14ac:dyDescent="0.25">
      <c r="A9176" s="103">
        <v>30468</v>
      </c>
      <c r="B9176" s="103" t="s">
        <v>6342</v>
      </c>
      <c r="C9176" s="105">
        <v>4.5299999999999994</v>
      </c>
    </row>
    <row r="9177" spans="1:3" x14ac:dyDescent="0.25">
      <c r="A9177" s="103">
        <v>29910</v>
      </c>
      <c r="B9177" s="103" t="s">
        <v>6343</v>
      </c>
      <c r="C9177" s="105">
        <v>4.0999999999999996</v>
      </c>
    </row>
    <row r="9178" spans="1:3" x14ac:dyDescent="0.25">
      <c r="A9178" s="103">
        <v>27606</v>
      </c>
      <c r="B9178" s="103" t="s">
        <v>6344</v>
      </c>
      <c r="C9178" s="105">
        <v>12.6</v>
      </c>
    </row>
    <row r="9179" spans="1:3" x14ac:dyDescent="0.25">
      <c r="A9179" s="103">
        <v>43458</v>
      </c>
      <c r="B9179" s="103" t="s">
        <v>2066</v>
      </c>
      <c r="C9179" s="105">
        <v>30.5</v>
      </c>
    </row>
    <row r="9180" spans="1:3" x14ac:dyDescent="0.25">
      <c r="A9180" s="103">
        <v>3079</v>
      </c>
      <c r="B9180" s="103" t="s">
        <v>6345</v>
      </c>
      <c r="C9180" s="105">
        <v>2.8600000000000003</v>
      </c>
    </row>
    <row r="9181" spans="1:3" x14ac:dyDescent="0.25">
      <c r="A9181" s="103">
        <v>38674</v>
      </c>
      <c r="B9181" s="103" t="s">
        <v>3606</v>
      </c>
      <c r="C9181" s="105">
        <v>44</v>
      </c>
    </row>
    <row r="9182" spans="1:3" x14ac:dyDescent="0.25">
      <c r="A9182" s="103">
        <v>19573</v>
      </c>
      <c r="B9182" s="103" t="s">
        <v>2568</v>
      </c>
      <c r="C9182" s="105">
        <v>13.219999999999999</v>
      </c>
    </row>
    <row r="9183" spans="1:3" x14ac:dyDescent="0.25">
      <c r="A9183" s="103">
        <v>42473</v>
      </c>
      <c r="B9183" s="103" t="s">
        <v>1880</v>
      </c>
      <c r="C9183" s="105">
        <v>11</v>
      </c>
    </row>
    <row r="9184" spans="1:3" x14ac:dyDescent="0.25">
      <c r="A9184" s="103">
        <v>33876</v>
      </c>
      <c r="B9184" s="103" t="s">
        <v>4522</v>
      </c>
      <c r="C9184" s="105">
        <v>4.0999999999999996</v>
      </c>
    </row>
    <row r="9185" spans="1:3" x14ac:dyDescent="0.25">
      <c r="A9185" s="103">
        <v>25150</v>
      </c>
      <c r="B9185" s="103" t="s">
        <v>6346</v>
      </c>
      <c r="C9185" s="105">
        <v>23.65</v>
      </c>
    </row>
    <row r="9186" spans="1:3" x14ac:dyDescent="0.25">
      <c r="A9186" s="103">
        <v>14376</v>
      </c>
      <c r="B9186" s="103" t="s">
        <v>6347</v>
      </c>
      <c r="C9186" s="105">
        <v>16.96</v>
      </c>
    </row>
    <row r="9187" spans="1:3" x14ac:dyDescent="0.25">
      <c r="A9187" s="103">
        <v>12679</v>
      </c>
      <c r="B9187" s="103" t="s">
        <v>3856</v>
      </c>
      <c r="C9187" s="105">
        <v>6.07</v>
      </c>
    </row>
    <row r="9188" spans="1:3" x14ac:dyDescent="0.25">
      <c r="A9188" s="103">
        <v>38157</v>
      </c>
      <c r="B9188" s="103" t="s">
        <v>6348</v>
      </c>
      <c r="C9188" s="105">
        <v>15.1</v>
      </c>
    </row>
    <row r="9189" spans="1:3" x14ac:dyDescent="0.25">
      <c r="A9189" s="103">
        <v>14708</v>
      </c>
      <c r="B9189" s="103" t="s">
        <v>2038</v>
      </c>
      <c r="C9189" s="105">
        <v>18.869999999999997</v>
      </c>
    </row>
    <row r="9190" spans="1:3" x14ac:dyDescent="0.25">
      <c r="A9190" s="103">
        <v>21704</v>
      </c>
      <c r="B9190" s="103" t="s">
        <v>1907</v>
      </c>
      <c r="C9190" s="105">
        <v>6.74</v>
      </c>
    </row>
    <row r="9191" spans="1:3" x14ac:dyDescent="0.25">
      <c r="A9191" s="103">
        <v>15271</v>
      </c>
      <c r="B9191" s="103" t="s">
        <v>6349</v>
      </c>
      <c r="C9191" s="105">
        <v>9</v>
      </c>
    </row>
    <row r="9192" spans="1:3" x14ac:dyDescent="0.25">
      <c r="A9192" s="103">
        <v>11860</v>
      </c>
      <c r="B9192" s="103" t="s">
        <v>6350</v>
      </c>
      <c r="C9192" s="105">
        <v>4.3</v>
      </c>
    </row>
    <row r="9193" spans="1:3" x14ac:dyDescent="0.25">
      <c r="A9193" s="103">
        <v>38573</v>
      </c>
      <c r="B9193" s="103" t="s">
        <v>1051</v>
      </c>
      <c r="C9193" s="105">
        <v>19</v>
      </c>
    </row>
    <row r="9194" spans="1:3" x14ac:dyDescent="0.25">
      <c r="A9194" s="103">
        <v>24973</v>
      </c>
      <c r="B9194" s="103" t="s">
        <v>1907</v>
      </c>
      <c r="C9194" s="105">
        <v>7.8599999999999994</v>
      </c>
    </row>
    <row r="9195" spans="1:3" x14ac:dyDescent="0.25">
      <c r="A9195" s="103">
        <v>23674</v>
      </c>
      <c r="B9195" s="103" t="s">
        <v>6204</v>
      </c>
      <c r="C9195" s="105">
        <v>24.15</v>
      </c>
    </row>
    <row r="9196" spans="1:3" x14ac:dyDescent="0.25">
      <c r="A9196" s="103" t="s">
        <v>94</v>
      </c>
      <c r="B9196" s="103" t="s">
        <v>6351</v>
      </c>
      <c r="C9196" s="105">
        <v>18.899999999999999</v>
      </c>
    </row>
    <row r="9197" spans="1:3" x14ac:dyDescent="0.25">
      <c r="A9197" s="103">
        <v>42100</v>
      </c>
      <c r="B9197" s="103" t="s">
        <v>6352</v>
      </c>
      <c r="C9197" s="105">
        <v>20</v>
      </c>
    </row>
    <row r="9198" spans="1:3" x14ac:dyDescent="0.25">
      <c r="A9198" s="103">
        <v>46318</v>
      </c>
      <c r="B9198" s="103" t="s">
        <v>1965</v>
      </c>
      <c r="C9198" s="105">
        <v>44</v>
      </c>
    </row>
    <row r="9199" spans="1:3" x14ac:dyDescent="0.25">
      <c r="A9199" s="103">
        <v>38874</v>
      </c>
      <c r="B9199" s="103" t="s">
        <v>5176</v>
      </c>
      <c r="C9199" s="105">
        <v>44</v>
      </c>
    </row>
    <row r="9200" spans="1:3" x14ac:dyDescent="0.25">
      <c r="A9200" s="103">
        <v>33795</v>
      </c>
      <c r="B9200" s="103" t="s">
        <v>2311</v>
      </c>
      <c r="C9200" s="105">
        <v>34</v>
      </c>
    </row>
    <row r="9201" spans="1:3" x14ac:dyDescent="0.25">
      <c r="A9201" s="103">
        <v>29864</v>
      </c>
      <c r="B9201" s="103" t="s">
        <v>3011</v>
      </c>
      <c r="C9201" s="105">
        <v>4.96</v>
      </c>
    </row>
    <row r="9202" spans="1:3" x14ac:dyDescent="0.25">
      <c r="A9202" s="103">
        <v>41667</v>
      </c>
      <c r="B9202" s="103" t="s">
        <v>1860</v>
      </c>
      <c r="C9202" s="105">
        <v>32</v>
      </c>
    </row>
    <row r="9203" spans="1:3" x14ac:dyDescent="0.25">
      <c r="A9203" s="103">
        <v>41622</v>
      </c>
      <c r="B9203" s="103" t="s">
        <v>1860</v>
      </c>
      <c r="C9203" s="105">
        <v>32</v>
      </c>
    </row>
    <row r="9204" spans="1:3" x14ac:dyDescent="0.25">
      <c r="A9204" s="103">
        <v>17326</v>
      </c>
      <c r="B9204" s="103" t="s">
        <v>2970</v>
      </c>
      <c r="C9204" s="105">
        <v>9.57</v>
      </c>
    </row>
    <row r="9205" spans="1:3" x14ac:dyDescent="0.25">
      <c r="A9205" s="103">
        <v>3448</v>
      </c>
      <c r="B9205" s="103" t="s">
        <v>6353</v>
      </c>
      <c r="C9205" s="105">
        <v>6.42</v>
      </c>
    </row>
    <row r="9206" spans="1:3" x14ac:dyDescent="0.25">
      <c r="A9206" s="103">
        <v>44078</v>
      </c>
      <c r="B9206" s="103" t="s">
        <v>6354</v>
      </c>
      <c r="C9206" s="105">
        <v>60</v>
      </c>
    </row>
    <row r="9207" spans="1:3" x14ac:dyDescent="0.25">
      <c r="A9207" s="103">
        <v>38393</v>
      </c>
      <c r="B9207" s="103" t="s">
        <v>1021</v>
      </c>
      <c r="C9207" s="105">
        <v>18.5</v>
      </c>
    </row>
    <row r="9208" spans="1:3" x14ac:dyDescent="0.25">
      <c r="A9208" s="103">
        <v>36583</v>
      </c>
      <c r="B9208" s="103" t="s">
        <v>1886</v>
      </c>
      <c r="C9208" s="105">
        <v>19.190000000000001</v>
      </c>
    </row>
    <row r="9209" spans="1:3" x14ac:dyDescent="0.25">
      <c r="A9209" s="103">
        <v>34644</v>
      </c>
      <c r="B9209" s="103" t="s">
        <v>6236</v>
      </c>
      <c r="C9209" s="105">
        <v>2.44</v>
      </c>
    </row>
    <row r="9210" spans="1:3" x14ac:dyDescent="0.25">
      <c r="A9210" s="103">
        <v>43805</v>
      </c>
      <c r="B9210" s="103" t="s">
        <v>6355</v>
      </c>
      <c r="C9210" s="105">
        <v>8</v>
      </c>
    </row>
    <row r="9211" spans="1:3" x14ac:dyDescent="0.25">
      <c r="A9211" s="103">
        <v>25609</v>
      </c>
      <c r="B9211" s="103" t="s">
        <v>6356</v>
      </c>
      <c r="C9211" s="105">
        <v>21.96</v>
      </c>
    </row>
    <row r="9212" spans="1:3" x14ac:dyDescent="0.25">
      <c r="A9212" s="103">
        <v>25424</v>
      </c>
      <c r="B9212" s="103" t="s">
        <v>6357</v>
      </c>
      <c r="C9212" s="105">
        <v>14.35</v>
      </c>
    </row>
    <row r="9213" spans="1:3" x14ac:dyDescent="0.25">
      <c r="A9213" s="103">
        <v>21784</v>
      </c>
      <c r="B9213" s="103" t="s">
        <v>1907</v>
      </c>
      <c r="C9213" s="105">
        <v>6.74</v>
      </c>
    </row>
    <row r="9214" spans="1:3" x14ac:dyDescent="0.25">
      <c r="A9214" s="103">
        <v>21572</v>
      </c>
      <c r="B9214" s="103" t="s">
        <v>6092</v>
      </c>
      <c r="C9214" s="105">
        <v>21.96</v>
      </c>
    </row>
    <row r="9215" spans="1:3" x14ac:dyDescent="0.25">
      <c r="A9215" s="103">
        <v>19802</v>
      </c>
      <c r="B9215" s="103" t="s">
        <v>722</v>
      </c>
      <c r="C9215" s="105">
        <v>9.5</v>
      </c>
    </row>
    <row r="9216" spans="1:3" x14ac:dyDescent="0.25">
      <c r="A9216" s="103">
        <v>39110</v>
      </c>
      <c r="B9216" s="103" t="s">
        <v>6358</v>
      </c>
      <c r="C9216" s="105">
        <v>52.5</v>
      </c>
    </row>
    <row r="9217" spans="1:3" x14ac:dyDescent="0.25">
      <c r="A9217" s="103">
        <v>42994</v>
      </c>
      <c r="B9217" s="103" t="s">
        <v>2048</v>
      </c>
      <c r="C9217" s="105">
        <v>6.74</v>
      </c>
    </row>
    <row r="9218" spans="1:3" x14ac:dyDescent="0.25">
      <c r="A9218" s="103">
        <v>41744</v>
      </c>
      <c r="B9218" s="103" t="s">
        <v>1860</v>
      </c>
      <c r="C9218" s="105">
        <v>34</v>
      </c>
    </row>
    <row r="9219" spans="1:3" x14ac:dyDescent="0.25">
      <c r="A9219" s="103">
        <v>13040</v>
      </c>
      <c r="B9219" s="103" t="s">
        <v>1870</v>
      </c>
      <c r="C9219" s="105">
        <v>6.42</v>
      </c>
    </row>
    <row r="9220" spans="1:3" x14ac:dyDescent="0.25">
      <c r="A9220" s="103">
        <v>7692</v>
      </c>
      <c r="B9220" s="103" t="s">
        <v>6359</v>
      </c>
      <c r="C9220" s="105">
        <v>94</v>
      </c>
    </row>
    <row r="9221" spans="1:3" x14ac:dyDescent="0.25">
      <c r="A9221" s="103">
        <v>46705</v>
      </c>
      <c r="B9221" s="103" t="s">
        <v>1950</v>
      </c>
      <c r="C9221" s="105">
        <v>44</v>
      </c>
    </row>
    <row r="9222" spans="1:3" x14ac:dyDescent="0.25">
      <c r="A9222" s="103">
        <v>44839</v>
      </c>
      <c r="B9222" s="103" t="s">
        <v>1919</v>
      </c>
      <c r="C9222" s="105">
        <v>80</v>
      </c>
    </row>
    <row r="9223" spans="1:3" x14ac:dyDescent="0.25">
      <c r="A9223" s="103">
        <v>41515</v>
      </c>
      <c r="B9223" s="103" t="s">
        <v>6360</v>
      </c>
      <c r="C9223" s="105">
        <v>21.5</v>
      </c>
    </row>
    <row r="9224" spans="1:3" x14ac:dyDescent="0.25">
      <c r="A9224" s="103">
        <v>37106</v>
      </c>
      <c r="B9224" s="103" t="s">
        <v>952</v>
      </c>
      <c r="C9224" s="105">
        <v>26.5</v>
      </c>
    </row>
    <row r="9225" spans="1:3" x14ac:dyDescent="0.25">
      <c r="A9225" s="103">
        <v>21756</v>
      </c>
      <c r="B9225" s="103" t="s">
        <v>1907</v>
      </c>
      <c r="C9225" s="105">
        <v>7.44</v>
      </c>
    </row>
    <row r="9226" spans="1:3" x14ac:dyDescent="0.25">
      <c r="A9226" s="103">
        <v>14468</v>
      </c>
      <c r="B9226" s="103" t="s">
        <v>6361</v>
      </c>
      <c r="C9226" s="105">
        <v>22</v>
      </c>
    </row>
    <row r="9227" spans="1:3" x14ac:dyDescent="0.25">
      <c r="A9227" s="103">
        <v>1190</v>
      </c>
      <c r="B9227" s="103" t="s">
        <v>6362</v>
      </c>
      <c r="C9227" s="105">
        <v>2.8600000000000003</v>
      </c>
    </row>
    <row r="9228" spans="1:3" x14ac:dyDescent="0.25">
      <c r="A9228" s="103">
        <v>43499</v>
      </c>
      <c r="B9228" s="103" t="s">
        <v>2066</v>
      </c>
      <c r="C9228" s="105">
        <v>30.5</v>
      </c>
    </row>
    <row r="9229" spans="1:3" x14ac:dyDescent="0.25">
      <c r="A9229" s="103">
        <v>35784</v>
      </c>
      <c r="B9229" s="103" t="s">
        <v>1864</v>
      </c>
      <c r="C9229" s="105">
        <v>42.5</v>
      </c>
    </row>
    <row r="9230" spans="1:3" x14ac:dyDescent="0.25">
      <c r="A9230" s="103">
        <v>8709</v>
      </c>
      <c r="B9230" s="103" t="s">
        <v>2481</v>
      </c>
      <c r="C9230" s="105">
        <v>8.07</v>
      </c>
    </row>
    <row r="9231" spans="1:3" x14ac:dyDescent="0.25">
      <c r="A9231" s="103" t="s">
        <v>197</v>
      </c>
      <c r="B9231" s="103" t="s">
        <v>6363</v>
      </c>
      <c r="C9231" s="105">
        <v>0.9</v>
      </c>
    </row>
    <row r="9232" spans="1:3" x14ac:dyDescent="0.25">
      <c r="A9232" s="103">
        <v>42132</v>
      </c>
      <c r="B9232" s="103" t="s">
        <v>5389</v>
      </c>
      <c r="C9232" s="105">
        <v>20</v>
      </c>
    </row>
    <row r="9233" spans="1:3" x14ac:dyDescent="0.25">
      <c r="A9233" s="103">
        <v>34141</v>
      </c>
      <c r="B9233" s="103" t="s">
        <v>6364</v>
      </c>
      <c r="C9233" s="105">
        <v>14.35</v>
      </c>
    </row>
    <row r="9234" spans="1:3" x14ac:dyDescent="0.25">
      <c r="A9234" s="103">
        <v>17025</v>
      </c>
      <c r="B9234" s="103" t="s">
        <v>3170</v>
      </c>
      <c r="C9234" s="105">
        <v>33.65</v>
      </c>
    </row>
    <row r="9235" spans="1:3" x14ac:dyDescent="0.25">
      <c r="A9235" s="103">
        <v>44935</v>
      </c>
      <c r="B9235" s="103" t="s">
        <v>1919</v>
      </c>
      <c r="C9235" s="105">
        <v>80</v>
      </c>
    </row>
    <row r="9236" spans="1:3" x14ac:dyDescent="0.25">
      <c r="A9236" s="103">
        <v>43649</v>
      </c>
      <c r="B9236" s="103" t="s">
        <v>1878</v>
      </c>
      <c r="C9236" s="105">
        <v>18</v>
      </c>
    </row>
    <row r="9237" spans="1:3" x14ac:dyDescent="0.25">
      <c r="A9237" s="103">
        <v>24398</v>
      </c>
      <c r="B9237" s="103" t="s">
        <v>3939</v>
      </c>
      <c r="C9237" s="105">
        <v>19.190000000000001</v>
      </c>
    </row>
    <row r="9238" spans="1:3" x14ac:dyDescent="0.25">
      <c r="A9238" s="103">
        <v>48369</v>
      </c>
      <c r="B9238" s="103" t="s">
        <v>3085</v>
      </c>
      <c r="C9238" s="105">
        <v>45.25</v>
      </c>
    </row>
    <row r="9239" spans="1:3" x14ac:dyDescent="0.25">
      <c r="A9239" s="103">
        <v>38933</v>
      </c>
      <c r="B9239" s="103" t="s">
        <v>1884</v>
      </c>
      <c r="C9239" s="105">
        <v>44</v>
      </c>
    </row>
    <row r="9240" spans="1:3" x14ac:dyDescent="0.25">
      <c r="A9240" s="103">
        <v>4744</v>
      </c>
      <c r="B9240" s="103" t="s">
        <v>3614</v>
      </c>
      <c r="C9240" s="105">
        <v>8.120000000000001</v>
      </c>
    </row>
    <row r="9241" spans="1:3" x14ac:dyDescent="0.25">
      <c r="A9241" s="103">
        <v>44236</v>
      </c>
      <c r="B9241" s="103" t="s">
        <v>1859</v>
      </c>
      <c r="C9241" s="105">
        <v>60</v>
      </c>
    </row>
    <row r="9242" spans="1:3" x14ac:dyDescent="0.25">
      <c r="A9242" s="103">
        <v>16527</v>
      </c>
      <c r="B9242" s="103" t="s">
        <v>1899</v>
      </c>
      <c r="C9242" s="105">
        <v>3.96</v>
      </c>
    </row>
    <row r="9243" spans="1:3" x14ac:dyDescent="0.25">
      <c r="A9243" s="103">
        <v>43650</v>
      </c>
      <c r="B9243" s="103" t="s">
        <v>1878</v>
      </c>
      <c r="C9243" s="105">
        <v>16</v>
      </c>
    </row>
    <row r="9244" spans="1:3" x14ac:dyDescent="0.25">
      <c r="A9244" s="103">
        <v>42886</v>
      </c>
      <c r="B9244" s="103" t="s">
        <v>6365</v>
      </c>
      <c r="C9244" s="105">
        <v>33</v>
      </c>
    </row>
    <row r="9245" spans="1:3" x14ac:dyDescent="0.25">
      <c r="A9245" s="103">
        <v>21653</v>
      </c>
      <c r="B9245" s="103" t="s">
        <v>4783</v>
      </c>
      <c r="C9245" s="105">
        <v>21.96</v>
      </c>
    </row>
    <row r="9246" spans="1:3" x14ac:dyDescent="0.25">
      <c r="A9246" s="103">
        <v>19804</v>
      </c>
      <c r="B9246" s="103" t="s">
        <v>724</v>
      </c>
      <c r="C9246" s="105">
        <v>9</v>
      </c>
    </row>
    <row r="9247" spans="1:3" x14ac:dyDescent="0.25">
      <c r="A9247" s="103">
        <v>11592</v>
      </c>
      <c r="B9247" s="103" t="s">
        <v>3598</v>
      </c>
      <c r="C9247" s="105">
        <v>3.04</v>
      </c>
    </row>
    <row r="9248" spans="1:3" x14ac:dyDescent="0.25">
      <c r="A9248" s="103">
        <v>38217</v>
      </c>
      <c r="B9248" s="103" t="s">
        <v>6366</v>
      </c>
      <c r="C9248" s="105">
        <v>11.5</v>
      </c>
    </row>
    <row r="9249" spans="1:3" x14ac:dyDescent="0.25">
      <c r="A9249" s="103">
        <v>28220</v>
      </c>
      <c r="B9249" s="103" t="s">
        <v>2847</v>
      </c>
      <c r="C9249" s="105">
        <v>34</v>
      </c>
    </row>
    <row r="9250" spans="1:3" x14ac:dyDescent="0.25">
      <c r="A9250" s="103">
        <v>34758</v>
      </c>
      <c r="B9250" s="103" t="s">
        <v>6367</v>
      </c>
      <c r="C9250" s="105">
        <v>12.6</v>
      </c>
    </row>
    <row r="9251" spans="1:3" x14ac:dyDescent="0.25">
      <c r="A9251" s="103">
        <v>11568</v>
      </c>
      <c r="B9251" s="103" t="s">
        <v>5436</v>
      </c>
      <c r="C9251" s="105">
        <v>7.33</v>
      </c>
    </row>
    <row r="9252" spans="1:3" x14ac:dyDescent="0.25">
      <c r="A9252" s="103">
        <v>50626</v>
      </c>
      <c r="B9252" s="103" t="s">
        <v>6368</v>
      </c>
      <c r="C9252" s="105">
        <v>15.7</v>
      </c>
    </row>
    <row r="9253" spans="1:3" x14ac:dyDescent="0.25">
      <c r="A9253" s="103">
        <v>37422</v>
      </c>
      <c r="B9253" s="103" t="s">
        <v>6369</v>
      </c>
      <c r="C9253" s="105">
        <v>19</v>
      </c>
    </row>
    <row r="9254" spans="1:3" x14ac:dyDescent="0.25">
      <c r="A9254" s="103">
        <v>34729</v>
      </c>
      <c r="B9254" s="103" t="s">
        <v>6370</v>
      </c>
      <c r="C9254" s="105">
        <v>22.15</v>
      </c>
    </row>
    <row r="9255" spans="1:3" x14ac:dyDescent="0.25">
      <c r="A9255" s="103">
        <v>32220</v>
      </c>
      <c r="B9255" s="103" t="s">
        <v>2328</v>
      </c>
      <c r="C9255" s="105">
        <v>15.219999999999999</v>
      </c>
    </row>
    <row r="9256" spans="1:3" x14ac:dyDescent="0.25">
      <c r="A9256" s="103">
        <v>24322</v>
      </c>
      <c r="B9256" s="103" t="s">
        <v>3417</v>
      </c>
      <c r="C9256" s="105">
        <v>19.190000000000001</v>
      </c>
    </row>
    <row r="9257" spans="1:3" x14ac:dyDescent="0.25">
      <c r="A9257" s="103">
        <v>6148</v>
      </c>
      <c r="B9257" s="103" t="s">
        <v>1964</v>
      </c>
      <c r="C9257" s="105">
        <v>16.690000000000001</v>
      </c>
    </row>
    <row r="9258" spans="1:3" x14ac:dyDescent="0.25">
      <c r="A9258" s="103">
        <v>43193</v>
      </c>
      <c r="B9258" s="103" t="s">
        <v>2028</v>
      </c>
      <c r="C9258" s="105">
        <v>41.239999999999995</v>
      </c>
    </row>
    <row r="9259" spans="1:3" x14ac:dyDescent="0.25">
      <c r="A9259" s="103">
        <v>50395</v>
      </c>
      <c r="B9259" s="103" t="s">
        <v>6371</v>
      </c>
      <c r="C9259" s="105">
        <v>14.280000000000001</v>
      </c>
    </row>
    <row r="9260" spans="1:3" x14ac:dyDescent="0.25">
      <c r="A9260" s="103">
        <v>46676</v>
      </c>
      <c r="B9260" s="103" t="s">
        <v>5453</v>
      </c>
      <c r="C9260" s="105">
        <v>44</v>
      </c>
    </row>
    <row r="9261" spans="1:3" x14ac:dyDescent="0.25">
      <c r="A9261" s="103">
        <v>42046</v>
      </c>
      <c r="B9261" s="103" t="s">
        <v>5500</v>
      </c>
      <c r="C9261" s="105">
        <v>19.5</v>
      </c>
    </row>
    <row r="9262" spans="1:3" x14ac:dyDescent="0.25">
      <c r="A9262" s="103">
        <v>38673</v>
      </c>
      <c r="B9262" s="103" t="s">
        <v>6258</v>
      </c>
      <c r="C9262" s="105">
        <v>44</v>
      </c>
    </row>
    <row r="9263" spans="1:3" x14ac:dyDescent="0.25">
      <c r="A9263" s="103">
        <v>38316</v>
      </c>
      <c r="B9263" s="103" t="s">
        <v>6372</v>
      </c>
      <c r="C9263" s="105">
        <v>10.5</v>
      </c>
    </row>
    <row r="9264" spans="1:3" x14ac:dyDescent="0.25">
      <c r="A9264" s="103">
        <v>37540</v>
      </c>
      <c r="B9264" s="103" t="s">
        <v>6373</v>
      </c>
      <c r="C9264" s="105">
        <v>19.5</v>
      </c>
    </row>
    <row r="9265" spans="1:3" x14ac:dyDescent="0.25">
      <c r="A9265" s="103">
        <v>45647</v>
      </c>
      <c r="B9265" s="103" t="s">
        <v>1890</v>
      </c>
      <c r="C9265" s="105">
        <v>6.74</v>
      </c>
    </row>
    <row r="9266" spans="1:3" x14ac:dyDescent="0.25">
      <c r="A9266" s="103">
        <v>43751</v>
      </c>
      <c r="B9266" s="103" t="s">
        <v>1938</v>
      </c>
      <c r="C9266" s="105">
        <v>5.17</v>
      </c>
    </row>
    <row r="9267" spans="1:3" x14ac:dyDescent="0.25">
      <c r="A9267" s="103">
        <v>42433</v>
      </c>
      <c r="B9267" s="103" t="s">
        <v>1880</v>
      </c>
      <c r="C9267" s="105">
        <v>12</v>
      </c>
    </row>
    <row r="9268" spans="1:3" x14ac:dyDescent="0.25">
      <c r="A9268" s="103">
        <v>32893</v>
      </c>
      <c r="B9268" s="103" t="s">
        <v>6374</v>
      </c>
      <c r="C9268" s="105">
        <v>28.78</v>
      </c>
    </row>
    <row r="9269" spans="1:3" x14ac:dyDescent="0.25">
      <c r="A9269" s="103">
        <v>19957</v>
      </c>
      <c r="B9269" s="103" t="s">
        <v>1864</v>
      </c>
      <c r="C9269" s="105">
        <v>42</v>
      </c>
    </row>
    <row r="9270" spans="1:3" x14ac:dyDescent="0.25">
      <c r="A9270" s="103">
        <v>5557</v>
      </c>
      <c r="B9270" s="103" t="s">
        <v>517</v>
      </c>
      <c r="C9270" s="105">
        <v>162</v>
      </c>
    </row>
    <row r="9271" spans="1:3" x14ac:dyDescent="0.25">
      <c r="A9271" s="103">
        <v>36513</v>
      </c>
      <c r="B9271" s="103" t="s">
        <v>3463</v>
      </c>
      <c r="C9271" s="105">
        <v>15</v>
      </c>
    </row>
    <row r="9272" spans="1:3" x14ac:dyDescent="0.25">
      <c r="A9272" s="103">
        <v>44023</v>
      </c>
      <c r="B9272" s="103" t="s">
        <v>6375</v>
      </c>
      <c r="C9272" s="105">
        <v>60</v>
      </c>
    </row>
    <row r="9273" spans="1:3" x14ac:dyDescent="0.25">
      <c r="A9273" s="103">
        <v>39403</v>
      </c>
      <c r="B9273" s="103" t="s">
        <v>1256</v>
      </c>
      <c r="C9273" s="105">
        <v>19</v>
      </c>
    </row>
    <row r="9274" spans="1:3" x14ac:dyDescent="0.25">
      <c r="A9274" s="103">
        <v>38546</v>
      </c>
      <c r="B9274" s="103" t="s">
        <v>1877</v>
      </c>
      <c r="C9274" s="105">
        <v>9.5</v>
      </c>
    </row>
    <row r="9275" spans="1:3" x14ac:dyDescent="0.25">
      <c r="A9275" s="103">
        <v>38342</v>
      </c>
      <c r="B9275" s="103" t="s">
        <v>6376</v>
      </c>
      <c r="C9275" s="105">
        <v>12</v>
      </c>
    </row>
    <row r="9276" spans="1:3" x14ac:dyDescent="0.25">
      <c r="A9276" s="103">
        <v>21723</v>
      </c>
      <c r="B9276" s="103" t="s">
        <v>1907</v>
      </c>
      <c r="C9276" s="105">
        <v>6.74</v>
      </c>
    </row>
    <row r="9277" spans="1:3" x14ac:dyDescent="0.25">
      <c r="A9277" s="103">
        <v>38318</v>
      </c>
      <c r="B9277" s="103" t="s">
        <v>6377</v>
      </c>
      <c r="C9277" s="105">
        <v>11</v>
      </c>
    </row>
    <row r="9278" spans="1:3" x14ac:dyDescent="0.25">
      <c r="A9278" s="103">
        <v>16295</v>
      </c>
      <c r="B9278" s="103" t="s">
        <v>2999</v>
      </c>
      <c r="C9278" s="105">
        <v>44.5</v>
      </c>
    </row>
    <row r="9279" spans="1:3" x14ac:dyDescent="0.25">
      <c r="A9279" s="103">
        <v>21656</v>
      </c>
      <c r="B9279" s="103" t="s">
        <v>2484</v>
      </c>
      <c r="C9279" s="105">
        <v>21.96</v>
      </c>
    </row>
    <row r="9280" spans="1:3" x14ac:dyDescent="0.25">
      <c r="A9280" s="103">
        <v>17452</v>
      </c>
      <c r="B9280" s="103" t="s">
        <v>6378</v>
      </c>
      <c r="C9280" s="105">
        <v>4.3</v>
      </c>
    </row>
    <row r="9281" spans="1:3" x14ac:dyDescent="0.25">
      <c r="A9281" s="103">
        <v>45159</v>
      </c>
      <c r="B9281" s="103" t="s">
        <v>2002</v>
      </c>
      <c r="C9281" s="105">
        <v>25.36</v>
      </c>
    </row>
    <row r="9282" spans="1:3" x14ac:dyDescent="0.25">
      <c r="A9282" s="103">
        <v>43926</v>
      </c>
      <c r="B9282" s="103" t="s">
        <v>6379</v>
      </c>
      <c r="C9282" s="105">
        <v>8</v>
      </c>
    </row>
    <row r="9283" spans="1:3" x14ac:dyDescent="0.25">
      <c r="A9283" s="103">
        <v>42306</v>
      </c>
      <c r="B9283" s="103" t="s">
        <v>1582</v>
      </c>
      <c r="C9283" s="105">
        <v>27.5</v>
      </c>
    </row>
    <row r="9284" spans="1:3" x14ac:dyDescent="0.25">
      <c r="A9284" s="103">
        <v>21685</v>
      </c>
      <c r="B9284" s="103" t="s">
        <v>6380</v>
      </c>
      <c r="C9284" s="105">
        <v>17.57</v>
      </c>
    </row>
    <row r="9285" spans="1:3" x14ac:dyDescent="0.25">
      <c r="A9285" s="103">
        <v>41942</v>
      </c>
      <c r="B9285" s="103" t="s">
        <v>6381</v>
      </c>
      <c r="C9285" s="105">
        <v>25.5</v>
      </c>
    </row>
    <row r="9286" spans="1:3" x14ac:dyDescent="0.25">
      <c r="A9286" s="103">
        <v>39565</v>
      </c>
      <c r="B9286" s="103" t="s">
        <v>1304</v>
      </c>
      <c r="C9286" s="105">
        <v>39.6</v>
      </c>
    </row>
    <row r="9287" spans="1:3" x14ac:dyDescent="0.25">
      <c r="A9287" s="103">
        <v>26434</v>
      </c>
      <c r="B9287" s="103" t="s">
        <v>1907</v>
      </c>
      <c r="C9287" s="105">
        <v>7.8599999999999994</v>
      </c>
    </row>
    <row r="9288" spans="1:3" x14ac:dyDescent="0.25">
      <c r="A9288" s="103">
        <v>38794</v>
      </c>
      <c r="B9288" s="103" t="s">
        <v>1122</v>
      </c>
      <c r="C9288" s="105">
        <v>18.5</v>
      </c>
    </row>
    <row r="9289" spans="1:3" x14ac:dyDescent="0.25">
      <c r="A9289" s="103">
        <v>19903</v>
      </c>
      <c r="B9289" s="103" t="s">
        <v>1869</v>
      </c>
      <c r="C9289" s="105">
        <v>6.74</v>
      </c>
    </row>
    <row r="9290" spans="1:3" x14ac:dyDescent="0.25">
      <c r="A9290" s="103">
        <v>27584</v>
      </c>
      <c r="B9290" s="103" t="s">
        <v>5026</v>
      </c>
      <c r="C9290" s="105">
        <v>12.6</v>
      </c>
    </row>
    <row r="9291" spans="1:3" x14ac:dyDescent="0.25">
      <c r="A9291" s="103">
        <v>45761</v>
      </c>
      <c r="B9291" s="103" t="s">
        <v>4023</v>
      </c>
      <c r="C9291" s="105">
        <v>0.45999999999999996</v>
      </c>
    </row>
    <row r="9292" spans="1:3" x14ac:dyDescent="0.25">
      <c r="A9292" s="103">
        <v>37275</v>
      </c>
      <c r="B9292" s="103" t="s">
        <v>6382</v>
      </c>
      <c r="C9292" s="105">
        <v>24</v>
      </c>
    </row>
    <row r="9293" spans="1:3" x14ac:dyDescent="0.25">
      <c r="A9293" s="103">
        <v>32920</v>
      </c>
      <c r="B9293" s="103" t="s">
        <v>6383</v>
      </c>
      <c r="C9293" s="105">
        <v>19.64</v>
      </c>
    </row>
    <row r="9294" spans="1:3" x14ac:dyDescent="0.25">
      <c r="A9294" s="103">
        <v>3266</v>
      </c>
      <c r="B9294" s="103" t="s">
        <v>6384</v>
      </c>
      <c r="C9294" s="105">
        <v>18.990000000000002</v>
      </c>
    </row>
    <row r="9295" spans="1:3" x14ac:dyDescent="0.25">
      <c r="A9295" s="103">
        <v>2013</v>
      </c>
      <c r="B9295" s="103" t="s">
        <v>5195</v>
      </c>
      <c r="C9295" s="105">
        <v>6.07</v>
      </c>
    </row>
    <row r="9296" spans="1:3" x14ac:dyDescent="0.25">
      <c r="A9296" s="103">
        <v>43111</v>
      </c>
      <c r="B9296" s="103" t="s">
        <v>2129</v>
      </c>
      <c r="C9296" s="105">
        <v>4.5</v>
      </c>
    </row>
    <row r="9297" spans="1:3" x14ac:dyDescent="0.25">
      <c r="A9297" s="103">
        <v>38089</v>
      </c>
      <c r="B9297" s="103" t="s">
        <v>6385</v>
      </c>
      <c r="C9297" s="105">
        <v>13</v>
      </c>
    </row>
    <row r="9298" spans="1:3" x14ac:dyDescent="0.25">
      <c r="A9298" s="103">
        <v>42189</v>
      </c>
      <c r="B9298" s="103" t="s">
        <v>3049</v>
      </c>
      <c r="C9298" s="105">
        <v>44</v>
      </c>
    </row>
    <row r="9299" spans="1:3" x14ac:dyDescent="0.25">
      <c r="A9299" s="103">
        <v>36578</v>
      </c>
      <c r="B9299" s="103" t="s">
        <v>3572</v>
      </c>
      <c r="C9299" s="105">
        <v>19.190000000000001</v>
      </c>
    </row>
    <row r="9300" spans="1:3" x14ac:dyDescent="0.25">
      <c r="A9300" s="103">
        <v>28974</v>
      </c>
      <c r="B9300" s="103" t="s">
        <v>4417</v>
      </c>
      <c r="C9300" s="105">
        <v>34</v>
      </c>
    </row>
    <row r="9301" spans="1:3" x14ac:dyDescent="0.25">
      <c r="A9301" s="103" t="s">
        <v>6386</v>
      </c>
      <c r="B9301" s="103" t="s">
        <v>6387</v>
      </c>
      <c r="C9301" s="105">
        <v>4.5299999999999994</v>
      </c>
    </row>
    <row r="9302" spans="1:3" x14ac:dyDescent="0.25">
      <c r="A9302" s="103">
        <v>46203</v>
      </c>
      <c r="B9302" s="103" t="s">
        <v>6388</v>
      </c>
      <c r="C9302" s="105">
        <v>44</v>
      </c>
    </row>
    <row r="9303" spans="1:3" x14ac:dyDescent="0.25">
      <c r="A9303" s="103">
        <v>41454</v>
      </c>
      <c r="B9303" s="103" t="s">
        <v>2578</v>
      </c>
      <c r="C9303" s="105">
        <v>21.5</v>
      </c>
    </row>
    <row r="9304" spans="1:3" x14ac:dyDescent="0.25">
      <c r="A9304" s="103">
        <v>39899</v>
      </c>
      <c r="B9304" s="103" t="s">
        <v>1416</v>
      </c>
      <c r="C9304" s="105">
        <v>48.5</v>
      </c>
    </row>
    <row r="9305" spans="1:3" x14ac:dyDescent="0.25">
      <c r="A9305" s="103">
        <v>33660</v>
      </c>
      <c r="B9305" s="103" t="s">
        <v>6389</v>
      </c>
      <c r="C9305" s="105">
        <v>10.33</v>
      </c>
    </row>
    <row r="9306" spans="1:3" x14ac:dyDescent="0.25">
      <c r="A9306" s="103">
        <v>17180</v>
      </c>
      <c r="B9306" s="103" t="s">
        <v>6390</v>
      </c>
      <c r="C9306" s="105">
        <v>1.04</v>
      </c>
    </row>
    <row r="9307" spans="1:3" x14ac:dyDescent="0.25">
      <c r="A9307" s="103">
        <v>6587</v>
      </c>
      <c r="B9307" s="103" t="s">
        <v>6214</v>
      </c>
      <c r="C9307" s="105">
        <v>30.48</v>
      </c>
    </row>
    <row r="9308" spans="1:3" x14ac:dyDescent="0.25">
      <c r="A9308" s="103">
        <v>44757</v>
      </c>
      <c r="B9308" s="103" t="s">
        <v>2048</v>
      </c>
      <c r="C9308" s="105">
        <v>7.94</v>
      </c>
    </row>
    <row r="9309" spans="1:3" x14ac:dyDescent="0.25">
      <c r="A9309" s="103">
        <v>36597</v>
      </c>
      <c r="B9309" s="103" t="s">
        <v>5530</v>
      </c>
      <c r="C9309" s="105">
        <v>19.190000000000001</v>
      </c>
    </row>
    <row r="9310" spans="1:3" x14ac:dyDescent="0.25">
      <c r="A9310" s="103">
        <v>24475</v>
      </c>
      <c r="B9310" s="103" t="s">
        <v>2044</v>
      </c>
      <c r="C9310" s="105">
        <v>6.8400000000000007</v>
      </c>
    </row>
    <row r="9311" spans="1:3" x14ac:dyDescent="0.25">
      <c r="A9311" s="103">
        <v>24325</v>
      </c>
      <c r="B9311" s="103" t="s">
        <v>6391</v>
      </c>
      <c r="C9311" s="105">
        <v>19.190000000000001</v>
      </c>
    </row>
    <row r="9312" spans="1:3" x14ac:dyDescent="0.25">
      <c r="A9312" s="103" t="s">
        <v>6392</v>
      </c>
      <c r="B9312" s="103" t="s">
        <v>6393</v>
      </c>
      <c r="C9312" s="105">
        <v>4.0999999999999996</v>
      </c>
    </row>
    <row r="9313" spans="1:3" x14ac:dyDescent="0.25">
      <c r="A9313" s="103">
        <v>49033</v>
      </c>
      <c r="B9313" s="103" t="s">
        <v>2981</v>
      </c>
      <c r="C9313" s="105">
        <v>47</v>
      </c>
    </row>
    <row r="9314" spans="1:3" x14ac:dyDescent="0.25">
      <c r="A9314" s="103">
        <v>44243</v>
      </c>
      <c r="B9314" s="103" t="s">
        <v>1859</v>
      </c>
      <c r="C9314" s="105">
        <v>60</v>
      </c>
    </row>
    <row r="9315" spans="1:3" x14ac:dyDescent="0.25">
      <c r="A9315" s="103">
        <v>25611</v>
      </c>
      <c r="B9315" s="103" t="s">
        <v>3457</v>
      </c>
      <c r="C9315" s="105">
        <v>26.99</v>
      </c>
    </row>
    <row r="9316" spans="1:3" x14ac:dyDescent="0.25">
      <c r="A9316" s="103">
        <v>74309</v>
      </c>
      <c r="B9316" s="103" t="s">
        <v>6394</v>
      </c>
      <c r="C9316" s="105">
        <v>4.67</v>
      </c>
    </row>
    <row r="9317" spans="1:3" x14ac:dyDescent="0.25">
      <c r="A9317" s="103">
        <v>29124</v>
      </c>
      <c r="B9317" s="103" t="s">
        <v>4328</v>
      </c>
      <c r="C9317" s="105">
        <v>22.15</v>
      </c>
    </row>
    <row r="9318" spans="1:3" x14ac:dyDescent="0.25">
      <c r="A9318" s="103">
        <v>20078</v>
      </c>
      <c r="B9318" s="103" t="s">
        <v>6395</v>
      </c>
      <c r="C9318" s="105">
        <v>16.190000000000001</v>
      </c>
    </row>
    <row r="9319" spans="1:3" x14ac:dyDescent="0.25">
      <c r="A9319" s="103">
        <v>19358</v>
      </c>
      <c r="B9319" s="103" t="s">
        <v>6396</v>
      </c>
      <c r="C9319" s="105">
        <v>26.8</v>
      </c>
    </row>
    <row r="9320" spans="1:3" x14ac:dyDescent="0.25">
      <c r="A9320" s="103">
        <v>8000</v>
      </c>
      <c r="B9320" s="103" t="s">
        <v>6397</v>
      </c>
      <c r="C9320" s="105">
        <v>24.6</v>
      </c>
    </row>
    <row r="9321" spans="1:3" x14ac:dyDescent="0.25">
      <c r="A9321" s="103" t="s">
        <v>6398</v>
      </c>
      <c r="B9321" s="103" t="s">
        <v>4787</v>
      </c>
      <c r="C9321" s="105">
        <v>12.68</v>
      </c>
    </row>
    <row r="9322" spans="1:3" x14ac:dyDescent="0.25">
      <c r="A9322" s="106">
        <v>100000</v>
      </c>
      <c r="B9322" s="103" t="s">
        <v>6399</v>
      </c>
      <c r="C9322" s="105">
        <v>4.3100000000000005</v>
      </c>
    </row>
    <row r="9323" spans="1:3" x14ac:dyDescent="0.25">
      <c r="A9323" s="103">
        <v>42633</v>
      </c>
      <c r="B9323" s="103" t="s">
        <v>1659</v>
      </c>
      <c r="C9323" s="105">
        <v>49.5</v>
      </c>
    </row>
    <row r="9324" spans="1:3" x14ac:dyDescent="0.25">
      <c r="A9324" s="103">
        <v>4759</v>
      </c>
      <c r="B9324" s="103" t="s">
        <v>4935</v>
      </c>
      <c r="C9324" s="105">
        <v>1.81</v>
      </c>
    </row>
    <row r="9325" spans="1:3" x14ac:dyDescent="0.25">
      <c r="A9325" s="103">
        <v>2797</v>
      </c>
      <c r="B9325" s="103" t="s">
        <v>2382</v>
      </c>
      <c r="C9325" s="105">
        <v>16.940000000000001</v>
      </c>
    </row>
    <row r="9326" spans="1:3" x14ac:dyDescent="0.25">
      <c r="A9326" s="103">
        <v>42818</v>
      </c>
      <c r="B9326" s="103" t="s">
        <v>6400</v>
      </c>
      <c r="C9326" s="105">
        <v>32</v>
      </c>
    </row>
    <row r="9327" spans="1:3" x14ac:dyDescent="0.25">
      <c r="A9327" s="103">
        <v>41740</v>
      </c>
      <c r="B9327" s="103" t="s">
        <v>1860</v>
      </c>
      <c r="C9327" s="105">
        <v>32</v>
      </c>
    </row>
    <row r="9328" spans="1:3" x14ac:dyDescent="0.25">
      <c r="A9328" s="103">
        <v>39029</v>
      </c>
      <c r="B9328" s="103" t="s">
        <v>6401</v>
      </c>
      <c r="C9328" s="105">
        <v>54.5</v>
      </c>
    </row>
    <row r="9329" spans="1:3" x14ac:dyDescent="0.25">
      <c r="A9329" s="103">
        <v>36496</v>
      </c>
      <c r="B9329" s="103" t="s">
        <v>6402</v>
      </c>
      <c r="C9329" s="105">
        <v>17.48</v>
      </c>
    </row>
    <row r="9330" spans="1:3" x14ac:dyDescent="0.25">
      <c r="A9330" s="103">
        <v>20048</v>
      </c>
      <c r="B9330" s="103" t="s">
        <v>6403</v>
      </c>
      <c r="C9330" s="105">
        <v>12.190000000000001</v>
      </c>
    </row>
    <row r="9331" spans="1:3" x14ac:dyDescent="0.25">
      <c r="A9331" s="103" t="s">
        <v>6404</v>
      </c>
      <c r="B9331" s="103" t="s">
        <v>6405</v>
      </c>
      <c r="C9331" s="105">
        <v>19.259999999999998</v>
      </c>
    </row>
    <row r="9332" spans="1:3" x14ac:dyDescent="0.25">
      <c r="A9332" s="103">
        <v>12623</v>
      </c>
      <c r="B9332" s="103" t="s">
        <v>2470</v>
      </c>
      <c r="C9332" s="105">
        <v>6.07</v>
      </c>
    </row>
    <row r="9333" spans="1:3" x14ac:dyDescent="0.25">
      <c r="A9333" s="103">
        <v>38638</v>
      </c>
      <c r="B9333" s="103" t="s">
        <v>4003</v>
      </c>
      <c r="C9333" s="105">
        <v>44</v>
      </c>
    </row>
    <row r="9334" spans="1:3" x14ac:dyDescent="0.25">
      <c r="A9334" s="103">
        <v>29162</v>
      </c>
      <c r="B9334" s="103" t="s">
        <v>6406</v>
      </c>
      <c r="C9334" s="105">
        <v>10.33</v>
      </c>
    </row>
    <row r="9335" spans="1:3" x14ac:dyDescent="0.25">
      <c r="A9335" s="103">
        <v>19772</v>
      </c>
      <c r="B9335" s="103" t="s">
        <v>693</v>
      </c>
      <c r="C9335" s="105">
        <v>10</v>
      </c>
    </row>
    <row r="9336" spans="1:3" x14ac:dyDescent="0.25">
      <c r="A9336" s="103">
        <v>19364</v>
      </c>
      <c r="B9336" s="103" t="s">
        <v>6407</v>
      </c>
      <c r="C9336" s="105">
        <v>26.8</v>
      </c>
    </row>
    <row r="9337" spans="1:3" x14ac:dyDescent="0.25">
      <c r="A9337" s="103">
        <v>18968</v>
      </c>
      <c r="B9337" s="103" t="s">
        <v>1890</v>
      </c>
      <c r="C9337" s="105">
        <v>6.74</v>
      </c>
    </row>
    <row r="9338" spans="1:3" x14ac:dyDescent="0.25">
      <c r="A9338" s="103">
        <v>1559</v>
      </c>
      <c r="B9338" s="103" t="s">
        <v>6408</v>
      </c>
      <c r="C9338" s="105">
        <v>2.21</v>
      </c>
    </row>
    <row r="9339" spans="1:3" x14ac:dyDescent="0.25">
      <c r="A9339" s="103" t="s">
        <v>6409</v>
      </c>
      <c r="B9339" s="103" t="s">
        <v>6410</v>
      </c>
      <c r="C9339" s="105">
        <v>14</v>
      </c>
    </row>
    <row r="9340" spans="1:3" x14ac:dyDescent="0.25">
      <c r="A9340" s="103">
        <v>44046</v>
      </c>
      <c r="B9340" s="103" t="s">
        <v>6411</v>
      </c>
      <c r="C9340" s="105">
        <v>60</v>
      </c>
    </row>
    <row r="9341" spans="1:3" x14ac:dyDescent="0.25">
      <c r="A9341" s="103">
        <v>43201</v>
      </c>
      <c r="B9341" s="103" t="s">
        <v>6412</v>
      </c>
      <c r="C9341" s="105">
        <v>25.5</v>
      </c>
    </row>
    <row r="9342" spans="1:3" x14ac:dyDescent="0.25">
      <c r="A9342" s="103">
        <v>44909</v>
      </c>
      <c r="B9342" s="103" t="s">
        <v>1919</v>
      </c>
      <c r="C9342" s="105">
        <v>80</v>
      </c>
    </row>
    <row r="9343" spans="1:3" x14ac:dyDescent="0.25">
      <c r="A9343" s="103">
        <v>44685</v>
      </c>
      <c r="B9343" s="103" t="s">
        <v>1859</v>
      </c>
      <c r="C9343" s="105">
        <v>44</v>
      </c>
    </row>
    <row r="9344" spans="1:3" x14ac:dyDescent="0.25">
      <c r="A9344" s="103">
        <v>39925</v>
      </c>
      <c r="B9344" s="103" t="s">
        <v>1442</v>
      </c>
      <c r="C9344" s="105">
        <v>49.5</v>
      </c>
    </row>
    <row r="9345" spans="1:3" x14ac:dyDescent="0.25">
      <c r="A9345" s="103">
        <v>18824</v>
      </c>
      <c r="B9345" s="103" t="s">
        <v>1899</v>
      </c>
      <c r="C9345" s="105">
        <v>4.21</v>
      </c>
    </row>
    <row r="9346" spans="1:3" x14ac:dyDescent="0.25">
      <c r="A9346" s="103">
        <v>44900</v>
      </c>
      <c r="B9346" s="103" t="s">
        <v>1919</v>
      </c>
      <c r="C9346" s="105">
        <v>80</v>
      </c>
    </row>
    <row r="9347" spans="1:3" x14ac:dyDescent="0.25">
      <c r="A9347" s="103">
        <v>43716</v>
      </c>
      <c r="B9347" s="103" t="s">
        <v>1878</v>
      </c>
      <c r="C9347" s="105">
        <v>16</v>
      </c>
    </row>
    <row r="9348" spans="1:3" x14ac:dyDescent="0.25">
      <c r="A9348" s="103">
        <v>20193</v>
      </c>
      <c r="B9348" s="103" t="s">
        <v>2315</v>
      </c>
      <c r="C9348" s="105">
        <v>10.33</v>
      </c>
    </row>
    <row r="9349" spans="1:3" x14ac:dyDescent="0.25">
      <c r="A9349" s="103">
        <v>38126</v>
      </c>
      <c r="B9349" s="103" t="s">
        <v>6413</v>
      </c>
      <c r="C9349" s="105">
        <v>12.5</v>
      </c>
    </row>
    <row r="9350" spans="1:3" x14ac:dyDescent="0.25">
      <c r="A9350" s="103">
        <v>32677</v>
      </c>
      <c r="B9350" s="103" t="s">
        <v>6414</v>
      </c>
      <c r="C9350" s="105">
        <v>15.219999999999999</v>
      </c>
    </row>
    <row r="9351" spans="1:3" x14ac:dyDescent="0.25">
      <c r="A9351" s="103">
        <v>19380</v>
      </c>
      <c r="B9351" s="103" t="s">
        <v>2028</v>
      </c>
      <c r="C9351" s="105">
        <v>29.360000000000003</v>
      </c>
    </row>
    <row r="9352" spans="1:3" x14ac:dyDescent="0.25">
      <c r="A9352" s="103">
        <v>6663</v>
      </c>
      <c r="B9352" s="103" t="s">
        <v>4451</v>
      </c>
      <c r="C9352" s="105">
        <v>13.1</v>
      </c>
    </row>
    <row r="9353" spans="1:3" x14ac:dyDescent="0.25">
      <c r="A9353" s="103">
        <v>45034</v>
      </c>
      <c r="B9353" s="103" t="s">
        <v>1995</v>
      </c>
      <c r="C9353" s="105">
        <v>29.02</v>
      </c>
    </row>
    <row r="9354" spans="1:3" x14ac:dyDescent="0.25">
      <c r="A9354" s="103">
        <v>32222</v>
      </c>
      <c r="B9354" s="103" t="s">
        <v>6415</v>
      </c>
      <c r="C9354" s="105">
        <v>12.6</v>
      </c>
    </row>
    <row r="9355" spans="1:3" x14ac:dyDescent="0.25">
      <c r="A9355" s="103">
        <v>38</v>
      </c>
      <c r="B9355" s="103" t="s">
        <v>6416</v>
      </c>
      <c r="C9355" s="105">
        <v>18</v>
      </c>
    </row>
    <row r="9356" spans="1:3" x14ac:dyDescent="0.25">
      <c r="A9356" s="103">
        <v>45165</v>
      </c>
      <c r="B9356" s="103" t="s">
        <v>2002</v>
      </c>
      <c r="C9356" s="105">
        <v>25.36</v>
      </c>
    </row>
    <row r="9357" spans="1:3" x14ac:dyDescent="0.25">
      <c r="A9357" s="103">
        <v>19646</v>
      </c>
      <c r="B9357" s="103" t="s">
        <v>2870</v>
      </c>
      <c r="C9357" s="105">
        <v>18.869999999999997</v>
      </c>
    </row>
    <row r="9358" spans="1:3" x14ac:dyDescent="0.25">
      <c r="A9358" s="103">
        <v>38121</v>
      </c>
      <c r="B9358" s="103" t="s">
        <v>6417</v>
      </c>
      <c r="C9358" s="105">
        <v>14</v>
      </c>
    </row>
    <row r="9359" spans="1:3" x14ac:dyDescent="0.25">
      <c r="A9359" s="103">
        <v>36195</v>
      </c>
      <c r="B9359" s="103" t="s">
        <v>1864</v>
      </c>
      <c r="C9359" s="105">
        <v>46</v>
      </c>
    </row>
    <row r="9360" spans="1:3" x14ac:dyDescent="0.25">
      <c r="A9360" s="103">
        <v>33373</v>
      </c>
      <c r="B9360" s="103" t="s">
        <v>2708</v>
      </c>
      <c r="C9360" s="105">
        <v>15.219999999999999</v>
      </c>
    </row>
    <row r="9361" spans="1:3" x14ac:dyDescent="0.25">
      <c r="A9361" s="103">
        <v>21707</v>
      </c>
      <c r="B9361" s="103" t="s">
        <v>1907</v>
      </c>
      <c r="C9361" s="105">
        <v>6.74</v>
      </c>
    </row>
    <row r="9362" spans="1:3" x14ac:dyDescent="0.25">
      <c r="A9362" s="103">
        <v>20113</v>
      </c>
      <c r="B9362" s="103" t="s">
        <v>6418</v>
      </c>
      <c r="C9362" s="105">
        <v>16.190000000000001</v>
      </c>
    </row>
    <row r="9363" spans="1:3" x14ac:dyDescent="0.25">
      <c r="A9363" s="103">
        <v>19927</v>
      </c>
      <c r="B9363" s="103" t="s">
        <v>1890</v>
      </c>
      <c r="C9363" s="105">
        <v>6.74</v>
      </c>
    </row>
    <row r="9364" spans="1:3" x14ac:dyDescent="0.25">
      <c r="A9364" s="103">
        <v>41501</v>
      </c>
      <c r="B9364" s="103" t="s">
        <v>4001</v>
      </c>
      <c r="C9364" s="105">
        <v>22.5</v>
      </c>
    </row>
    <row r="9365" spans="1:3" x14ac:dyDescent="0.25">
      <c r="A9365" s="103">
        <v>39637</v>
      </c>
      <c r="B9365" s="103" t="s">
        <v>3348</v>
      </c>
      <c r="C9365" s="105">
        <v>44</v>
      </c>
    </row>
    <row r="9366" spans="1:3" x14ac:dyDescent="0.25">
      <c r="A9366" s="103">
        <v>20201</v>
      </c>
      <c r="B9366" s="103" t="s">
        <v>5239</v>
      </c>
      <c r="C9366" s="105">
        <v>11.36</v>
      </c>
    </row>
    <row r="9367" spans="1:3" x14ac:dyDescent="0.25">
      <c r="A9367" s="103">
        <v>12775</v>
      </c>
      <c r="B9367" s="103" t="s">
        <v>1882</v>
      </c>
      <c r="C9367" s="105">
        <v>16.940000000000001</v>
      </c>
    </row>
    <row r="9368" spans="1:3" x14ac:dyDescent="0.25">
      <c r="A9368" s="103">
        <v>44184</v>
      </c>
      <c r="B9368" s="103" t="s">
        <v>1913</v>
      </c>
      <c r="C9368" s="105">
        <v>5.17</v>
      </c>
    </row>
    <row r="9369" spans="1:3" x14ac:dyDescent="0.25">
      <c r="A9369" s="103">
        <v>43768</v>
      </c>
      <c r="B9369" s="103" t="s">
        <v>1913</v>
      </c>
      <c r="C9369" s="105">
        <v>5.17</v>
      </c>
    </row>
    <row r="9370" spans="1:3" x14ac:dyDescent="0.25">
      <c r="A9370" s="103">
        <v>35103</v>
      </c>
      <c r="B9370" s="103" t="s">
        <v>2815</v>
      </c>
      <c r="C9370" s="105">
        <v>19.64</v>
      </c>
    </row>
    <row r="9371" spans="1:3" x14ac:dyDescent="0.25">
      <c r="A9371" s="103">
        <v>15310</v>
      </c>
      <c r="B9371" s="103" t="s">
        <v>6419</v>
      </c>
      <c r="C9371" s="105">
        <v>11.32</v>
      </c>
    </row>
    <row r="9372" spans="1:3" x14ac:dyDescent="0.25">
      <c r="A9372" s="103">
        <v>44945</v>
      </c>
      <c r="B9372" s="103" t="s">
        <v>1919</v>
      </c>
      <c r="C9372" s="105">
        <v>80</v>
      </c>
    </row>
    <row r="9373" spans="1:3" x14ac:dyDescent="0.25">
      <c r="A9373" s="103">
        <v>43190</v>
      </c>
      <c r="B9373" s="103" t="s">
        <v>1899</v>
      </c>
      <c r="C9373" s="105">
        <v>3.38</v>
      </c>
    </row>
    <row r="9374" spans="1:3" x14ac:dyDescent="0.25">
      <c r="A9374" s="103">
        <v>39191</v>
      </c>
      <c r="B9374" s="103" t="s">
        <v>1194</v>
      </c>
      <c r="C9374" s="105">
        <v>19</v>
      </c>
    </row>
    <row r="9375" spans="1:3" x14ac:dyDescent="0.25">
      <c r="A9375" s="103">
        <v>7774</v>
      </c>
      <c r="B9375" s="103" t="s">
        <v>3245</v>
      </c>
      <c r="C9375" s="105">
        <v>30.78</v>
      </c>
    </row>
    <row r="9376" spans="1:3" x14ac:dyDescent="0.25">
      <c r="A9376" s="103">
        <v>38111</v>
      </c>
      <c r="B9376" s="103" t="s">
        <v>6420</v>
      </c>
      <c r="C9376" s="105">
        <v>14</v>
      </c>
    </row>
    <row r="9377" spans="1:3" x14ac:dyDescent="0.25">
      <c r="A9377" s="103">
        <v>14778</v>
      </c>
      <c r="B9377" s="103" t="s">
        <v>6421</v>
      </c>
      <c r="C9377" s="105">
        <v>3.04</v>
      </c>
    </row>
    <row r="9378" spans="1:3" x14ac:dyDescent="0.25">
      <c r="A9378" s="103">
        <v>12626</v>
      </c>
      <c r="B9378" s="103" t="s">
        <v>2470</v>
      </c>
      <c r="C9378" s="105">
        <v>6.07</v>
      </c>
    </row>
    <row r="9379" spans="1:3" x14ac:dyDescent="0.25">
      <c r="A9379" s="103">
        <v>45937</v>
      </c>
      <c r="B9379" s="103" t="s">
        <v>2934</v>
      </c>
      <c r="C9379" s="105">
        <v>1.716</v>
      </c>
    </row>
    <row r="9380" spans="1:3" x14ac:dyDescent="0.25">
      <c r="A9380" s="103">
        <v>35210</v>
      </c>
      <c r="B9380" s="103" t="s">
        <v>6422</v>
      </c>
      <c r="C9380" s="105">
        <v>17.190000000000001</v>
      </c>
    </row>
    <row r="9381" spans="1:3" x14ac:dyDescent="0.25">
      <c r="A9381" s="103">
        <v>34068</v>
      </c>
      <c r="B9381" s="103" t="s">
        <v>2303</v>
      </c>
      <c r="C9381" s="105">
        <v>21.43</v>
      </c>
    </row>
    <row r="9382" spans="1:3" x14ac:dyDescent="0.25">
      <c r="A9382" s="103">
        <v>20243</v>
      </c>
      <c r="B9382" s="103" t="s">
        <v>5399</v>
      </c>
      <c r="C9382" s="105">
        <v>14.35</v>
      </c>
    </row>
    <row r="9383" spans="1:3" x14ac:dyDescent="0.25">
      <c r="A9383" s="103">
        <v>19374</v>
      </c>
      <c r="B9383" s="103" t="s">
        <v>6423</v>
      </c>
      <c r="C9383" s="105">
        <v>15.63</v>
      </c>
    </row>
    <row r="9384" spans="1:3" x14ac:dyDescent="0.25">
      <c r="A9384" s="103">
        <v>17488</v>
      </c>
      <c r="B9384" s="103" t="s">
        <v>2717</v>
      </c>
      <c r="C9384" s="105">
        <v>2.8600000000000003</v>
      </c>
    </row>
    <row r="9385" spans="1:3" x14ac:dyDescent="0.25">
      <c r="A9385" s="103">
        <v>10661</v>
      </c>
      <c r="B9385" s="103" t="s">
        <v>4052</v>
      </c>
      <c r="C9385" s="105">
        <v>2.8600000000000003</v>
      </c>
    </row>
    <row r="9386" spans="1:3" x14ac:dyDescent="0.25">
      <c r="A9386" s="103">
        <v>44286</v>
      </c>
      <c r="B9386" s="103" t="s">
        <v>1859</v>
      </c>
      <c r="C9386" s="105">
        <v>60</v>
      </c>
    </row>
    <row r="9387" spans="1:3" x14ac:dyDescent="0.25">
      <c r="A9387" s="103">
        <v>39884</v>
      </c>
      <c r="B9387" s="103" t="s">
        <v>1401</v>
      </c>
      <c r="C9387" s="105">
        <v>48.5</v>
      </c>
    </row>
    <row r="9388" spans="1:3" x14ac:dyDescent="0.25">
      <c r="A9388" s="103">
        <v>15155</v>
      </c>
      <c r="B9388" s="103" t="s">
        <v>2177</v>
      </c>
      <c r="C9388" s="105">
        <v>27.45</v>
      </c>
    </row>
    <row r="9389" spans="1:3" x14ac:dyDescent="0.25">
      <c r="A9389" s="103">
        <v>46727</v>
      </c>
      <c r="B9389" s="103" t="s">
        <v>1945</v>
      </c>
      <c r="C9389" s="105">
        <v>44</v>
      </c>
    </row>
    <row r="9390" spans="1:3" x14ac:dyDescent="0.25">
      <c r="A9390" s="103">
        <v>43614</v>
      </c>
      <c r="B9390" s="103" t="s">
        <v>1878</v>
      </c>
      <c r="C9390" s="105">
        <v>18</v>
      </c>
    </row>
    <row r="9391" spans="1:3" x14ac:dyDescent="0.25">
      <c r="A9391" s="103">
        <v>43559</v>
      </c>
      <c r="B9391" s="103" t="s">
        <v>1938</v>
      </c>
      <c r="C9391" s="105">
        <v>5.17</v>
      </c>
    </row>
    <row r="9392" spans="1:3" x14ac:dyDescent="0.25">
      <c r="A9392" s="103">
        <v>43095</v>
      </c>
      <c r="B9392" s="103" t="s">
        <v>2401</v>
      </c>
      <c r="C9392" s="105">
        <v>4.5</v>
      </c>
    </row>
    <row r="9393" spans="1:3" x14ac:dyDescent="0.25">
      <c r="A9393" s="103">
        <v>37212</v>
      </c>
      <c r="B9393" s="103" t="s">
        <v>6424</v>
      </c>
      <c r="C9393" s="105">
        <v>19.5</v>
      </c>
    </row>
    <row r="9394" spans="1:3" x14ac:dyDescent="0.25">
      <c r="A9394" s="103">
        <v>38857</v>
      </c>
      <c r="B9394" s="103" t="s">
        <v>5823</v>
      </c>
      <c r="C9394" s="105">
        <v>44</v>
      </c>
    </row>
    <row r="9395" spans="1:3" x14ac:dyDescent="0.25">
      <c r="A9395" s="103" t="s">
        <v>6425</v>
      </c>
      <c r="B9395" s="103" t="s">
        <v>6426</v>
      </c>
      <c r="C9395" s="105">
        <v>4.0999999999999996</v>
      </c>
    </row>
    <row r="9396" spans="1:3" x14ac:dyDescent="0.25">
      <c r="A9396" s="103">
        <v>46651</v>
      </c>
      <c r="B9396" s="103" t="s">
        <v>6194</v>
      </c>
      <c r="C9396" s="105">
        <v>44</v>
      </c>
    </row>
    <row r="9397" spans="1:3" x14ac:dyDescent="0.25">
      <c r="A9397" s="103">
        <v>42833</v>
      </c>
      <c r="B9397" s="103" t="s">
        <v>6427</v>
      </c>
      <c r="C9397" s="105">
        <v>33</v>
      </c>
    </row>
    <row r="9398" spans="1:3" x14ac:dyDescent="0.25">
      <c r="A9398" s="103">
        <v>42606</v>
      </c>
      <c r="B9398" s="103" t="s">
        <v>1632</v>
      </c>
      <c r="C9398" s="105">
        <v>48.5</v>
      </c>
    </row>
    <row r="9399" spans="1:3" x14ac:dyDescent="0.25">
      <c r="A9399" s="103">
        <v>39278</v>
      </c>
      <c r="B9399" s="103" t="s">
        <v>6428</v>
      </c>
      <c r="C9399" s="105">
        <v>49.5</v>
      </c>
    </row>
    <row r="9400" spans="1:3" x14ac:dyDescent="0.25">
      <c r="A9400" s="103">
        <v>28990</v>
      </c>
      <c r="B9400" s="103" t="s">
        <v>4417</v>
      </c>
      <c r="C9400" s="105">
        <v>34</v>
      </c>
    </row>
    <row r="9401" spans="1:3" x14ac:dyDescent="0.25">
      <c r="A9401" s="103" t="s">
        <v>399</v>
      </c>
      <c r="B9401" s="103" t="s">
        <v>2270</v>
      </c>
      <c r="C9401" s="105">
        <v>4.67</v>
      </c>
    </row>
    <row r="9402" spans="1:3" x14ac:dyDescent="0.25">
      <c r="A9402" s="103">
        <v>39389</v>
      </c>
      <c r="B9402" s="103" t="s">
        <v>1242</v>
      </c>
      <c r="C9402" s="105">
        <v>16</v>
      </c>
    </row>
    <row r="9403" spans="1:3" x14ac:dyDescent="0.25">
      <c r="A9403" s="103">
        <v>13285</v>
      </c>
      <c r="B9403" s="103" t="s">
        <v>2236</v>
      </c>
      <c r="C9403" s="105">
        <v>16.940000000000001</v>
      </c>
    </row>
    <row r="9404" spans="1:3" x14ac:dyDescent="0.25">
      <c r="A9404" s="103">
        <v>4943</v>
      </c>
      <c r="B9404" s="103" t="s">
        <v>6429</v>
      </c>
      <c r="C9404" s="105">
        <v>0.15</v>
      </c>
    </row>
    <row r="9405" spans="1:3" x14ac:dyDescent="0.25">
      <c r="A9405" s="103">
        <v>42103</v>
      </c>
      <c r="B9405" s="103" t="s">
        <v>5843</v>
      </c>
      <c r="C9405" s="105">
        <v>22.5</v>
      </c>
    </row>
    <row r="9406" spans="1:3" x14ac:dyDescent="0.25">
      <c r="A9406" s="103" t="s">
        <v>6430</v>
      </c>
      <c r="B9406" s="103" t="s">
        <v>3673</v>
      </c>
      <c r="C9406" s="105">
        <v>15.6</v>
      </c>
    </row>
    <row r="9407" spans="1:3" x14ac:dyDescent="0.25">
      <c r="A9407" s="103">
        <v>19343</v>
      </c>
      <c r="B9407" s="103" t="s">
        <v>2048</v>
      </c>
      <c r="C9407" s="105">
        <v>6.74</v>
      </c>
    </row>
    <row r="9408" spans="1:3" x14ac:dyDescent="0.25">
      <c r="A9408" s="103">
        <v>46171</v>
      </c>
      <c r="B9408" s="103" t="s">
        <v>6431</v>
      </c>
      <c r="C9408" s="105">
        <v>8.64</v>
      </c>
    </row>
    <row r="9409" spans="1:3" x14ac:dyDescent="0.25">
      <c r="A9409" s="103">
        <v>45762</v>
      </c>
      <c r="B9409" s="103" t="s">
        <v>4023</v>
      </c>
      <c r="C9409" s="105">
        <v>0.49000000000000005</v>
      </c>
    </row>
    <row r="9410" spans="1:3" x14ac:dyDescent="0.25">
      <c r="A9410" s="103">
        <v>24420</v>
      </c>
      <c r="B9410" s="103" t="s">
        <v>3501</v>
      </c>
      <c r="C9410" s="105">
        <v>20.94</v>
      </c>
    </row>
    <row r="9411" spans="1:3" x14ac:dyDescent="0.25">
      <c r="A9411" s="103">
        <v>20252</v>
      </c>
      <c r="B9411" s="103" t="s">
        <v>3332</v>
      </c>
      <c r="C9411" s="105">
        <v>14.35</v>
      </c>
    </row>
    <row r="9412" spans="1:3" x14ac:dyDescent="0.25">
      <c r="A9412" s="103">
        <v>29844</v>
      </c>
      <c r="B9412" s="103" t="s">
        <v>3471</v>
      </c>
      <c r="C9412" s="105">
        <v>4.0999999999999996</v>
      </c>
    </row>
    <row r="9413" spans="1:3" x14ac:dyDescent="0.25">
      <c r="A9413" s="103">
        <v>23733</v>
      </c>
      <c r="B9413" s="103" t="s">
        <v>2604</v>
      </c>
      <c r="C9413" s="105">
        <v>6.07</v>
      </c>
    </row>
    <row r="9414" spans="1:3" x14ac:dyDescent="0.25">
      <c r="A9414" s="103">
        <v>50128</v>
      </c>
      <c r="B9414" s="103" t="s">
        <v>6432</v>
      </c>
      <c r="C9414" s="105">
        <v>13.27</v>
      </c>
    </row>
    <row r="9415" spans="1:3" x14ac:dyDescent="0.25">
      <c r="A9415" s="103">
        <v>39163</v>
      </c>
      <c r="B9415" s="103" t="s">
        <v>1166</v>
      </c>
      <c r="C9415" s="105">
        <v>16</v>
      </c>
    </row>
    <row r="9416" spans="1:3" x14ac:dyDescent="0.25">
      <c r="A9416" s="103">
        <v>34062</v>
      </c>
      <c r="B9416" s="103" t="s">
        <v>4557</v>
      </c>
      <c r="C9416" s="105">
        <v>23.73</v>
      </c>
    </row>
    <row r="9417" spans="1:3" x14ac:dyDescent="0.25">
      <c r="A9417" s="103">
        <v>1204</v>
      </c>
      <c r="B9417" s="103" t="s">
        <v>6433</v>
      </c>
      <c r="C9417" s="105">
        <v>8.370000000000001</v>
      </c>
    </row>
    <row r="9418" spans="1:3" x14ac:dyDescent="0.25">
      <c r="A9418" s="103">
        <v>39404</v>
      </c>
      <c r="B9418" s="103" t="s">
        <v>1257</v>
      </c>
      <c r="C9418" s="105">
        <v>17</v>
      </c>
    </row>
    <row r="9419" spans="1:3" x14ac:dyDescent="0.25">
      <c r="A9419" s="103">
        <v>13767</v>
      </c>
      <c r="B9419" s="103" t="s">
        <v>6434</v>
      </c>
      <c r="C9419" s="105">
        <v>6.07</v>
      </c>
    </row>
    <row r="9420" spans="1:3" x14ac:dyDescent="0.25">
      <c r="A9420" s="103">
        <v>50582</v>
      </c>
      <c r="B9420" s="103" t="s">
        <v>6435</v>
      </c>
      <c r="C9420" s="105">
        <v>17.350000000000001</v>
      </c>
    </row>
    <row r="9421" spans="1:3" x14ac:dyDescent="0.25">
      <c r="A9421" s="103">
        <v>42111</v>
      </c>
      <c r="B9421" s="103" t="s">
        <v>3260</v>
      </c>
      <c r="C9421" s="105">
        <v>20</v>
      </c>
    </row>
    <row r="9422" spans="1:3" x14ac:dyDescent="0.25">
      <c r="A9422" s="103">
        <v>39350</v>
      </c>
      <c r="B9422" s="103" t="s">
        <v>6436</v>
      </c>
      <c r="C9422" s="105">
        <v>54.5</v>
      </c>
    </row>
    <row r="9423" spans="1:3" x14ac:dyDescent="0.25">
      <c r="A9423" s="103">
        <v>13080</v>
      </c>
      <c r="B9423" s="103" t="s">
        <v>1985</v>
      </c>
      <c r="C9423" s="105">
        <v>6.07</v>
      </c>
    </row>
    <row r="9424" spans="1:3" x14ac:dyDescent="0.25">
      <c r="A9424" s="103">
        <v>43680</v>
      </c>
      <c r="B9424" s="103" t="s">
        <v>1878</v>
      </c>
      <c r="C9424" s="105">
        <v>16</v>
      </c>
    </row>
    <row r="9425" spans="1:3" x14ac:dyDescent="0.25">
      <c r="A9425" s="103">
        <v>42444</v>
      </c>
      <c r="B9425" s="103" t="s">
        <v>1880</v>
      </c>
      <c r="C9425" s="105">
        <v>12</v>
      </c>
    </row>
    <row r="9426" spans="1:3" x14ac:dyDescent="0.25">
      <c r="A9426" s="103">
        <v>17331</v>
      </c>
      <c r="B9426" s="103" t="s">
        <v>6437</v>
      </c>
      <c r="C9426" s="105">
        <v>2.84</v>
      </c>
    </row>
    <row r="9427" spans="1:3" x14ac:dyDescent="0.25">
      <c r="A9427" s="103">
        <v>15688</v>
      </c>
      <c r="B9427" s="103" t="s">
        <v>6438</v>
      </c>
      <c r="C9427" s="105">
        <v>8.3000000000000007</v>
      </c>
    </row>
    <row r="9428" spans="1:3" x14ac:dyDescent="0.25">
      <c r="A9428" s="103">
        <v>3281</v>
      </c>
      <c r="B9428" s="103" t="s">
        <v>6439</v>
      </c>
      <c r="C9428" s="105">
        <v>7.33</v>
      </c>
    </row>
    <row r="9429" spans="1:3" x14ac:dyDescent="0.25">
      <c r="A9429" s="103" t="s">
        <v>319</v>
      </c>
      <c r="B9429" s="103" t="s">
        <v>6440</v>
      </c>
      <c r="C9429" s="105">
        <v>14.4</v>
      </c>
    </row>
    <row r="9430" spans="1:3" x14ac:dyDescent="0.25">
      <c r="A9430" s="103">
        <v>43430</v>
      </c>
      <c r="B9430" s="103" t="s">
        <v>2066</v>
      </c>
      <c r="C9430" s="105">
        <v>30</v>
      </c>
    </row>
    <row r="9431" spans="1:3" x14ac:dyDescent="0.25">
      <c r="A9431" s="103">
        <v>41451</v>
      </c>
      <c r="B9431" s="103" t="s">
        <v>3431</v>
      </c>
      <c r="C9431" s="105">
        <v>25</v>
      </c>
    </row>
    <row r="9432" spans="1:3" x14ac:dyDescent="0.25">
      <c r="A9432" s="103">
        <v>23868</v>
      </c>
      <c r="B9432" s="103" t="s">
        <v>4218</v>
      </c>
      <c r="C9432" s="105">
        <v>34</v>
      </c>
    </row>
    <row r="9433" spans="1:3" x14ac:dyDescent="0.25">
      <c r="A9433" s="103">
        <v>41127</v>
      </c>
      <c r="B9433" s="103" t="s">
        <v>6441</v>
      </c>
      <c r="C9433" s="105">
        <v>20.94</v>
      </c>
    </row>
    <row r="9434" spans="1:3" x14ac:dyDescent="0.25">
      <c r="A9434" s="103" t="s">
        <v>294</v>
      </c>
      <c r="B9434" s="103" t="s">
        <v>2627</v>
      </c>
      <c r="C9434" s="105">
        <v>19.3</v>
      </c>
    </row>
    <row r="9435" spans="1:3" x14ac:dyDescent="0.25">
      <c r="A9435" s="103">
        <v>45126</v>
      </c>
      <c r="B9435" s="103" t="s">
        <v>2002</v>
      </c>
      <c r="C9435" s="105">
        <v>25.36</v>
      </c>
    </row>
    <row r="9436" spans="1:3" x14ac:dyDescent="0.25">
      <c r="A9436" s="103">
        <v>44216</v>
      </c>
      <c r="B9436" s="103" t="s">
        <v>1859</v>
      </c>
      <c r="C9436" s="105">
        <v>60</v>
      </c>
    </row>
    <row r="9437" spans="1:3" x14ac:dyDescent="0.25">
      <c r="A9437" s="103">
        <v>42634</v>
      </c>
      <c r="B9437" s="103" t="s">
        <v>1660</v>
      </c>
      <c r="C9437" s="105">
        <v>49.5</v>
      </c>
    </row>
    <row r="9438" spans="1:3" x14ac:dyDescent="0.25">
      <c r="A9438" s="103">
        <v>38277</v>
      </c>
      <c r="B9438" s="103" t="s">
        <v>6442</v>
      </c>
      <c r="C9438" s="105">
        <v>11</v>
      </c>
    </row>
    <row r="9439" spans="1:3" x14ac:dyDescent="0.25">
      <c r="A9439" s="103">
        <v>47789</v>
      </c>
      <c r="B9439" s="103" t="s">
        <v>6443</v>
      </c>
      <c r="C9439" s="105">
        <v>10.66</v>
      </c>
    </row>
    <row r="9440" spans="1:3" x14ac:dyDescent="0.25">
      <c r="A9440" s="103">
        <v>41693</v>
      </c>
      <c r="B9440" s="103" t="s">
        <v>1860</v>
      </c>
      <c r="C9440" s="105">
        <v>32</v>
      </c>
    </row>
    <row r="9441" spans="1:3" x14ac:dyDescent="0.25">
      <c r="A9441" s="103">
        <v>32425</v>
      </c>
      <c r="B9441" s="103" t="s">
        <v>2847</v>
      </c>
      <c r="C9441" s="105">
        <v>34</v>
      </c>
    </row>
    <row r="9442" spans="1:3" x14ac:dyDescent="0.25">
      <c r="A9442" s="103">
        <v>29716</v>
      </c>
      <c r="B9442" s="103" t="s">
        <v>6444</v>
      </c>
      <c r="C9442" s="105">
        <v>4.0999999999999996</v>
      </c>
    </row>
    <row r="9443" spans="1:3" x14ac:dyDescent="0.25">
      <c r="A9443" s="103">
        <v>14068</v>
      </c>
      <c r="B9443" s="103" t="s">
        <v>6421</v>
      </c>
      <c r="C9443" s="105">
        <v>2.8600000000000003</v>
      </c>
    </row>
    <row r="9444" spans="1:3" x14ac:dyDescent="0.25">
      <c r="A9444" s="103" t="s">
        <v>146</v>
      </c>
      <c r="B9444" s="103" t="s">
        <v>6445</v>
      </c>
      <c r="C9444" s="105">
        <v>0.9</v>
      </c>
    </row>
    <row r="9445" spans="1:3" x14ac:dyDescent="0.25">
      <c r="A9445" s="103">
        <v>38014</v>
      </c>
      <c r="B9445" s="103" t="s">
        <v>6446</v>
      </c>
      <c r="C9445" s="105">
        <v>13</v>
      </c>
    </row>
    <row r="9446" spans="1:3" x14ac:dyDescent="0.25">
      <c r="A9446" s="103">
        <v>37305</v>
      </c>
      <c r="B9446" s="103" t="s">
        <v>6447</v>
      </c>
      <c r="C9446" s="105">
        <v>23.5</v>
      </c>
    </row>
    <row r="9447" spans="1:3" x14ac:dyDescent="0.25">
      <c r="A9447" s="103">
        <v>24504</v>
      </c>
      <c r="B9447" s="103" t="s">
        <v>2044</v>
      </c>
      <c r="C9447" s="105">
        <v>7.5400000000000009</v>
      </c>
    </row>
    <row r="9448" spans="1:3" x14ac:dyDescent="0.25">
      <c r="A9448" s="103">
        <v>16280</v>
      </c>
      <c r="B9448" s="103" t="s">
        <v>2999</v>
      </c>
      <c r="C9448" s="105">
        <v>45</v>
      </c>
    </row>
    <row r="9449" spans="1:3" x14ac:dyDescent="0.25">
      <c r="A9449" s="103">
        <v>14879</v>
      </c>
      <c r="B9449" s="103" t="s">
        <v>6448</v>
      </c>
      <c r="C9449" s="105">
        <v>8.23</v>
      </c>
    </row>
    <row r="9450" spans="1:3" x14ac:dyDescent="0.25">
      <c r="A9450" s="103">
        <v>38925</v>
      </c>
      <c r="B9450" s="103" t="s">
        <v>1945</v>
      </c>
      <c r="C9450" s="105">
        <v>44</v>
      </c>
    </row>
    <row r="9451" spans="1:3" x14ac:dyDescent="0.25">
      <c r="A9451" s="103">
        <v>38580</v>
      </c>
      <c r="B9451" s="103" t="s">
        <v>1058</v>
      </c>
      <c r="C9451" s="105">
        <v>18.5</v>
      </c>
    </row>
    <row r="9452" spans="1:3" x14ac:dyDescent="0.25">
      <c r="A9452" s="103">
        <v>30047</v>
      </c>
      <c r="B9452" s="103" t="s">
        <v>6449</v>
      </c>
      <c r="C9452" s="105">
        <v>4.96</v>
      </c>
    </row>
    <row r="9453" spans="1:3" x14ac:dyDescent="0.25">
      <c r="A9453" s="103">
        <v>8976</v>
      </c>
      <c r="B9453" s="103" t="s">
        <v>6450</v>
      </c>
      <c r="C9453" s="105">
        <v>8.120000000000001</v>
      </c>
    </row>
    <row r="9454" spans="1:3" x14ac:dyDescent="0.25">
      <c r="A9454" s="103">
        <v>41436</v>
      </c>
      <c r="B9454" s="103" t="s">
        <v>4199</v>
      </c>
      <c r="C9454" s="105">
        <v>28</v>
      </c>
    </row>
    <row r="9455" spans="1:3" x14ac:dyDescent="0.25">
      <c r="A9455" s="103">
        <v>24348</v>
      </c>
      <c r="B9455" s="103" t="s">
        <v>3076</v>
      </c>
      <c r="C9455" s="105">
        <v>19.190000000000001</v>
      </c>
    </row>
    <row r="9456" spans="1:3" x14ac:dyDescent="0.25">
      <c r="A9456" s="103">
        <v>18892</v>
      </c>
      <c r="B9456" s="103" t="s">
        <v>3463</v>
      </c>
      <c r="C9456" s="105">
        <v>3.38</v>
      </c>
    </row>
    <row r="9457" spans="1:3" x14ac:dyDescent="0.25">
      <c r="A9457" s="103">
        <v>41931</v>
      </c>
      <c r="B9457" s="103" t="s">
        <v>1951</v>
      </c>
      <c r="C9457" s="105">
        <v>60</v>
      </c>
    </row>
    <row r="9458" spans="1:3" x14ac:dyDescent="0.25">
      <c r="A9458" s="103">
        <v>29483</v>
      </c>
      <c r="B9458" s="103" t="s">
        <v>6451</v>
      </c>
      <c r="C9458" s="105">
        <v>144</v>
      </c>
    </row>
    <row r="9459" spans="1:3" x14ac:dyDescent="0.25">
      <c r="A9459" s="103">
        <v>45477</v>
      </c>
      <c r="B9459" s="103" t="s">
        <v>1998</v>
      </c>
      <c r="C9459" s="105">
        <v>4.75</v>
      </c>
    </row>
    <row r="9460" spans="1:3" x14ac:dyDescent="0.25">
      <c r="A9460" s="103">
        <v>34761</v>
      </c>
      <c r="B9460" s="103" t="s">
        <v>3214</v>
      </c>
      <c r="C9460" s="105">
        <v>4.96</v>
      </c>
    </row>
    <row r="9461" spans="1:3" x14ac:dyDescent="0.25">
      <c r="A9461" s="103">
        <v>32641</v>
      </c>
      <c r="B9461" s="103" t="s">
        <v>3161</v>
      </c>
      <c r="C9461" s="105">
        <v>4.5299999999999994</v>
      </c>
    </row>
    <row r="9462" spans="1:3" x14ac:dyDescent="0.25">
      <c r="A9462" s="103">
        <v>18961</v>
      </c>
      <c r="B9462" s="103" t="s">
        <v>3463</v>
      </c>
      <c r="C9462" s="105">
        <v>8.8000000000000007</v>
      </c>
    </row>
    <row r="9463" spans="1:3" x14ac:dyDescent="0.25">
      <c r="A9463" s="103">
        <v>37007</v>
      </c>
      <c r="B9463" s="103" t="s">
        <v>853</v>
      </c>
      <c r="C9463" s="105">
        <v>24.5</v>
      </c>
    </row>
    <row r="9464" spans="1:3" x14ac:dyDescent="0.25">
      <c r="A9464" s="103">
        <v>4835</v>
      </c>
      <c r="B9464" s="103" t="s">
        <v>2604</v>
      </c>
      <c r="C9464" s="105">
        <v>6.07</v>
      </c>
    </row>
    <row r="9465" spans="1:3" x14ac:dyDescent="0.25">
      <c r="A9465" s="103" t="s">
        <v>6452</v>
      </c>
      <c r="B9465" s="103" t="s">
        <v>6453</v>
      </c>
      <c r="C9465" s="105">
        <v>17.79</v>
      </c>
    </row>
    <row r="9466" spans="1:3" x14ac:dyDescent="0.25">
      <c r="A9466" s="103">
        <v>50256</v>
      </c>
      <c r="B9466" s="103" t="s">
        <v>6454</v>
      </c>
      <c r="C9466" s="105">
        <v>15.73</v>
      </c>
    </row>
    <row r="9467" spans="1:3" x14ac:dyDescent="0.25">
      <c r="A9467" s="103">
        <v>42843</v>
      </c>
      <c r="B9467" s="103" t="s">
        <v>6455</v>
      </c>
      <c r="C9467" s="105">
        <v>33</v>
      </c>
    </row>
    <row r="9468" spans="1:3" x14ac:dyDescent="0.25">
      <c r="A9468" s="103">
        <v>39836</v>
      </c>
      <c r="B9468" s="103" t="s">
        <v>1353</v>
      </c>
      <c r="C9468" s="105">
        <v>49.5</v>
      </c>
    </row>
    <row r="9469" spans="1:3" x14ac:dyDescent="0.25">
      <c r="A9469" s="103">
        <v>37107</v>
      </c>
      <c r="B9469" s="103" t="s">
        <v>953</v>
      </c>
      <c r="C9469" s="105">
        <v>26.5</v>
      </c>
    </row>
    <row r="9470" spans="1:3" x14ac:dyDescent="0.25">
      <c r="A9470" s="103">
        <v>16293</v>
      </c>
      <c r="B9470" s="103" t="s">
        <v>2999</v>
      </c>
      <c r="C9470" s="105">
        <v>44.5</v>
      </c>
    </row>
    <row r="9471" spans="1:3" x14ac:dyDescent="0.25">
      <c r="A9471" s="103">
        <v>46706</v>
      </c>
      <c r="B9471" s="103" t="s">
        <v>1950</v>
      </c>
      <c r="C9471" s="105">
        <v>44</v>
      </c>
    </row>
    <row r="9472" spans="1:3" x14ac:dyDescent="0.25">
      <c r="A9472" s="103">
        <v>42327</v>
      </c>
      <c r="B9472" s="103" t="s">
        <v>1603</v>
      </c>
      <c r="C9472" s="105">
        <v>29.5</v>
      </c>
    </row>
    <row r="9473" spans="1:3" x14ac:dyDescent="0.25">
      <c r="A9473" s="103">
        <v>28651</v>
      </c>
      <c r="B9473" s="103" t="s">
        <v>6456</v>
      </c>
      <c r="C9473" s="105">
        <v>21.96</v>
      </c>
    </row>
    <row r="9474" spans="1:3" x14ac:dyDescent="0.25">
      <c r="A9474" s="103">
        <v>19395</v>
      </c>
      <c r="B9474" s="103" t="s">
        <v>4399</v>
      </c>
      <c r="C9474" s="105">
        <v>2.8600000000000003</v>
      </c>
    </row>
    <row r="9475" spans="1:3" x14ac:dyDescent="0.25">
      <c r="A9475" s="103">
        <v>12608</v>
      </c>
      <c r="B9475" s="103" t="s">
        <v>2223</v>
      </c>
      <c r="C9475" s="105">
        <v>6.07</v>
      </c>
    </row>
    <row r="9476" spans="1:3" x14ac:dyDescent="0.25">
      <c r="A9476" s="103">
        <v>44666</v>
      </c>
      <c r="B9476" s="103" t="s">
        <v>1859</v>
      </c>
      <c r="C9476" s="105">
        <v>44</v>
      </c>
    </row>
    <row r="9477" spans="1:3" x14ac:dyDescent="0.25">
      <c r="A9477" s="103">
        <v>42708</v>
      </c>
      <c r="B9477" s="103" t="s">
        <v>1734</v>
      </c>
      <c r="C9477" s="105">
        <v>48.5</v>
      </c>
    </row>
    <row r="9478" spans="1:3" x14ac:dyDescent="0.25">
      <c r="A9478" s="103">
        <v>30872</v>
      </c>
      <c r="B9478" s="103" t="s">
        <v>6457</v>
      </c>
      <c r="C9478" s="105">
        <v>4.5299999999999994</v>
      </c>
    </row>
    <row r="9479" spans="1:3" x14ac:dyDescent="0.25">
      <c r="A9479" s="103">
        <v>21681</v>
      </c>
      <c r="B9479" s="103" t="s">
        <v>6027</v>
      </c>
      <c r="C9479" s="105">
        <v>24.15</v>
      </c>
    </row>
    <row r="9480" spans="1:3" x14ac:dyDescent="0.25">
      <c r="A9480" s="103">
        <v>44143</v>
      </c>
      <c r="B9480" s="103" t="s">
        <v>6458</v>
      </c>
      <c r="C9480" s="105">
        <v>60</v>
      </c>
    </row>
    <row r="9481" spans="1:3" x14ac:dyDescent="0.25">
      <c r="A9481" s="103">
        <v>39362</v>
      </c>
      <c r="B9481" s="103" t="s">
        <v>1215</v>
      </c>
      <c r="C9481" s="105">
        <v>16</v>
      </c>
    </row>
    <row r="9482" spans="1:3" x14ac:dyDescent="0.25">
      <c r="A9482" s="103">
        <v>39039</v>
      </c>
      <c r="B9482" s="103" t="s">
        <v>6459</v>
      </c>
      <c r="C9482" s="105">
        <v>56</v>
      </c>
    </row>
    <row r="9483" spans="1:3" x14ac:dyDescent="0.25">
      <c r="A9483" s="103">
        <v>37012</v>
      </c>
      <c r="B9483" s="103" t="s">
        <v>858</v>
      </c>
      <c r="C9483" s="105">
        <v>22</v>
      </c>
    </row>
    <row r="9484" spans="1:3" x14ac:dyDescent="0.25">
      <c r="A9484" s="103">
        <v>3231</v>
      </c>
      <c r="B9484" s="103" t="s">
        <v>6460</v>
      </c>
      <c r="C9484" s="105">
        <v>55.98</v>
      </c>
    </row>
    <row r="9485" spans="1:3" x14ac:dyDescent="0.25">
      <c r="A9485" s="103">
        <v>47586</v>
      </c>
      <c r="B9485" s="103" t="s">
        <v>6461</v>
      </c>
      <c r="C9485" s="105">
        <v>9.24</v>
      </c>
    </row>
    <row r="9486" spans="1:3" x14ac:dyDescent="0.25">
      <c r="A9486" s="103">
        <v>21745</v>
      </c>
      <c r="B9486" s="103" t="s">
        <v>1907</v>
      </c>
      <c r="C9486" s="105">
        <v>7.8599999999999994</v>
      </c>
    </row>
    <row r="9487" spans="1:3" x14ac:dyDescent="0.25">
      <c r="A9487" s="103">
        <v>41421</v>
      </c>
      <c r="B9487" s="103" t="s">
        <v>5882</v>
      </c>
      <c r="C9487" s="105">
        <v>22</v>
      </c>
    </row>
    <row r="9488" spans="1:3" x14ac:dyDescent="0.25">
      <c r="A9488" s="103">
        <v>19540</v>
      </c>
      <c r="B9488" s="103" t="s">
        <v>6462</v>
      </c>
      <c r="C9488" s="105">
        <v>3.04</v>
      </c>
    </row>
    <row r="9489" spans="1:3" x14ac:dyDescent="0.25">
      <c r="A9489" s="103">
        <v>3480</v>
      </c>
      <c r="B9489" s="103" t="s">
        <v>2298</v>
      </c>
      <c r="C9489" s="105">
        <v>6.07</v>
      </c>
    </row>
    <row r="9490" spans="1:3" x14ac:dyDescent="0.25">
      <c r="A9490" s="103">
        <v>44068</v>
      </c>
      <c r="B9490" s="103" t="s">
        <v>6463</v>
      </c>
      <c r="C9490" s="105">
        <v>60</v>
      </c>
    </row>
    <row r="9491" spans="1:3" x14ac:dyDescent="0.25">
      <c r="A9491" s="103">
        <v>38446</v>
      </c>
      <c r="B9491" s="103" t="s">
        <v>1877</v>
      </c>
      <c r="C9491" s="105">
        <v>9.5</v>
      </c>
    </row>
    <row r="9492" spans="1:3" x14ac:dyDescent="0.25">
      <c r="A9492" s="103">
        <v>47583</v>
      </c>
      <c r="B9492" s="103" t="s">
        <v>6464</v>
      </c>
      <c r="C9492" s="105">
        <v>21.25</v>
      </c>
    </row>
    <row r="9493" spans="1:3" x14ac:dyDescent="0.25">
      <c r="A9493" s="103">
        <v>32666</v>
      </c>
      <c r="B9493" s="103" t="s">
        <v>6465</v>
      </c>
      <c r="C9493" s="105">
        <v>34</v>
      </c>
    </row>
    <row r="9494" spans="1:3" x14ac:dyDescent="0.25">
      <c r="A9494" s="103">
        <v>31649</v>
      </c>
      <c r="B9494" s="103" t="s">
        <v>6466</v>
      </c>
      <c r="C9494" s="105">
        <v>4.0999999999999996</v>
      </c>
    </row>
    <row r="9495" spans="1:3" x14ac:dyDescent="0.25">
      <c r="A9495" s="103">
        <v>19328</v>
      </c>
      <c r="B9495" s="103" t="s">
        <v>1899</v>
      </c>
      <c r="C9495" s="105">
        <v>3.38</v>
      </c>
    </row>
    <row r="9496" spans="1:3" x14ac:dyDescent="0.25">
      <c r="A9496" s="103">
        <v>18405</v>
      </c>
      <c r="B9496" s="103" t="s">
        <v>6467</v>
      </c>
      <c r="C9496" s="105">
        <v>16.190000000000001</v>
      </c>
    </row>
    <row r="9497" spans="1:3" x14ac:dyDescent="0.25">
      <c r="A9497" s="103">
        <v>12656</v>
      </c>
      <c r="B9497" s="103" t="s">
        <v>4277</v>
      </c>
      <c r="C9497" s="105">
        <v>6.42</v>
      </c>
    </row>
    <row r="9498" spans="1:3" x14ac:dyDescent="0.25">
      <c r="A9498" s="103">
        <v>42812</v>
      </c>
      <c r="B9498" s="103" t="s">
        <v>6468</v>
      </c>
      <c r="C9498" s="105">
        <v>32</v>
      </c>
    </row>
    <row r="9499" spans="1:3" x14ac:dyDescent="0.25">
      <c r="A9499" s="103">
        <v>20167</v>
      </c>
      <c r="B9499" s="103" t="s">
        <v>6403</v>
      </c>
      <c r="C9499" s="105">
        <v>10.33</v>
      </c>
    </row>
    <row r="9500" spans="1:3" x14ac:dyDescent="0.25">
      <c r="A9500" s="103">
        <v>44131</v>
      </c>
      <c r="B9500" s="103" t="s">
        <v>6469</v>
      </c>
      <c r="C9500" s="105">
        <v>60</v>
      </c>
    </row>
    <row r="9501" spans="1:3" x14ac:dyDescent="0.25">
      <c r="A9501" s="103">
        <v>44107</v>
      </c>
      <c r="B9501" s="103" t="s">
        <v>6470</v>
      </c>
      <c r="C9501" s="105">
        <v>60</v>
      </c>
    </row>
    <row r="9502" spans="1:3" x14ac:dyDescent="0.25">
      <c r="A9502" s="103">
        <v>42613</v>
      </c>
      <c r="B9502" s="103" t="s">
        <v>1639</v>
      </c>
      <c r="C9502" s="105">
        <v>49.5</v>
      </c>
    </row>
    <row r="9503" spans="1:3" x14ac:dyDescent="0.25">
      <c r="A9503" s="103">
        <v>30236</v>
      </c>
      <c r="B9503" s="103" t="s">
        <v>5074</v>
      </c>
      <c r="C9503" s="105">
        <v>17.190000000000001</v>
      </c>
    </row>
    <row r="9504" spans="1:3" x14ac:dyDescent="0.25">
      <c r="A9504" s="103">
        <v>27569</v>
      </c>
      <c r="B9504" s="103" t="s">
        <v>3717</v>
      </c>
      <c r="C9504" s="105">
        <v>14.540000000000001</v>
      </c>
    </row>
    <row r="9505" spans="1:3" x14ac:dyDescent="0.25">
      <c r="A9505" s="103">
        <v>13139</v>
      </c>
      <c r="B9505" s="103" t="s">
        <v>3314</v>
      </c>
      <c r="C9505" s="105">
        <v>17.98</v>
      </c>
    </row>
    <row r="9506" spans="1:3" x14ac:dyDescent="0.25">
      <c r="A9506" s="103">
        <v>1289</v>
      </c>
      <c r="B9506" s="103" t="s">
        <v>1870</v>
      </c>
      <c r="C9506" s="105">
        <v>6.42</v>
      </c>
    </row>
    <row r="9507" spans="1:3" x14ac:dyDescent="0.25">
      <c r="A9507" s="103" t="s">
        <v>170</v>
      </c>
      <c r="B9507" s="103" t="s">
        <v>6471</v>
      </c>
      <c r="C9507" s="105">
        <v>0.9</v>
      </c>
    </row>
    <row r="9508" spans="1:3" x14ac:dyDescent="0.25">
      <c r="A9508" s="103">
        <v>38028</v>
      </c>
      <c r="B9508" s="103" t="s">
        <v>6472</v>
      </c>
      <c r="C9508" s="105">
        <v>20</v>
      </c>
    </row>
    <row r="9509" spans="1:3" x14ac:dyDescent="0.25">
      <c r="A9509" s="103">
        <v>50148</v>
      </c>
      <c r="B9509" s="103" t="s">
        <v>6473</v>
      </c>
      <c r="C9509" s="105">
        <v>13.27</v>
      </c>
    </row>
    <row r="9510" spans="1:3" x14ac:dyDescent="0.25">
      <c r="A9510" s="103">
        <v>43944</v>
      </c>
      <c r="B9510" s="103" t="s">
        <v>6474</v>
      </c>
      <c r="C9510" s="105">
        <v>8</v>
      </c>
    </row>
    <row r="9511" spans="1:3" x14ac:dyDescent="0.25">
      <c r="A9511" s="103">
        <v>21641</v>
      </c>
      <c r="B9511" s="103" t="s">
        <v>6475</v>
      </c>
      <c r="C9511" s="105">
        <v>21.96</v>
      </c>
    </row>
    <row r="9512" spans="1:3" x14ac:dyDescent="0.25">
      <c r="A9512" s="103">
        <v>8600</v>
      </c>
      <c r="B9512" s="103" t="s">
        <v>3019</v>
      </c>
      <c r="C9512" s="105">
        <v>17.369999999999997</v>
      </c>
    </row>
    <row r="9513" spans="1:3" x14ac:dyDescent="0.25">
      <c r="A9513" s="103">
        <v>7816</v>
      </c>
      <c r="B9513" s="103" t="s">
        <v>6476</v>
      </c>
      <c r="C9513" s="105">
        <v>32.799999999999997</v>
      </c>
    </row>
    <row r="9514" spans="1:3" x14ac:dyDescent="0.25">
      <c r="A9514" s="103">
        <v>50622</v>
      </c>
      <c r="B9514" s="103" t="s">
        <v>6477</v>
      </c>
      <c r="C9514" s="105">
        <v>15.7</v>
      </c>
    </row>
    <row r="9515" spans="1:3" x14ac:dyDescent="0.25">
      <c r="A9515" s="103">
        <v>42673</v>
      </c>
      <c r="B9515" s="103" t="s">
        <v>1699</v>
      </c>
      <c r="C9515" s="105">
        <v>48</v>
      </c>
    </row>
    <row r="9516" spans="1:3" x14ac:dyDescent="0.25">
      <c r="A9516" s="103">
        <v>39176</v>
      </c>
      <c r="B9516" s="103" t="s">
        <v>1179</v>
      </c>
      <c r="C9516" s="105">
        <v>16.5</v>
      </c>
    </row>
    <row r="9517" spans="1:3" x14ac:dyDescent="0.25">
      <c r="A9517" s="103">
        <v>37325</v>
      </c>
      <c r="B9517" s="103" t="s">
        <v>6478</v>
      </c>
      <c r="C9517" s="105">
        <v>24</v>
      </c>
    </row>
    <row r="9518" spans="1:3" x14ac:dyDescent="0.25">
      <c r="A9518" s="103">
        <v>31898</v>
      </c>
      <c r="B9518" s="103" t="s">
        <v>4868</v>
      </c>
      <c r="C9518" s="105">
        <v>14.540000000000001</v>
      </c>
    </row>
    <row r="9519" spans="1:3" x14ac:dyDescent="0.25">
      <c r="A9519" s="103">
        <v>5006</v>
      </c>
      <c r="B9519" s="103" t="s">
        <v>6479</v>
      </c>
      <c r="C9519" s="105">
        <v>3.8</v>
      </c>
    </row>
    <row r="9520" spans="1:3" x14ac:dyDescent="0.25">
      <c r="A9520" s="103">
        <v>25314</v>
      </c>
      <c r="B9520" s="103" t="s">
        <v>6112</v>
      </c>
      <c r="C9520" s="105">
        <v>13.219999999999999</v>
      </c>
    </row>
    <row r="9521" spans="1:3" x14ac:dyDescent="0.25">
      <c r="A9521" s="103">
        <v>8849</v>
      </c>
      <c r="B9521" s="103" t="s">
        <v>2234</v>
      </c>
      <c r="C9521" s="105">
        <v>13.75</v>
      </c>
    </row>
    <row r="9522" spans="1:3" x14ac:dyDescent="0.25">
      <c r="A9522" s="103">
        <v>5964</v>
      </c>
      <c r="B9522" s="103" t="s">
        <v>6480</v>
      </c>
      <c r="C9522" s="105">
        <v>0.95</v>
      </c>
    </row>
    <row r="9523" spans="1:3" x14ac:dyDescent="0.25">
      <c r="A9523" s="103">
        <v>48190</v>
      </c>
      <c r="B9523" s="103" t="s">
        <v>1899</v>
      </c>
      <c r="C9523" s="105">
        <v>4.1360000000000001</v>
      </c>
    </row>
    <row r="9524" spans="1:3" x14ac:dyDescent="0.25">
      <c r="A9524" s="103">
        <v>19996</v>
      </c>
      <c r="B9524" s="103" t="s">
        <v>1864</v>
      </c>
      <c r="C9524" s="105">
        <v>42</v>
      </c>
    </row>
    <row r="9525" spans="1:3" x14ac:dyDescent="0.25">
      <c r="A9525" s="103">
        <v>17052</v>
      </c>
      <c r="B9525" s="103" t="s">
        <v>617</v>
      </c>
      <c r="C9525" s="105">
        <v>1.23</v>
      </c>
    </row>
    <row r="9526" spans="1:3" x14ac:dyDescent="0.25">
      <c r="A9526" s="103">
        <v>2893</v>
      </c>
      <c r="B9526" s="103" t="s">
        <v>6481</v>
      </c>
      <c r="C9526" s="105">
        <v>4.3</v>
      </c>
    </row>
    <row r="9527" spans="1:3" x14ac:dyDescent="0.25">
      <c r="A9527" s="103" t="s">
        <v>6482</v>
      </c>
      <c r="B9527" s="103" t="s">
        <v>6483</v>
      </c>
      <c r="C9527" s="105">
        <v>9.24</v>
      </c>
    </row>
    <row r="9528" spans="1:3" x14ac:dyDescent="0.25">
      <c r="A9528" s="103">
        <v>39969</v>
      </c>
      <c r="B9528" s="103" t="s">
        <v>6484</v>
      </c>
      <c r="C9528" s="105">
        <v>48.5</v>
      </c>
    </row>
    <row r="9529" spans="1:3" x14ac:dyDescent="0.25">
      <c r="A9529" s="103">
        <v>7302</v>
      </c>
      <c r="B9529" s="103" t="s">
        <v>2289</v>
      </c>
      <c r="C9529" s="105">
        <v>20.73</v>
      </c>
    </row>
    <row r="9530" spans="1:3" x14ac:dyDescent="0.25">
      <c r="A9530" s="103">
        <v>41638</v>
      </c>
      <c r="B9530" s="103" t="s">
        <v>1860</v>
      </c>
      <c r="C9530" s="105">
        <v>32</v>
      </c>
    </row>
    <row r="9531" spans="1:3" x14ac:dyDescent="0.25">
      <c r="A9531" s="103">
        <v>49773</v>
      </c>
      <c r="B9531" s="103" t="s">
        <v>2001</v>
      </c>
      <c r="C9531" s="105">
        <v>3</v>
      </c>
    </row>
    <row r="9532" spans="1:3" x14ac:dyDescent="0.25">
      <c r="A9532" s="103">
        <v>33644</v>
      </c>
      <c r="B9532" s="103" t="s">
        <v>2398</v>
      </c>
      <c r="C9532" s="105">
        <v>3.3200000000000003</v>
      </c>
    </row>
    <row r="9533" spans="1:3" x14ac:dyDescent="0.25">
      <c r="A9533" s="103">
        <v>32649</v>
      </c>
      <c r="B9533" s="103" t="s">
        <v>5280</v>
      </c>
      <c r="C9533" s="105">
        <v>15.219999999999999</v>
      </c>
    </row>
    <row r="9534" spans="1:3" x14ac:dyDescent="0.25">
      <c r="A9534" s="103">
        <v>24403</v>
      </c>
      <c r="B9534" s="103" t="s">
        <v>2062</v>
      </c>
      <c r="C9534" s="105">
        <v>19.190000000000001</v>
      </c>
    </row>
    <row r="9535" spans="1:3" x14ac:dyDescent="0.25">
      <c r="A9535" s="103">
        <v>24344</v>
      </c>
      <c r="B9535" s="103" t="s">
        <v>1916</v>
      </c>
      <c r="C9535" s="105">
        <v>19.190000000000001</v>
      </c>
    </row>
    <row r="9536" spans="1:3" x14ac:dyDescent="0.25">
      <c r="A9536" s="103">
        <v>6476</v>
      </c>
      <c r="B9536" s="103" t="s">
        <v>2978</v>
      </c>
      <c r="C9536" s="105">
        <v>16.690000000000001</v>
      </c>
    </row>
    <row r="9537" spans="1:3" x14ac:dyDescent="0.25">
      <c r="A9537" s="103">
        <v>2352</v>
      </c>
      <c r="B9537" s="103" t="s">
        <v>485</v>
      </c>
      <c r="C9537" s="105">
        <v>5.71</v>
      </c>
    </row>
    <row r="9538" spans="1:3" x14ac:dyDescent="0.25">
      <c r="A9538" s="103">
        <v>46204</v>
      </c>
      <c r="B9538" s="103" t="s">
        <v>6485</v>
      </c>
      <c r="C9538" s="105">
        <v>44</v>
      </c>
    </row>
    <row r="9539" spans="1:3" x14ac:dyDescent="0.25">
      <c r="A9539" s="103">
        <v>43698</v>
      </c>
      <c r="B9539" s="103" t="s">
        <v>1878</v>
      </c>
      <c r="C9539" s="105">
        <v>19</v>
      </c>
    </row>
    <row r="9540" spans="1:3" x14ac:dyDescent="0.25">
      <c r="A9540" s="103">
        <v>38321</v>
      </c>
      <c r="B9540" s="103" t="s">
        <v>6486</v>
      </c>
      <c r="C9540" s="105">
        <v>12</v>
      </c>
    </row>
    <row r="9541" spans="1:3" x14ac:dyDescent="0.25">
      <c r="A9541" s="103">
        <v>37008</v>
      </c>
      <c r="B9541" s="103" t="s">
        <v>854</v>
      </c>
      <c r="C9541" s="105">
        <v>24.5</v>
      </c>
    </row>
    <row r="9542" spans="1:3" x14ac:dyDescent="0.25">
      <c r="A9542" s="103">
        <v>19697</v>
      </c>
      <c r="B9542" s="103" t="s">
        <v>6487</v>
      </c>
      <c r="C9542" s="105">
        <v>4.5299999999999994</v>
      </c>
    </row>
    <row r="9543" spans="1:3" x14ac:dyDescent="0.25">
      <c r="A9543" s="103" t="s">
        <v>6488</v>
      </c>
      <c r="B9543" s="103" t="s">
        <v>6489</v>
      </c>
      <c r="C9543" s="105">
        <v>20</v>
      </c>
    </row>
    <row r="9544" spans="1:3" x14ac:dyDescent="0.25">
      <c r="A9544" s="103">
        <v>39443</v>
      </c>
      <c r="B9544" s="103" t="s">
        <v>1296</v>
      </c>
      <c r="C9544" s="105">
        <v>16</v>
      </c>
    </row>
    <row r="9545" spans="1:3" x14ac:dyDescent="0.25">
      <c r="A9545" s="103">
        <v>31981</v>
      </c>
      <c r="B9545" s="103" t="s">
        <v>6490</v>
      </c>
      <c r="C9545" s="105">
        <v>4.0999999999999996</v>
      </c>
    </row>
    <row r="9546" spans="1:3" x14ac:dyDescent="0.25">
      <c r="A9546" s="103">
        <v>12728</v>
      </c>
      <c r="B9546" s="103" t="s">
        <v>6036</v>
      </c>
      <c r="C9546" s="105">
        <v>6.42</v>
      </c>
    </row>
    <row r="9547" spans="1:3" x14ac:dyDescent="0.25">
      <c r="A9547" s="103">
        <v>43534</v>
      </c>
      <c r="B9547" s="103" t="s">
        <v>2066</v>
      </c>
      <c r="C9547" s="105">
        <v>29.5</v>
      </c>
    </row>
    <row r="9548" spans="1:3" x14ac:dyDescent="0.25">
      <c r="A9548" s="103">
        <v>7299</v>
      </c>
      <c r="B9548" s="103" t="s">
        <v>3645</v>
      </c>
      <c r="C9548" s="105">
        <v>18.399999999999999</v>
      </c>
    </row>
    <row r="9549" spans="1:3" x14ac:dyDescent="0.25">
      <c r="A9549" s="103">
        <v>38308</v>
      </c>
      <c r="B9549" s="103" t="s">
        <v>6491</v>
      </c>
      <c r="C9549" s="105">
        <v>11</v>
      </c>
    </row>
    <row r="9550" spans="1:3" x14ac:dyDescent="0.25">
      <c r="A9550" s="103">
        <v>37248</v>
      </c>
      <c r="B9550" s="103" t="s">
        <v>6492</v>
      </c>
      <c r="C9550" s="105">
        <v>22.5</v>
      </c>
    </row>
    <row r="9551" spans="1:3" x14ac:dyDescent="0.25">
      <c r="A9551" s="103">
        <v>21673</v>
      </c>
      <c r="B9551" s="103" t="s">
        <v>6493</v>
      </c>
      <c r="C9551" s="105">
        <v>24.15</v>
      </c>
    </row>
    <row r="9552" spans="1:3" x14ac:dyDescent="0.25">
      <c r="A9552" s="103">
        <v>13384</v>
      </c>
      <c r="B9552" s="103" t="s">
        <v>6494</v>
      </c>
      <c r="C9552" s="105">
        <v>23.77</v>
      </c>
    </row>
    <row r="9553" spans="1:3" x14ac:dyDescent="0.25">
      <c r="A9553" s="103" t="s">
        <v>6495</v>
      </c>
      <c r="B9553" s="103" t="s">
        <v>291</v>
      </c>
      <c r="C9553" s="105">
        <v>1.5</v>
      </c>
    </row>
    <row r="9554" spans="1:3" x14ac:dyDescent="0.25">
      <c r="A9554" s="103">
        <v>38952</v>
      </c>
      <c r="B9554" s="103" t="s">
        <v>1130</v>
      </c>
      <c r="C9554" s="105">
        <v>18.5</v>
      </c>
    </row>
    <row r="9555" spans="1:3" x14ac:dyDescent="0.25">
      <c r="A9555" s="103">
        <v>19768</v>
      </c>
      <c r="B9555" s="103" t="s">
        <v>689</v>
      </c>
      <c r="C9555" s="105">
        <v>10</v>
      </c>
    </row>
    <row r="9556" spans="1:3" x14ac:dyDescent="0.25">
      <c r="A9556" s="103">
        <v>6400</v>
      </c>
      <c r="B9556" s="103" t="s">
        <v>3648</v>
      </c>
      <c r="C9556" s="105">
        <v>18.68</v>
      </c>
    </row>
    <row r="9557" spans="1:3" x14ac:dyDescent="0.25">
      <c r="A9557" s="103" t="s">
        <v>377</v>
      </c>
      <c r="B9557" s="103" t="s">
        <v>2666</v>
      </c>
      <c r="C9557" s="105">
        <v>4.67</v>
      </c>
    </row>
    <row r="9558" spans="1:3" x14ac:dyDescent="0.25">
      <c r="A9558" s="103">
        <v>45328</v>
      </c>
      <c r="B9558" s="103" t="s">
        <v>1899</v>
      </c>
      <c r="C9558" s="105">
        <v>3.38</v>
      </c>
    </row>
    <row r="9559" spans="1:3" x14ac:dyDescent="0.25">
      <c r="A9559" s="103">
        <v>24471</v>
      </c>
      <c r="B9559" s="103" t="s">
        <v>2044</v>
      </c>
      <c r="C9559" s="105">
        <v>7.5400000000000009</v>
      </c>
    </row>
    <row r="9560" spans="1:3" x14ac:dyDescent="0.25">
      <c r="A9560" s="103">
        <v>14475</v>
      </c>
      <c r="B9560" s="103" t="s">
        <v>2192</v>
      </c>
      <c r="C9560" s="105">
        <v>16.690000000000001</v>
      </c>
    </row>
    <row r="9561" spans="1:3" x14ac:dyDescent="0.25">
      <c r="A9561" s="103">
        <v>50960</v>
      </c>
      <c r="B9561" s="103" t="s">
        <v>6496</v>
      </c>
      <c r="C9561" s="105">
        <v>15.7</v>
      </c>
    </row>
    <row r="9562" spans="1:3" x14ac:dyDescent="0.25">
      <c r="A9562" s="103">
        <v>38841</v>
      </c>
      <c r="B9562" s="103" t="s">
        <v>3715</v>
      </c>
      <c r="C9562" s="105">
        <v>44</v>
      </c>
    </row>
    <row r="9563" spans="1:3" x14ac:dyDescent="0.25">
      <c r="A9563" s="103">
        <v>38003</v>
      </c>
      <c r="B9563" s="103" t="s">
        <v>6497</v>
      </c>
      <c r="C9563" s="105">
        <v>12.5</v>
      </c>
    </row>
    <row r="9564" spans="1:3" x14ac:dyDescent="0.25">
      <c r="A9564" s="103">
        <v>26041</v>
      </c>
      <c r="B9564" s="103" t="s">
        <v>5899</v>
      </c>
      <c r="C9564" s="105">
        <v>23.73</v>
      </c>
    </row>
    <row r="9565" spans="1:3" x14ac:dyDescent="0.25">
      <c r="A9565" s="103" t="s">
        <v>6498</v>
      </c>
      <c r="B9565" s="103" t="s">
        <v>6499</v>
      </c>
      <c r="C9565" s="105">
        <v>1.7</v>
      </c>
    </row>
    <row r="9566" spans="1:3" x14ac:dyDescent="0.25">
      <c r="A9566" s="103">
        <v>38883</v>
      </c>
      <c r="B9566" s="103" t="s">
        <v>3447</v>
      </c>
      <c r="C9566" s="105">
        <v>44</v>
      </c>
    </row>
    <row r="9567" spans="1:3" x14ac:dyDescent="0.25">
      <c r="A9567" s="103">
        <v>33032</v>
      </c>
      <c r="B9567" s="103" t="s">
        <v>6500</v>
      </c>
      <c r="C9567" s="105">
        <v>4.0999999999999996</v>
      </c>
    </row>
    <row r="9568" spans="1:3" x14ac:dyDescent="0.25">
      <c r="A9568" s="103">
        <v>19349</v>
      </c>
      <c r="B9568" s="103" t="s">
        <v>4893</v>
      </c>
      <c r="C9568" s="105">
        <v>16.559999999999999</v>
      </c>
    </row>
    <row r="9569" spans="1:3" x14ac:dyDescent="0.25">
      <c r="A9569" s="103">
        <v>43140</v>
      </c>
      <c r="B9569" s="103" t="s">
        <v>2129</v>
      </c>
      <c r="C9569" s="105">
        <v>5</v>
      </c>
    </row>
    <row r="9570" spans="1:3" x14ac:dyDescent="0.25">
      <c r="A9570" s="103">
        <v>42835</v>
      </c>
      <c r="B9570" s="103" t="s">
        <v>6501</v>
      </c>
      <c r="C9570" s="105">
        <v>33</v>
      </c>
    </row>
    <row r="9571" spans="1:3" x14ac:dyDescent="0.25">
      <c r="A9571" s="103">
        <v>27631</v>
      </c>
      <c r="B9571" s="103" t="s">
        <v>5640</v>
      </c>
      <c r="C9571" s="105">
        <v>12.6</v>
      </c>
    </row>
    <row r="9572" spans="1:3" x14ac:dyDescent="0.25">
      <c r="A9572" s="103">
        <v>45350</v>
      </c>
      <c r="B9572" s="103" t="s">
        <v>6502</v>
      </c>
      <c r="C9572" s="105">
        <v>12.6</v>
      </c>
    </row>
    <row r="9573" spans="1:3" x14ac:dyDescent="0.25">
      <c r="A9573" s="103">
        <v>43403</v>
      </c>
      <c r="B9573" s="103" t="s">
        <v>2066</v>
      </c>
      <c r="C9573" s="105">
        <v>30.5</v>
      </c>
    </row>
    <row r="9574" spans="1:3" x14ac:dyDescent="0.25">
      <c r="A9574" s="103">
        <v>43067</v>
      </c>
      <c r="B9574" s="103" t="s">
        <v>3008</v>
      </c>
      <c r="C9574" s="105">
        <v>4.5</v>
      </c>
    </row>
    <row r="9575" spans="1:3" x14ac:dyDescent="0.25">
      <c r="A9575" s="103">
        <v>42091</v>
      </c>
      <c r="B9575" s="103" t="s">
        <v>4735</v>
      </c>
      <c r="C9575" s="105">
        <v>20</v>
      </c>
    </row>
    <row r="9576" spans="1:3" x14ac:dyDescent="0.25">
      <c r="A9576" s="103">
        <v>39063</v>
      </c>
      <c r="B9576" s="103" t="s">
        <v>6503</v>
      </c>
      <c r="C9576" s="105">
        <v>52.5</v>
      </c>
    </row>
    <row r="9577" spans="1:3" x14ac:dyDescent="0.25">
      <c r="A9577" s="103">
        <v>27604</v>
      </c>
      <c r="B9577" s="103" t="s">
        <v>2006</v>
      </c>
      <c r="C9577" s="105">
        <v>12.6</v>
      </c>
    </row>
    <row r="9578" spans="1:3" x14ac:dyDescent="0.25">
      <c r="A9578" s="103" t="s">
        <v>139</v>
      </c>
      <c r="B9578" s="103" t="s">
        <v>6504</v>
      </c>
      <c r="C9578" s="105">
        <v>0.9</v>
      </c>
    </row>
    <row r="9579" spans="1:3" x14ac:dyDescent="0.25">
      <c r="A9579" s="103">
        <v>41219</v>
      </c>
      <c r="B9579" s="103" t="s">
        <v>2835</v>
      </c>
      <c r="C9579" s="105">
        <v>20.94</v>
      </c>
    </row>
    <row r="9580" spans="1:3" x14ac:dyDescent="0.25">
      <c r="A9580" s="103">
        <v>25278</v>
      </c>
      <c r="B9580" s="103" t="s">
        <v>2093</v>
      </c>
      <c r="C9580" s="105">
        <v>21.96</v>
      </c>
    </row>
    <row r="9581" spans="1:3" x14ac:dyDescent="0.25">
      <c r="A9581" s="103">
        <v>19370</v>
      </c>
      <c r="B9581" s="103" t="s">
        <v>6505</v>
      </c>
      <c r="C9581" s="105">
        <v>26.8</v>
      </c>
    </row>
    <row r="9582" spans="1:3" x14ac:dyDescent="0.25">
      <c r="A9582" s="103">
        <v>44705</v>
      </c>
      <c r="B9582" s="103" t="s">
        <v>1859</v>
      </c>
      <c r="C9582" s="105">
        <v>44</v>
      </c>
    </row>
    <row r="9583" spans="1:3" x14ac:dyDescent="0.25">
      <c r="A9583" s="103">
        <v>43678</v>
      </c>
      <c r="B9583" s="103" t="s">
        <v>1878</v>
      </c>
      <c r="C9583" s="105">
        <v>16</v>
      </c>
    </row>
    <row r="9584" spans="1:3" x14ac:dyDescent="0.25">
      <c r="A9584" s="103">
        <v>42937</v>
      </c>
      <c r="B9584" s="103" t="s">
        <v>6506</v>
      </c>
      <c r="C9584" s="105">
        <v>32</v>
      </c>
    </row>
    <row r="9585" spans="1:3" x14ac:dyDescent="0.25">
      <c r="A9585" s="103">
        <v>24373</v>
      </c>
      <c r="B9585" s="103" t="s">
        <v>2849</v>
      </c>
      <c r="C9585" s="105">
        <v>20.94</v>
      </c>
    </row>
    <row r="9586" spans="1:3" x14ac:dyDescent="0.25">
      <c r="A9586" s="103">
        <v>19525</v>
      </c>
      <c r="B9586" s="103" t="s">
        <v>2048</v>
      </c>
      <c r="C9586" s="105">
        <v>6.74</v>
      </c>
    </row>
    <row r="9587" spans="1:3" x14ac:dyDescent="0.25">
      <c r="A9587" s="103">
        <v>18871</v>
      </c>
      <c r="B9587" s="103" t="s">
        <v>3017</v>
      </c>
      <c r="C9587" s="105">
        <v>9.2099999999999991</v>
      </c>
    </row>
    <row r="9588" spans="1:3" x14ac:dyDescent="0.25">
      <c r="A9588" s="103">
        <v>50344</v>
      </c>
      <c r="B9588" s="103" t="s">
        <v>6507</v>
      </c>
      <c r="C9588" s="105">
        <v>17.369999999999997</v>
      </c>
    </row>
    <row r="9589" spans="1:3" x14ac:dyDescent="0.25">
      <c r="A9589" s="103">
        <v>17332</v>
      </c>
      <c r="B9589" s="103" t="s">
        <v>6508</v>
      </c>
      <c r="C9589" s="105">
        <v>2.84</v>
      </c>
    </row>
    <row r="9590" spans="1:3" x14ac:dyDescent="0.25">
      <c r="A9590" s="103">
        <v>7902</v>
      </c>
      <c r="B9590" s="103" t="s">
        <v>2823</v>
      </c>
      <c r="C9590" s="105">
        <v>32.799999999999997</v>
      </c>
    </row>
    <row r="9591" spans="1:3" x14ac:dyDescent="0.25">
      <c r="A9591" s="103">
        <v>2940</v>
      </c>
      <c r="B9591" s="103" t="s">
        <v>6509</v>
      </c>
      <c r="C9591" s="105">
        <v>2.8600000000000003</v>
      </c>
    </row>
    <row r="9592" spans="1:3" x14ac:dyDescent="0.25">
      <c r="A9592" s="103" t="s">
        <v>329</v>
      </c>
      <c r="B9592" s="103" t="s">
        <v>6510</v>
      </c>
      <c r="C9592" s="105">
        <v>44</v>
      </c>
    </row>
    <row r="9593" spans="1:3" x14ac:dyDescent="0.25">
      <c r="A9593" s="103">
        <v>46345</v>
      </c>
      <c r="B9593" s="103" t="s">
        <v>2125</v>
      </c>
      <c r="C9593" s="105">
        <v>44</v>
      </c>
    </row>
    <row r="9594" spans="1:3" x14ac:dyDescent="0.25">
      <c r="A9594" s="103">
        <v>43013</v>
      </c>
      <c r="B9594" s="103" t="s">
        <v>2129</v>
      </c>
      <c r="C9594" s="105">
        <v>5</v>
      </c>
    </row>
    <row r="9595" spans="1:3" x14ac:dyDescent="0.25">
      <c r="A9595" s="103">
        <v>42048</v>
      </c>
      <c r="B9595" s="103" t="s">
        <v>3063</v>
      </c>
      <c r="C9595" s="105">
        <v>20.5</v>
      </c>
    </row>
    <row r="9596" spans="1:3" x14ac:dyDescent="0.25">
      <c r="A9596" s="103">
        <v>37319</v>
      </c>
      <c r="B9596" s="103" t="s">
        <v>6511</v>
      </c>
      <c r="C9596" s="105">
        <v>24</v>
      </c>
    </row>
    <row r="9597" spans="1:3" x14ac:dyDescent="0.25">
      <c r="A9597" s="103">
        <v>36531</v>
      </c>
      <c r="B9597" s="103" t="s">
        <v>5941</v>
      </c>
      <c r="C9597" s="105">
        <v>19.190000000000001</v>
      </c>
    </row>
    <row r="9598" spans="1:3" x14ac:dyDescent="0.25">
      <c r="A9598" s="103">
        <v>19743</v>
      </c>
      <c r="B9598" s="103" t="s">
        <v>667</v>
      </c>
      <c r="C9598" s="105">
        <v>10</v>
      </c>
    </row>
    <row r="9599" spans="1:3" x14ac:dyDescent="0.25">
      <c r="A9599" s="103">
        <v>23753</v>
      </c>
      <c r="B9599" s="103" t="s">
        <v>2844</v>
      </c>
      <c r="C9599" s="105">
        <v>34</v>
      </c>
    </row>
    <row r="9600" spans="1:3" x14ac:dyDescent="0.25">
      <c r="A9600" s="103" t="s">
        <v>6512</v>
      </c>
      <c r="B9600" s="103" t="s">
        <v>6513</v>
      </c>
      <c r="C9600" s="105">
        <v>1</v>
      </c>
    </row>
    <row r="9601" spans="1:3" x14ac:dyDescent="0.25">
      <c r="A9601" s="103">
        <v>39347</v>
      </c>
      <c r="B9601" s="103" t="s">
        <v>6514</v>
      </c>
      <c r="C9601" s="105">
        <v>53.5</v>
      </c>
    </row>
    <row r="9602" spans="1:3" x14ac:dyDescent="0.25">
      <c r="A9602" s="103">
        <v>39198</v>
      </c>
      <c r="B9602" s="103" t="s">
        <v>1201</v>
      </c>
      <c r="C9602" s="105">
        <v>16.5</v>
      </c>
    </row>
    <row r="9603" spans="1:3" x14ac:dyDescent="0.25">
      <c r="A9603" s="103">
        <v>24418</v>
      </c>
      <c r="B9603" s="103" t="s">
        <v>3428</v>
      </c>
      <c r="C9603" s="105">
        <v>24.19</v>
      </c>
    </row>
    <row r="9604" spans="1:3" x14ac:dyDescent="0.25">
      <c r="A9604" s="103">
        <v>35747</v>
      </c>
      <c r="B9604" s="103" t="s">
        <v>1864</v>
      </c>
      <c r="C9604" s="105">
        <v>42</v>
      </c>
    </row>
    <row r="9605" spans="1:3" x14ac:dyDescent="0.25">
      <c r="A9605" s="103">
        <v>37492</v>
      </c>
      <c r="B9605" s="103" t="s">
        <v>6515</v>
      </c>
      <c r="C9605" s="105">
        <v>19.5</v>
      </c>
    </row>
    <row r="9606" spans="1:3" x14ac:dyDescent="0.25">
      <c r="A9606" s="103">
        <v>18905</v>
      </c>
      <c r="B9606" s="103" t="s">
        <v>1899</v>
      </c>
      <c r="C9606" s="105">
        <v>3.38</v>
      </c>
    </row>
    <row r="9607" spans="1:3" x14ac:dyDescent="0.25">
      <c r="A9607" s="103">
        <v>3852</v>
      </c>
      <c r="B9607" s="103" t="s">
        <v>6516</v>
      </c>
      <c r="C9607" s="105">
        <v>6.09</v>
      </c>
    </row>
    <row r="9608" spans="1:3" x14ac:dyDescent="0.25">
      <c r="A9608" s="103" t="s">
        <v>172</v>
      </c>
      <c r="B9608" s="103" t="s">
        <v>6517</v>
      </c>
      <c r="C9608" s="105">
        <v>0.9</v>
      </c>
    </row>
    <row r="9609" spans="1:3" x14ac:dyDescent="0.25">
      <c r="A9609" s="103">
        <v>42881</v>
      </c>
      <c r="B9609" s="103" t="s">
        <v>6518</v>
      </c>
      <c r="C9609" s="105">
        <v>32</v>
      </c>
    </row>
    <row r="9610" spans="1:3" x14ac:dyDescent="0.25">
      <c r="A9610" s="103">
        <v>37539</v>
      </c>
      <c r="B9610" s="103" t="s">
        <v>6519</v>
      </c>
      <c r="C9610" s="105">
        <v>19.5</v>
      </c>
    </row>
    <row r="9611" spans="1:3" x14ac:dyDescent="0.25">
      <c r="A9611" s="103">
        <v>34304</v>
      </c>
      <c r="B9611" s="103" t="s">
        <v>2708</v>
      </c>
      <c r="C9611" s="105">
        <v>15.219999999999999</v>
      </c>
    </row>
    <row r="9612" spans="1:3" x14ac:dyDescent="0.25">
      <c r="A9612" s="103">
        <v>21693</v>
      </c>
      <c r="B9612" s="103" t="s">
        <v>1907</v>
      </c>
      <c r="C9612" s="105">
        <v>6.74</v>
      </c>
    </row>
    <row r="9613" spans="1:3" x14ac:dyDescent="0.25">
      <c r="A9613" s="103">
        <v>2918</v>
      </c>
      <c r="B9613" s="103" t="s">
        <v>1946</v>
      </c>
      <c r="C9613" s="105">
        <v>6.07</v>
      </c>
    </row>
    <row r="9614" spans="1:3" x14ac:dyDescent="0.25">
      <c r="A9614" s="103">
        <v>44629</v>
      </c>
      <c r="B9614" s="103" t="s">
        <v>1859</v>
      </c>
      <c r="C9614" s="105">
        <v>44</v>
      </c>
    </row>
    <row r="9615" spans="1:3" x14ac:dyDescent="0.25">
      <c r="A9615" s="103">
        <v>44351</v>
      </c>
      <c r="B9615" s="103" t="s">
        <v>2048</v>
      </c>
      <c r="C9615" s="105">
        <v>7.94</v>
      </c>
    </row>
    <row r="9616" spans="1:3" x14ac:dyDescent="0.25">
      <c r="A9616" s="103">
        <v>42522</v>
      </c>
      <c r="B9616" s="103" t="s">
        <v>1880</v>
      </c>
      <c r="C9616" s="105">
        <v>11</v>
      </c>
    </row>
    <row r="9617" spans="1:3" x14ac:dyDescent="0.25">
      <c r="A9617" s="103">
        <v>8384</v>
      </c>
      <c r="B9617" s="103" t="s">
        <v>6476</v>
      </c>
      <c r="C9617" s="105">
        <v>27.45</v>
      </c>
    </row>
    <row r="9618" spans="1:3" x14ac:dyDescent="0.25">
      <c r="A9618" s="103">
        <v>74255</v>
      </c>
      <c r="B9618" s="103" t="s">
        <v>6520</v>
      </c>
      <c r="C9618" s="105">
        <v>4.67</v>
      </c>
    </row>
    <row r="9619" spans="1:3" x14ac:dyDescent="0.25">
      <c r="A9619" s="103">
        <v>39153</v>
      </c>
      <c r="B9619" s="103" t="s">
        <v>1156</v>
      </c>
      <c r="C9619" s="105">
        <v>16.5</v>
      </c>
    </row>
    <row r="9620" spans="1:3" x14ac:dyDescent="0.25">
      <c r="A9620" s="103">
        <v>37473</v>
      </c>
      <c r="B9620" s="103" t="s">
        <v>6521</v>
      </c>
      <c r="C9620" s="105">
        <v>17</v>
      </c>
    </row>
    <row r="9621" spans="1:3" x14ac:dyDescent="0.25">
      <c r="A9621" s="103">
        <v>36547</v>
      </c>
      <c r="B9621" s="103" t="s">
        <v>2530</v>
      </c>
      <c r="C9621" s="105">
        <v>19.190000000000001</v>
      </c>
    </row>
    <row r="9622" spans="1:3" x14ac:dyDescent="0.25">
      <c r="A9622" s="103">
        <v>30797</v>
      </c>
      <c r="B9622" s="103" t="s">
        <v>6522</v>
      </c>
      <c r="C9622" s="105">
        <v>14.540000000000001</v>
      </c>
    </row>
    <row r="9623" spans="1:3" x14ac:dyDescent="0.25">
      <c r="A9623" s="103">
        <v>38543</v>
      </c>
      <c r="B9623" s="103" t="s">
        <v>1877</v>
      </c>
      <c r="C9623" s="105">
        <v>9.5</v>
      </c>
    </row>
    <row r="9624" spans="1:3" x14ac:dyDescent="0.25">
      <c r="A9624" s="103">
        <v>38273</v>
      </c>
      <c r="B9624" s="103" t="s">
        <v>6523</v>
      </c>
      <c r="C9624" s="105">
        <v>10.5</v>
      </c>
    </row>
    <row r="9625" spans="1:3" x14ac:dyDescent="0.25">
      <c r="A9625" s="103">
        <v>36143</v>
      </c>
      <c r="B9625" s="103" t="s">
        <v>1864</v>
      </c>
      <c r="C9625" s="105">
        <v>45</v>
      </c>
    </row>
    <row r="9626" spans="1:3" x14ac:dyDescent="0.25">
      <c r="A9626" s="103">
        <v>12799</v>
      </c>
      <c r="B9626" s="103" t="s">
        <v>2730</v>
      </c>
      <c r="C9626" s="105">
        <v>16.940000000000001</v>
      </c>
    </row>
    <row r="9627" spans="1:3" x14ac:dyDescent="0.25">
      <c r="A9627" s="103">
        <v>44636</v>
      </c>
      <c r="B9627" s="103" t="s">
        <v>1859</v>
      </c>
      <c r="C9627" s="105">
        <v>44</v>
      </c>
    </row>
    <row r="9628" spans="1:3" x14ac:dyDescent="0.25">
      <c r="A9628" s="103">
        <v>29848</v>
      </c>
      <c r="B9628" s="103" t="s">
        <v>3166</v>
      </c>
      <c r="C9628" s="105">
        <v>4.0999999999999996</v>
      </c>
    </row>
    <row r="9629" spans="1:3" x14ac:dyDescent="0.25">
      <c r="A9629" s="103">
        <v>5570</v>
      </c>
      <c r="B9629" s="103" t="s">
        <v>2038</v>
      </c>
      <c r="C9629" s="105">
        <v>18.869999999999997</v>
      </c>
    </row>
    <row r="9630" spans="1:3" x14ac:dyDescent="0.25">
      <c r="A9630" s="103">
        <v>46703</v>
      </c>
      <c r="B9630" s="103" t="s">
        <v>1950</v>
      </c>
      <c r="C9630" s="105">
        <v>44</v>
      </c>
    </row>
    <row r="9631" spans="1:3" x14ac:dyDescent="0.25">
      <c r="A9631" s="103">
        <v>44812</v>
      </c>
      <c r="B9631" s="103" t="s">
        <v>1919</v>
      </c>
      <c r="C9631" s="105">
        <v>80</v>
      </c>
    </row>
    <row r="9632" spans="1:3" x14ac:dyDescent="0.25">
      <c r="A9632" s="103">
        <v>43631</v>
      </c>
      <c r="B9632" s="103" t="s">
        <v>1878</v>
      </c>
      <c r="C9632" s="105">
        <v>22</v>
      </c>
    </row>
    <row r="9633" spans="1:3" x14ac:dyDescent="0.25">
      <c r="A9633" s="103">
        <v>43396</v>
      </c>
      <c r="B9633" s="103" t="s">
        <v>1938</v>
      </c>
      <c r="C9633" s="105">
        <v>5.17</v>
      </c>
    </row>
    <row r="9634" spans="1:3" x14ac:dyDescent="0.25">
      <c r="A9634" s="103">
        <v>34697</v>
      </c>
      <c r="B9634" s="103" t="s">
        <v>6524</v>
      </c>
      <c r="C9634" s="105">
        <v>12.190000000000001</v>
      </c>
    </row>
    <row r="9635" spans="1:3" x14ac:dyDescent="0.25">
      <c r="A9635" s="103">
        <v>8538</v>
      </c>
      <c r="B9635" s="103" t="s">
        <v>4454</v>
      </c>
      <c r="C9635" s="105">
        <v>18.740000000000002</v>
      </c>
    </row>
    <row r="9636" spans="1:3" x14ac:dyDescent="0.25">
      <c r="A9636" s="103">
        <v>74281</v>
      </c>
      <c r="B9636" s="103" t="s">
        <v>6525</v>
      </c>
      <c r="C9636" s="105">
        <v>12.35</v>
      </c>
    </row>
    <row r="9637" spans="1:3" x14ac:dyDescent="0.25">
      <c r="A9637" s="103">
        <v>32119</v>
      </c>
      <c r="B9637" s="103" t="s">
        <v>2337</v>
      </c>
      <c r="C9637" s="105">
        <v>15.219999999999999</v>
      </c>
    </row>
    <row r="9638" spans="1:3" x14ac:dyDescent="0.25">
      <c r="A9638" s="103">
        <v>44946</v>
      </c>
      <c r="B9638" s="103" t="s">
        <v>1919</v>
      </c>
      <c r="C9638" s="105">
        <v>80</v>
      </c>
    </row>
    <row r="9639" spans="1:3" x14ac:dyDescent="0.25">
      <c r="A9639" s="103">
        <v>43722</v>
      </c>
      <c r="B9639" s="103" t="s">
        <v>1878</v>
      </c>
      <c r="C9639" s="105">
        <v>16</v>
      </c>
    </row>
    <row r="9640" spans="1:3" x14ac:dyDescent="0.25">
      <c r="A9640" s="103">
        <v>38842</v>
      </c>
      <c r="B9640" s="103" t="s">
        <v>5212</v>
      </c>
      <c r="C9640" s="105">
        <v>44</v>
      </c>
    </row>
    <row r="9641" spans="1:3" x14ac:dyDescent="0.25">
      <c r="A9641" s="103">
        <v>34652</v>
      </c>
      <c r="B9641" s="103" t="s">
        <v>6526</v>
      </c>
      <c r="C9641" s="105">
        <v>31.189999999999998</v>
      </c>
    </row>
    <row r="9642" spans="1:3" x14ac:dyDescent="0.25">
      <c r="A9642" s="103">
        <v>32603</v>
      </c>
      <c r="B9642" s="103" t="s">
        <v>2091</v>
      </c>
      <c r="C9642" s="105">
        <v>15.219999999999999</v>
      </c>
    </row>
    <row r="9643" spans="1:3" x14ac:dyDescent="0.25">
      <c r="A9643" s="103" t="s">
        <v>6527</v>
      </c>
      <c r="B9643" s="103" t="s">
        <v>6528</v>
      </c>
      <c r="C9643" s="105">
        <v>1.04</v>
      </c>
    </row>
    <row r="9644" spans="1:3" x14ac:dyDescent="0.25">
      <c r="A9644" s="103">
        <v>46721</v>
      </c>
      <c r="B9644" s="103" t="s">
        <v>1945</v>
      </c>
      <c r="C9644" s="105">
        <v>44</v>
      </c>
    </row>
    <row r="9645" spans="1:3" x14ac:dyDescent="0.25">
      <c r="A9645" s="103">
        <v>27583</v>
      </c>
      <c r="B9645" s="103" t="s">
        <v>6529</v>
      </c>
      <c r="C9645" s="105">
        <v>12.6</v>
      </c>
    </row>
    <row r="9646" spans="1:3" x14ac:dyDescent="0.25">
      <c r="A9646" s="103">
        <v>10551</v>
      </c>
      <c r="B9646" s="103" t="s">
        <v>6530</v>
      </c>
      <c r="C9646" s="105">
        <v>54</v>
      </c>
    </row>
    <row r="9647" spans="1:3" x14ac:dyDescent="0.25">
      <c r="A9647" s="103">
        <v>41492</v>
      </c>
      <c r="B9647" s="103" t="s">
        <v>2156</v>
      </c>
      <c r="C9647" s="105">
        <v>22.5</v>
      </c>
    </row>
    <row r="9648" spans="1:3" x14ac:dyDescent="0.25">
      <c r="A9648" s="103">
        <v>29992</v>
      </c>
      <c r="B9648" s="103" t="s">
        <v>6531</v>
      </c>
      <c r="C9648" s="105">
        <v>21.96</v>
      </c>
    </row>
    <row r="9649" spans="1:3" x14ac:dyDescent="0.25">
      <c r="A9649" s="103">
        <v>45200</v>
      </c>
      <c r="B9649" s="103" t="s">
        <v>2002</v>
      </c>
      <c r="C9649" s="105">
        <v>23.3</v>
      </c>
    </row>
    <row r="9650" spans="1:3" x14ac:dyDescent="0.25">
      <c r="A9650" s="103">
        <v>44119</v>
      </c>
      <c r="B9650" s="103" t="s">
        <v>6532</v>
      </c>
      <c r="C9650" s="105">
        <v>60</v>
      </c>
    </row>
    <row r="9651" spans="1:3" x14ac:dyDescent="0.25">
      <c r="A9651" s="103">
        <v>21672</v>
      </c>
      <c r="B9651" s="103" t="s">
        <v>2904</v>
      </c>
      <c r="C9651" s="105">
        <v>24.15</v>
      </c>
    </row>
    <row r="9652" spans="1:3" x14ac:dyDescent="0.25">
      <c r="A9652" s="103" t="s">
        <v>6533</v>
      </c>
      <c r="B9652" s="103" t="s">
        <v>2436</v>
      </c>
      <c r="C9652" s="105">
        <v>2.3690000000000002</v>
      </c>
    </row>
    <row r="9653" spans="1:3" x14ac:dyDescent="0.25">
      <c r="A9653" s="103">
        <v>43997</v>
      </c>
      <c r="B9653" s="103" t="s">
        <v>2085</v>
      </c>
      <c r="C9653" s="105">
        <v>27.160000000000004</v>
      </c>
    </row>
    <row r="9654" spans="1:3" x14ac:dyDescent="0.25">
      <c r="A9654" s="103">
        <v>41614</v>
      </c>
      <c r="B9654" s="103" t="s">
        <v>1860</v>
      </c>
      <c r="C9654" s="105">
        <v>33</v>
      </c>
    </row>
    <row r="9655" spans="1:3" x14ac:dyDescent="0.25">
      <c r="A9655" s="103">
        <v>32029</v>
      </c>
      <c r="B9655" s="103" t="s">
        <v>2044</v>
      </c>
      <c r="C9655" s="105">
        <v>7.5400000000000009</v>
      </c>
    </row>
    <row r="9656" spans="1:3" x14ac:dyDescent="0.25">
      <c r="A9656" s="103">
        <v>19754</v>
      </c>
      <c r="B9656" s="103" t="s">
        <v>675</v>
      </c>
      <c r="C9656" s="105">
        <v>9</v>
      </c>
    </row>
    <row r="9657" spans="1:3" x14ac:dyDescent="0.25">
      <c r="A9657" s="103">
        <v>50136</v>
      </c>
      <c r="B9657" s="103" t="s">
        <v>6534</v>
      </c>
      <c r="C9657" s="105">
        <v>13.27</v>
      </c>
    </row>
    <row r="9658" spans="1:3" x14ac:dyDescent="0.25">
      <c r="A9658" s="103">
        <v>39056</v>
      </c>
      <c r="B9658" s="103" t="s">
        <v>6535</v>
      </c>
      <c r="C9658" s="105">
        <v>52.5</v>
      </c>
    </row>
    <row r="9659" spans="1:3" x14ac:dyDescent="0.25">
      <c r="A9659" s="103">
        <v>21761</v>
      </c>
      <c r="B9659" s="103" t="s">
        <v>1907</v>
      </c>
      <c r="C9659" s="105">
        <v>6.74</v>
      </c>
    </row>
    <row r="9660" spans="1:3" x14ac:dyDescent="0.25">
      <c r="A9660" s="103">
        <v>44007</v>
      </c>
      <c r="B9660" s="103" t="s">
        <v>6536</v>
      </c>
      <c r="C9660" s="105">
        <v>60</v>
      </c>
    </row>
    <row r="9661" spans="1:3" x14ac:dyDescent="0.25">
      <c r="A9661" s="103" t="s">
        <v>6537</v>
      </c>
      <c r="B9661" s="103" t="s">
        <v>6538</v>
      </c>
      <c r="C9661" s="105">
        <v>7.94</v>
      </c>
    </row>
    <row r="9662" spans="1:3" x14ac:dyDescent="0.25">
      <c r="A9662" s="103">
        <v>39445</v>
      </c>
      <c r="B9662" s="103" t="s">
        <v>6539</v>
      </c>
      <c r="C9662" s="105">
        <v>16.5</v>
      </c>
    </row>
    <row r="9663" spans="1:3" x14ac:dyDescent="0.25">
      <c r="A9663" s="103">
        <v>39384</v>
      </c>
      <c r="B9663" s="103" t="s">
        <v>1237</v>
      </c>
      <c r="C9663" s="105">
        <v>16.5</v>
      </c>
    </row>
    <row r="9664" spans="1:3" x14ac:dyDescent="0.25">
      <c r="A9664" s="103">
        <v>19988</v>
      </c>
      <c r="B9664" s="103" t="s">
        <v>1864</v>
      </c>
      <c r="C9664" s="105">
        <v>42.5</v>
      </c>
    </row>
    <row r="9665" spans="1:3" x14ac:dyDescent="0.25">
      <c r="A9665" s="103">
        <v>6968</v>
      </c>
      <c r="B9665" s="103" t="s">
        <v>2204</v>
      </c>
      <c r="C9665" s="105">
        <v>18.740000000000002</v>
      </c>
    </row>
    <row r="9666" spans="1:3" x14ac:dyDescent="0.25">
      <c r="A9666" s="103">
        <v>27537</v>
      </c>
      <c r="B9666" s="103" t="s">
        <v>6344</v>
      </c>
      <c r="C9666" s="105">
        <v>14.540000000000001</v>
      </c>
    </row>
    <row r="9667" spans="1:3" x14ac:dyDescent="0.25">
      <c r="A9667" s="103">
        <v>13074</v>
      </c>
      <c r="B9667" s="103" t="s">
        <v>3976</v>
      </c>
      <c r="C9667" s="105">
        <v>6.42</v>
      </c>
    </row>
    <row r="9668" spans="1:3" x14ac:dyDescent="0.25">
      <c r="A9668" s="103">
        <v>19110</v>
      </c>
      <c r="B9668" s="103" t="s">
        <v>6540</v>
      </c>
      <c r="C9668" s="105">
        <v>198</v>
      </c>
    </row>
    <row r="9669" spans="1:3" x14ac:dyDescent="0.25">
      <c r="A9669" s="103">
        <v>50245</v>
      </c>
      <c r="B9669" s="103" t="s">
        <v>6541</v>
      </c>
      <c r="C9669" s="105">
        <v>15.73</v>
      </c>
    </row>
    <row r="9670" spans="1:3" x14ac:dyDescent="0.25">
      <c r="A9670" s="103">
        <v>45075</v>
      </c>
      <c r="B9670" s="103" t="s">
        <v>1995</v>
      </c>
      <c r="C9670" s="105">
        <v>29.02</v>
      </c>
    </row>
    <row r="9671" spans="1:3" x14ac:dyDescent="0.25">
      <c r="A9671" s="103">
        <v>13746</v>
      </c>
      <c r="B9671" s="103" t="s">
        <v>2276</v>
      </c>
      <c r="C9671" s="105">
        <v>18.869999999999997</v>
      </c>
    </row>
    <row r="9672" spans="1:3" x14ac:dyDescent="0.25">
      <c r="A9672" s="103">
        <v>47383</v>
      </c>
      <c r="B9672" s="103" t="s">
        <v>6542</v>
      </c>
      <c r="C9672" s="105">
        <v>2.8319999999999999</v>
      </c>
    </row>
    <row r="9673" spans="1:3" x14ac:dyDescent="0.25">
      <c r="A9673" s="103">
        <v>24293</v>
      </c>
      <c r="B9673" s="103" t="s">
        <v>5994</v>
      </c>
      <c r="C9673" s="105">
        <v>17.190000000000001</v>
      </c>
    </row>
    <row r="9674" spans="1:3" x14ac:dyDescent="0.25">
      <c r="A9674" s="103">
        <v>19477</v>
      </c>
      <c r="B9674" s="103" t="s">
        <v>1890</v>
      </c>
      <c r="C9674" s="105">
        <v>6.74</v>
      </c>
    </row>
    <row r="9675" spans="1:3" x14ac:dyDescent="0.25">
      <c r="A9675" s="103">
        <v>35076</v>
      </c>
      <c r="B9675" s="103" t="s">
        <v>6543</v>
      </c>
      <c r="C9675" s="105">
        <v>4.0999999999999996</v>
      </c>
    </row>
    <row r="9676" spans="1:3" x14ac:dyDescent="0.25">
      <c r="A9676" s="103">
        <v>26670</v>
      </c>
      <c r="B9676" s="103" t="s">
        <v>6544</v>
      </c>
      <c r="C9676" s="105">
        <v>10.33</v>
      </c>
    </row>
    <row r="9677" spans="1:3" x14ac:dyDescent="0.25">
      <c r="A9677" s="103">
        <v>1568</v>
      </c>
      <c r="B9677" s="103" t="s">
        <v>3832</v>
      </c>
      <c r="C9677" s="105">
        <v>13.84</v>
      </c>
    </row>
    <row r="9678" spans="1:3" x14ac:dyDescent="0.25">
      <c r="A9678" s="103">
        <v>39425</v>
      </c>
      <c r="B9678" s="103" t="s">
        <v>1278</v>
      </c>
      <c r="C9678" s="105">
        <v>16</v>
      </c>
    </row>
    <row r="9679" spans="1:3" x14ac:dyDescent="0.25">
      <c r="A9679" s="103">
        <v>38682</v>
      </c>
      <c r="B9679" s="103" t="s">
        <v>4300</v>
      </c>
      <c r="C9679" s="105">
        <v>44</v>
      </c>
    </row>
    <row r="9680" spans="1:3" x14ac:dyDescent="0.25">
      <c r="A9680" s="103">
        <v>27603</v>
      </c>
      <c r="B9680" s="103" t="s">
        <v>6222</v>
      </c>
      <c r="C9680" s="105">
        <v>12.6</v>
      </c>
    </row>
    <row r="9681" spans="1:3" x14ac:dyDescent="0.25">
      <c r="A9681" s="103">
        <v>24520</v>
      </c>
      <c r="B9681" s="103" t="s">
        <v>2044</v>
      </c>
      <c r="C9681" s="105">
        <v>7.5400000000000009</v>
      </c>
    </row>
    <row r="9682" spans="1:3" x14ac:dyDescent="0.25">
      <c r="A9682" s="103">
        <v>22924</v>
      </c>
      <c r="B9682" s="103" t="s">
        <v>6545</v>
      </c>
      <c r="C9682" s="105">
        <v>4.57</v>
      </c>
    </row>
    <row r="9683" spans="1:3" x14ac:dyDescent="0.25">
      <c r="A9683" s="103">
        <v>20041</v>
      </c>
      <c r="B9683" s="103" t="s">
        <v>6546</v>
      </c>
      <c r="C9683" s="105">
        <v>12.190000000000001</v>
      </c>
    </row>
    <row r="9684" spans="1:3" x14ac:dyDescent="0.25">
      <c r="A9684" s="103">
        <v>3565</v>
      </c>
      <c r="B9684" s="103" t="s">
        <v>6547</v>
      </c>
      <c r="C9684" s="105">
        <v>1.4359999999999999</v>
      </c>
    </row>
    <row r="9685" spans="1:3" x14ac:dyDescent="0.25">
      <c r="A9685" s="103">
        <v>147</v>
      </c>
      <c r="B9685" s="103" t="s">
        <v>1899</v>
      </c>
      <c r="C9685" s="105">
        <v>3.5479999999999996</v>
      </c>
    </row>
    <row r="9686" spans="1:3" x14ac:dyDescent="0.25">
      <c r="A9686" s="103">
        <v>44212</v>
      </c>
      <c r="B9686" s="103" t="s">
        <v>1859</v>
      </c>
      <c r="C9686" s="105">
        <v>60</v>
      </c>
    </row>
    <row r="9687" spans="1:3" x14ac:dyDescent="0.25">
      <c r="A9687" s="103">
        <v>38021</v>
      </c>
      <c r="B9687" s="103" t="s">
        <v>6548</v>
      </c>
      <c r="C9687" s="105">
        <v>13.5</v>
      </c>
    </row>
    <row r="9688" spans="1:3" x14ac:dyDescent="0.25">
      <c r="A9688" s="103">
        <v>27329</v>
      </c>
      <c r="B9688" s="103" t="s">
        <v>832</v>
      </c>
      <c r="C9688" s="105">
        <v>7.2799999999999994</v>
      </c>
    </row>
    <row r="9689" spans="1:3" x14ac:dyDescent="0.25">
      <c r="A9689" s="103" t="s">
        <v>6549</v>
      </c>
      <c r="B9689" s="103" t="s">
        <v>6550</v>
      </c>
      <c r="C9689" s="105">
        <v>6.7000000000000004E-2</v>
      </c>
    </row>
    <row r="9690" spans="1:3" x14ac:dyDescent="0.25">
      <c r="A9690" s="103">
        <v>38526</v>
      </c>
      <c r="B9690" s="103" t="s">
        <v>1877</v>
      </c>
      <c r="C9690" s="105">
        <v>9.5</v>
      </c>
    </row>
    <row r="9691" spans="1:3" x14ac:dyDescent="0.25">
      <c r="A9691" s="103">
        <v>37265</v>
      </c>
      <c r="B9691" s="103" t="s">
        <v>6551</v>
      </c>
      <c r="C9691" s="105">
        <v>24</v>
      </c>
    </row>
    <row r="9692" spans="1:3" x14ac:dyDescent="0.25">
      <c r="A9692" s="103">
        <v>36546</v>
      </c>
      <c r="B9692" s="103" t="s">
        <v>5917</v>
      </c>
      <c r="C9692" s="105">
        <v>19.190000000000001</v>
      </c>
    </row>
    <row r="9693" spans="1:3" x14ac:dyDescent="0.25">
      <c r="A9693" s="103">
        <v>35924</v>
      </c>
      <c r="B9693" s="103" t="s">
        <v>1864</v>
      </c>
      <c r="C9693" s="105">
        <v>45</v>
      </c>
    </row>
    <row r="9694" spans="1:3" x14ac:dyDescent="0.25">
      <c r="A9694" s="103">
        <v>7116</v>
      </c>
      <c r="B9694" s="103" t="s">
        <v>2038</v>
      </c>
      <c r="C9694" s="105">
        <v>19.899999999999999</v>
      </c>
    </row>
    <row r="9695" spans="1:3" x14ac:dyDescent="0.25">
      <c r="A9695" s="103">
        <v>39834</v>
      </c>
      <c r="B9695" s="103" t="s">
        <v>1351</v>
      </c>
      <c r="C9695" s="105">
        <v>49.5</v>
      </c>
    </row>
    <row r="9696" spans="1:3" x14ac:dyDescent="0.25">
      <c r="A9696" s="103">
        <v>44766</v>
      </c>
      <c r="B9696" s="103" t="s">
        <v>2048</v>
      </c>
      <c r="C9696" s="105">
        <v>7.94</v>
      </c>
    </row>
    <row r="9697" spans="1:3" x14ac:dyDescent="0.25">
      <c r="A9697" s="103">
        <v>62</v>
      </c>
      <c r="B9697" s="103" t="s">
        <v>6552</v>
      </c>
      <c r="C9697" s="105">
        <v>1</v>
      </c>
    </row>
    <row r="9698" spans="1:3" x14ac:dyDescent="0.25">
      <c r="A9698" s="103">
        <v>10</v>
      </c>
      <c r="B9698" s="103" t="s">
        <v>1894</v>
      </c>
      <c r="C9698" s="105">
        <v>5.9</v>
      </c>
    </row>
    <row r="9699" spans="1:3" x14ac:dyDescent="0.25">
      <c r="A9699" s="103">
        <v>19147</v>
      </c>
      <c r="B9699" s="103" t="s">
        <v>6553</v>
      </c>
      <c r="C9699" s="105">
        <v>10.57</v>
      </c>
    </row>
    <row r="9700" spans="1:3" x14ac:dyDescent="0.25">
      <c r="A9700" s="103">
        <v>17540</v>
      </c>
      <c r="B9700" s="103" t="s">
        <v>2105</v>
      </c>
      <c r="C9700" s="105">
        <v>8.120000000000001</v>
      </c>
    </row>
    <row r="9701" spans="1:3" x14ac:dyDescent="0.25">
      <c r="A9701" s="103">
        <v>45547</v>
      </c>
      <c r="B9701" s="103" t="s">
        <v>1899</v>
      </c>
      <c r="C9701" s="105">
        <v>3.38</v>
      </c>
    </row>
    <row r="9702" spans="1:3" x14ac:dyDescent="0.25">
      <c r="A9702" s="103">
        <v>39912</v>
      </c>
      <c r="B9702" s="103" t="s">
        <v>1429</v>
      </c>
      <c r="C9702" s="105">
        <v>48.5</v>
      </c>
    </row>
    <row r="9703" spans="1:3" x14ac:dyDescent="0.25">
      <c r="A9703" s="103">
        <v>4911</v>
      </c>
      <c r="B9703" s="103" t="s">
        <v>6554</v>
      </c>
      <c r="C9703" s="105">
        <v>12.318000000000001</v>
      </c>
    </row>
    <row r="9704" spans="1:3" x14ac:dyDescent="0.25">
      <c r="A9704" s="103">
        <v>46610</v>
      </c>
      <c r="B9704" s="103" t="s">
        <v>1950</v>
      </c>
      <c r="C9704" s="105">
        <v>44</v>
      </c>
    </row>
    <row r="9705" spans="1:3" x14ac:dyDescent="0.25">
      <c r="A9705" s="103">
        <v>18482</v>
      </c>
      <c r="B9705" s="103" t="s">
        <v>2048</v>
      </c>
      <c r="C9705" s="105">
        <v>7.44</v>
      </c>
    </row>
    <row r="9706" spans="1:3" x14ac:dyDescent="0.25">
      <c r="A9706" s="103">
        <v>43085</v>
      </c>
      <c r="B9706" s="103" t="s">
        <v>2240</v>
      </c>
      <c r="C9706" s="105">
        <v>5</v>
      </c>
    </row>
    <row r="9707" spans="1:3" x14ac:dyDescent="0.25">
      <c r="A9707" s="103">
        <v>27525</v>
      </c>
      <c r="B9707" s="103" t="s">
        <v>3984</v>
      </c>
      <c r="C9707" s="105">
        <v>14.540000000000001</v>
      </c>
    </row>
    <row r="9708" spans="1:3" x14ac:dyDescent="0.25">
      <c r="A9708" s="103">
        <v>26363</v>
      </c>
      <c r="B9708" s="103" t="s">
        <v>6131</v>
      </c>
      <c r="C9708" s="105">
        <v>25.93</v>
      </c>
    </row>
    <row r="9709" spans="1:3" x14ac:dyDescent="0.25">
      <c r="A9709" s="103">
        <v>13624</v>
      </c>
      <c r="B9709" s="103" t="s">
        <v>2289</v>
      </c>
      <c r="C9709" s="105">
        <v>17.238</v>
      </c>
    </row>
    <row r="9710" spans="1:3" x14ac:dyDescent="0.25">
      <c r="A9710" s="103">
        <v>12548</v>
      </c>
      <c r="B9710" s="103" t="s">
        <v>2165</v>
      </c>
      <c r="C9710" s="105">
        <v>6.07</v>
      </c>
    </row>
    <row r="9711" spans="1:3" x14ac:dyDescent="0.25">
      <c r="A9711" s="103">
        <v>47159</v>
      </c>
      <c r="B9711" s="103" t="s">
        <v>4589</v>
      </c>
      <c r="C9711" s="105">
        <v>6.6599999999999993</v>
      </c>
    </row>
    <row r="9712" spans="1:3" x14ac:dyDescent="0.25">
      <c r="A9712" s="103">
        <v>23372</v>
      </c>
      <c r="B9712" s="103" t="s">
        <v>6555</v>
      </c>
      <c r="C9712" s="105">
        <v>21.96</v>
      </c>
    </row>
    <row r="9713" spans="1:3" x14ac:dyDescent="0.25">
      <c r="A9713" s="103">
        <v>46692</v>
      </c>
      <c r="B9713" s="103" t="s">
        <v>4800</v>
      </c>
      <c r="C9713" s="105">
        <v>44</v>
      </c>
    </row>
    <row r="9714" spans="1:3" x14ac:dyDescent="0.25">
      <c r="A9714" s="103">
        <v>42302</v>
      </c>
      <c r="B9714" s="103" t="s">
        <v>1578</v>
      </c>
      <c r="C9714" s="105">
        <v>27.5</v>
      </c>
    </row>
    <row r="9715" spans="1:3" x14ac:dyDescent="0.25">
      <c r="A9715" s="103">
        <v>38866</v>
      </c>
      <c r="B9715" s="103" t="s">
        <v>3967</v>
      </c>
      <c r="C9715" s="105">
        <v>44</v>
      </c>
    </row>
    <row r="9716" spans="1:3" x14ac:dyDescent="0.25">
      <c r="A9716" s="103">
        <v>29833</v>
      </c>
      <c r="B9716" s="103" t="s">
        <v>6556</v>
      </c>
      <c r="C9716" s="105">
        <v>4.0999999999999996</v>
      </c>
    </row>
    <row r="9717" spans="1:3" x14ac:dyDescent="0.25">
      <c r="A9717" s="103">
        <v>42333</v>
      </c>
      <c r="B9717" s="103" t="s">
        <v>1609</v>
      </c>
      <c r="C9717" s="105">
        <v>27.5</v>
      </c>
    </row>
    <row r="9718" spans="1:3" x14ac:dyDescent="0.25">
      <c r="A9718" s="103">
        <v>39992</v>
      </c>
      <c r="B9718" s="103" t="s">
        <v>6557</v>
      </c>
      <c r="C9718" s="105">
        <v>19.5</v>
      </c>
    </row>
    <row r="9719" spans="1:3" x14ac:dyDescent="0.25">
      <c r="A9719" s="103" t="s">
        <v>6558</v>
      </c>
      <c r="B9719" s="103" t="s">
        <v>6559</v>
      </c>
      <c r="C9719" s="105">
        <v>1</v>
      </c>
    </row>
    <row r="9720" spans="1:3" x14ac:dyDescent="0.25">
      <c r="A9720" s="103">
        <v>20120</v>
      </c>
      <c r="B9720" s="103" t="s">
        <v>6560</v>
      </c>
      <c r="C9720" s="105">
        <v>12.190000000000001</v>
      </c>
    </row>
    <row r="9721" spans="1:3" x14ac:dyDescent="0.25">
      <c r="A9721" s="103">
        <v>14569</v>
      </c>
      <c r="B9721" s="103" t="s">
        <v>3090</v>
      </c>
      <c r="C9721" s="105">
        <v>18.137999999999998</v>
      </c>
    </row>
    <row r="9722" spans="1:3" x14ac:dyDescent="0.25">
      <c r="A9722" s="103">
        <v>12681</v>
      </c>
      <c r="B9722" s="103" t="s">
        <v>3856</v>
      </c>
      <c r="C9722" s="105">
        <v>6.07</v>
      </c>
    </row>
    <row r="9723" spans="1:3" x14ac:dyDescent="0.25">
      <c r="A9723" s="103">
        <v>11657</v>
      </c>
      <c r="B9723" s="103" t="s">
        <v>5124</v>
      </c>
      <c r="C9723" s="105">
        <v>2.8600000000000003</v>
      </c>
    </row>
    <row r="9724" spans="1:3" x14ac:dyDescent="0.25">
      <c r="A9724" s="103">
        <v>8271</v>
      </c>
      <c r="B9724" s="103" t="s">
        <v>2330</v>
      </c>
      <c r="C9724" s="105">
        <v>7.18</v>
      </c>
    </row>
    <row r="9725" spans="1:3" x14ac:dyDescent="0.25">
      <c r="A9725" s="103">
        <v>43607</v>
      </c>
      <c r="B9725" s="103" t="s">
        <v>1878</v>
      </c>
      <c r="C9725" s="105">
        <v>18</v>
      </c>
    </row>
    <row r="9726" spans="1:3" x14ac:dyDescent="0.25">
      <c r="A9726" s="103">
        <v>36141</v>
      </c>
      <c r="B9726" s="103" t="s">
        <v>1864</v>
      </c>
      <c r="C9726" s="105">
        <v>44.5</v>
      </c>
    </row>
    <row r="9727" spans="1:3" x14ac:dyDescent="0.25">
      <c r="A9727" s="103">
        <v>44866</v>
      </c>
      <c r="B9727" s="103" t="s">
        <v>1919</v>
      </c>
      <c r="C9727" s="105">
        <v>80</v>
      </c>
    </row>
    <row r="9728" spans="1:3" x14ac:dyDescent="0.25">
      <c r="A9728" s="103">
        <v>43755</v>
      </c>
      <c r="B9728" s="103" t="s">
        <v>1938</v>
      </c>
      <c r="C9728" s="105">
        <v>5.17</v>
      </c>
    </row>
    <row r="9729" spans="1:3" x14ac:dyDescent="0.25">
      <c r="A9729" s="103">
        <v>38901</v>
      </c>
      <c r="B9729" s="103" t="s">
        <v>1950</v>
      </c>
      <c r="C9729" s="105">
        <v>44</v>
      </c>
    </row>
    <row r="9730" spans="1:3" x14ac:dyDescent="0.25">
      <c r="A9730" s="103">
        <v>24312</v>
      </c>
      <c r="B9730" s="103" t="s">
        <v>6561</v>
      </c>
      <c r="C9730" s="105">
        <v>20.94</v>
      </c>
    </row>
    <row r="9731" spans="1:3" x14ac:dyDescent="0.25">
      <c r="A9731" s="103" t="s">
        <v>235</v>
      </c>
      <c r="B9731" s="103" t="s">
        <v>6562</v>
      </c>
      <c r="C9731" s="105">
        <v>0.9</v>
      </c>
    </row>
    <row r="9732" spans="1:3" x14ac:dyDescent="0.25">
      <c r="A9732" s="103">
        <v>43918</v>
      </c>
      <c r="B9732" s="103" t="s">
        <v>6563</v>
      </c>
      <c r="C9732" s="105">
        <v>8</v>
      </c>
    </row>
    <row r="9733" spans="1:3" x14ac:dyDescent="0.25">
      <c r="A9733" s="103">
        <v>35750</v>
      </c>
      <c r="B9733" s="103" t="s">
        <v>1864</v>
      </c>
      <c r="C9733" s="105">
        <v>42</v>
      </c>
    </row>
    <row r="9734" spans="1:3" x14ac:dyDescent="0.25">
      <c r="A9734" s="103">
        <v>30044</v>
      </c>
      <c r="B9734" s="103" t="s">
        <v>6564</v>
      </c>
      <c r="C9734" s="105">
        <v>4.0999999999999996</v>
      </c>
    </row>
    <row r="9735" spans="1:3" x14ac:dyDescent="0.25">
      <c r="A9735" s="103">
        <v>44204</v>
      </c>
      <c r="B9735" s="103" t="s">
        <v>1859</v>
      </c>
      <c r="C9735" s="105">
        <v>60</v>
      </c>
    </row>
    <row r="9736" spans="1:3" x14ac:dyDescent="0.25">
      <c r="A9736" s="103">
        <v>30191</v>
      </c>
      <c r="B9736" s="103" t="s">
        <v>6565</v>
      </c>
      <c r="C9736" s="105">
        <v>4.5299999999999994</v>
      </c>
    </row>
    <row r="9737" spans="1:3" x14ac:dyDescent="0.25">
      <c r="A9737" s="103">
        <v>28973</v>
      </c>
      <c r="B9737" s="103" t="s">
        <v>4417</v>
      </c>
      <c r="C9737" s="105">
        <v>34</v>
      </c>
    </row>
    <row r="9738" spans="1:3" x14ac:dyDescent="0.25">
      <c r="A9738" s="103">
        <v>7040</v>
      </c>
      <c r="B9738" s="103" t="s">
        <v>6566</v>
      </c>
      <c r="C9738" s="105">
        <v>5.57</v>
      </c>
    </row>
    <row r="9739" spans="1:3" x14ac:dyDescent="0.25">
      <c r="A9739" s="103">
        <v>27730</v>
      </c>
      <c r="B9739" s="103" t="s">
        <v>6567</v>
      </c>
      <c r="C9739" s="105">
        <v>22.15</v>
      </c>
    </row>
    <row r="9740" spans="1:3" x14ac:dyDescent="0.25">
      <c r="A9740" s="103" t="s">
        <v>6568</v>
      </c>
      <c r="B9740" s="103" t="s">
        <v>6569</v>
      </c>
      <c r="C9740" s="105">
        <v>6.5</v>
      </c>
    </row>
    <row r="9741" spans="1:3" x14ac:dyDescent="0.25">
      <c r="A9741" s="103">
        <v>36190</v>
      </c>
      <c r="B9741" s="103" t="s">
        <v>1864</v>
      </c>
      <c r="C9741" s="105">
        <v>45.5</v>
      </c>
    </row>
    <row r="9742" spans="1:3" x14ac:dyDescent="0.25">
      <c r="A9742" s="103">
        <v>35379</v>
      </c>
      <c r="B9742" s="103" t="s">
        <v>2483</v>
      </c>
      <c r="C9742" s="105">
        <v>34</v>
      </c>
    </row>
    <row r="9743" spans="1:3" x14ac:dyDescent="0.25">
      <c r="A9743" s="103">
        <v>32411</v>
      </c>
      <c r="B9743" s="103" t="s">
        <v>4779</v>
      </c>
      <c r="C9743" s="105">
        <v>17.190000000000001</v>
      </c>
    </row>
    <row r="9744" spans="1:3" x14ac:dyDescent="0.25">
      <c r="A9744" s="103">
        <v>18874</v>
      </c>
      <c r="B9744" s="103" t="s">
        <v>2624</v>
      </c>
      <c r="C9744" s="105">
        <v>10.97</v>
      </c>
    </row>
    <row r="9745" spans="1:3" x14ac:dyDescent="0.25">
      <c r="A9745" s="103">
        <v>49566</v>
      </c>
      <c r="B9745" s="103" t="s">
        <v>6570</v>
      </c>
      <c r="C9745" s="105">
        <v>217.85999999999999</v>
      </c>
    </row>
    <row r="9746" spans="1:3" x14ac:dyDescent="0.25">
      <c r="A9746" s="103">
        <v>38505</v>
      </c>
      <c r="B9746" s="103" t="s">
        <v>1877</v>
      </c>
      <c r="C9746" s="105">
        <v>9.5</v>
      </c>
    </row>
    <row r="9747" spans="1:3" x14ac:dyDescent="0.25">
      <c r="A9747" s="103">
        <v>13907</v>
      </c>
      <c r="B9747" s="103" t="s">
        <v>6571</v>
      </c>
      <c r="C9747" s="105">
        <v>17.3</v>
      </c>
    </row>
    <row r="9748" spans="1:3" x14ac:dyDescent="0.25">
      <c r="A9748" s="103">
        <v>41297</v>
      </c>
      <c r="B9748" s="103" t="s">
        <v>6572</v>
      </c>
      <c r="C9748" s="105">
        <v>19.190000000000001</v>
      </c>
    </row>
    <row r="9749" spans="1:3" x14ac:dyDescent="0.25">
      <c r="A9749" s="103">
        <v>29845</v>
      </c>
      <c r="B9749" s="103" t="s">
        <v>6573</v>
      </c>
      <c r="C9749" s="105">
        <v>4.0999999999999996</v>
      </c>
    </row>
    <row r="9750" spans="1:3" x14ac:dyDescent="0.25">
      <c r="A9750" s="103">
        <v>26019</v>
      </c>
      <c r="B9750" s="103" t="s">
        <v>1907</v>
      </c>
      <c r="C9750" s="105">
        <v>7.8599999999999994</v>
      </c>
    </row>
    <row r="9751" spans="1:3" x14ac:dyDescent="0.25">
      <c r="A9751" s="103">
        <v>45216</v>
      </c>
      <c r="B9751" s="103" t="s">
        <v>2002</v>
      </c>
      <c r="C9751" s="105">
        <v>23.3</v>
      </c>
    </row>
    <row r="9752" spans="1:3" x14ac:dyDescent="0.25">
      <c r="A9752" s="103">
        <v>36174</v>
      </c>
      <c r="B9752" s="103" t="s">
        <v>1864</v>
      </c>
      <c r="C9752" s="105">
        <v>45</v>
      </c>
    </row>
    <row r="9753" spans="1:3" x14ac:dyDescent="0.25">
      <c r="A9753" s="103">
        <v>19944</v>
      </c>
      <c r="B9753" s="103" t="s">
        <v>1864</v>
      </c>
      <c r="C9753" s="105">
        <v>42</v>
      </c>
    </row>
    <row r="9754" spans="1:3" x14ac:dyDescent="0.25">
      <c r="A9754" s="103">
        <v>41212</v>
      </c>
      <c r="B9754" s="103" t="s">
        <v>3572</v>
      </c>
      <c r="C9754" s="105">
        <v>20.94</v>
      </c>
    </row>
    <row r="9755" spans="1:3" x14ac:dyDescent="0.25">
      <c r="A9755" s="103">
        <v>35680</v>
      </c>
      <c r="B9755" s="103" t="s">
        <v>1899</v>
      </c>
      <c r="C9755" s="105">
        <v>3.38</v>
      </c>
    </row>
    <row r="9756" spans="1:3" x14ac:dyDescent="0.25">
      <c r="A9756" s="103">
        <v>33054</v>
      </c>
      <c r="B9756" s="103" t="s">
        <v>6574</v>
      </c>
      <c r="C9756" s="105">
        <v>12.6</v>
      </c>
    </row>
    <row r="9757" spans="1:3" x14ac:dyDescent="0.25">
      <c r="A9757" s="103">
        <v>24195</v>
      </c>
      <c r="B9757" s="103" t="s">
        <v>4595</v>
      </c>
      <c r="C9757" s="105">
        <v>15.709999999999999</v>
      </c>
    </row>
    <row r="9758" spans="1:3" x14ac:dyDescent="0.25">
      <c r="A9758" s="103">
        <v>43108</v>
      </c>
      <c r="B9758" s="103" t="s">
        <v>2129</v>
      </c>
      <c r="C9758" s="105">
        <v>4.5</v>
      </c>
    </row>
    <row r="9759" spans="1:3" x14ac:dyDescent="0.25">
      <c r="A9759" s="103">
        <v>41668</v>
      </c>
      <c r="B9759" s="103" t="s">
        <v>1860</v>
      </c>
      <c r="C9759" s="105">
        <v>32</v>
      </c>
    </row>
    <row r="9760" spans="1:3" x14ac:dyDescent="0.25">
      <c r="A9760" s="103">
        <v>10498</v>
      </c>
      <c r="B9760" s="103" t="s">
        <v>568</v>
      </c>
      <c r="C9760" s="105">
        <v>2.9</v>
      </c>
    </row>
    <row r="9761" spans="1:3" x14ac:dyDescent="0.25">
      <c r="A9761" s="103" t="s">
        <v>6575</v>
      </c>
      <c r="B9761" s="103" t="s">
        <v>6576</v>
      </c>
      <c r="C9761" s="105">
        <v>4.0999999999999996</v>
      </c>
    </row>
    <row r="9762" spans="1:3" x14ac:dyDescent="0.25">
      <c r="A9762" s="103">
        <v>49921</v>
      </c>
      <c r="B9762" s="103" t="s">
        <v>6577</v>
      </c>
      <c r="C9762" s="105">
        <v>4.0999999999999996</v>
      </c>
    </row>
    <row r="9763" spans="1:3" x14ac:dyDescent="0.25">
      <c r="A9763" s="103">
        <v>33743</v>
      </c>
      <c r="B9763" s="103" t="s">
        <v>6578</v>
      </c>
      <c r="C9763" s="105">
        <v>4.5299999999999994</v>
      </c>
    </row>
    <row r="9764" spans="1:3" x14ac:dyDescent="0.25">
      <c r="A9764" s="103">
        <v>24364</v>
      </c>
      <c r="B9764" s="103" t="s">
        <v>3770</v>
      </c>
      <c r="C9764" s="105">
        <v>19.190000000000001</v>
      </c>
    </row>
    <row r="9765" spans="1:3" x14ac:dyDescent="0.25">
      <c r="A9765" s="103">
        <v>11593</v>
      </c>
      <c r="B9765" s="103" t="s">
        <v>2817</v>
      </c>
      <c r="C9765" s="105">
        <v>3.45</v>
      </c>
    </row>
    <row r="9766" spans="1:3" x14ac:dyDescent="0.25">
      <c r="A9766" s="103">
        <v>43509</v>
      </c>
      <c r="B9766" s="103" t="s">
        <v>2066</v>
      </c>
      <c r="C9766" s="105">
        <v>29.5</v>
      </c>
    </row>
    <row r="9767" spans="1:3" x14ac:dyDescent="0.25">
      <c r="A9767" s="103">
        <v>28448</v>
      </c>
      <c r="B9767" s="103" t="s">
        <v>6579</v>
      </c>
      <c r="C9767" s="105">
        <v>34</v>
      </c>
    </row>
    <row r="9768" spans="1:3" x14ac:dyDescent="0.25">
      <c r="A9768" s="103">
        <v>20134</v>
      </c>
      <c r="B9768" s="103" t="s">
        <v>6580</v>
      </c>
      <c r="C9768" s="105">
        <v>13.219999999999999</v>
      </c>
    </row>
    <row r="9769" spans="1:3" x14ac:dyDescent="0.25">
      <c r="A9769" s="103">
        <v>15163</v>
      </c>
      <c r="B9769" s="103" t="s">
        <v>6581</v>
      </c>
      <c r="C9769" s="105">
        <v>20.16</v>
      </c>
    </row>
    <row r="9770" spans="1:3" x14ac:dyDescent="0.25">
      <c r="A9770" s="103">
        <v>43900</v>
      </c>
      <c r="B9770" s="103" t="s">
        <v>6582</v>
      </c>
      <c r="C9770" s="105">
        <v>8</v>
      </c>
    </row>
    <row r="9771" spans="1:3" x14ac:dyDescent="0.25">
      <c r="A9771" s="103">
        <v>35093</v>
      </c>
      <c r="B9771" s="103" t="s">
        <v>6583</v>
      </c>
      <c r="C9771" s="105">
        <v>16.72</v>
      </c>
    </row>
    <row r="9772" spans="1:3" x14ac:dyDescent="0.25">
      <c r="A9772" s="103">
        <v>2208</v>
      </c>
      <c r="B9772" s="103" t="s">
        <v>6584</v>
      </c>
      <c r="C9772" s="105">
        <v>4.3</v>
      </c>
    </row>
    <row r="9773" spans="1:3" x14ac:dyDescent="0.25">
      <c r="A9773" s="103">
        <v>41701</v>
      </c>
      <c r="B9773" s="103" t="s">
        <v>1860</v>
      </c>
      <c r="C9773" s="105">
        <v>32</v>
      </c>
    </row>
    <row r="9774" spans="1:3" x14ac:dyDescent="0.25">
      <c r="A9774" s="103">
        <v>36592</v>
      </c>
      <c r="B9774" s="103" t="s">
        <v>6585</v>
      </c>
      <c r="C9774" s="105">
        <v>19.190000000000001</v>
      </c>
    </row>
    <row r="9775" spans="1:3" x14ac:dyDescent="0.25">
      <c r="A9775" s="103">
        <v>32981</v>
      </c>
      <c r="B9775" s="103" t="s">
        <v>1970</v>
      </c>
      <c r="C9775" s="105">
        <v>21.43</v>
      </c>
    </row>
    <row r="9776" spans="1:3" x14ac:dyDescent="0.25">
      <c r="A9776" s="103">
        <v>28257</v>
      </c>
      <c r="B9776" s="103" t="s">
        <v>4236</v>
      </c>
      <c r="C9776" s="105">
        <v>25.93</v>
      </c>
    </row>
    <row r="9777" spans="1:3" x14ac:dyDescent="0.25">
      <c r="A9777" s="103">
        <v>25151</v>
      </c>
      <c r="B9777" s="103" t="s">
        <v>6586</v>
      </c>
      <c r="C9777" s="105">
        <v>34.1</v>
      </c>
    </row>
    <row r="9778" spans="1:3" x14ac:dyDescent="0.25">
      <c r="A9778" s="103">
        <v>19316</v>
      </c>
      <c r="B9778" s="103" t="s">
        <v>6587</v>
      </c>
      <c r="C9778" s="105">
        <v>14.35</v>
      </c>
    </row>
    <row r="9779" spans="1:3" x14ac:dyDescent="0.25">
      <c r="A9779" s="103" t="s">
        <v>465</v>
      </c>
      <c r="B9779" s="103" t="s">
        <v>1899</v>
      </c>
      <c r="C9779" s="105">
        <v>3.5479999999999996</v>
      </c>
    </row>
    <row r="9780" spans="1:3" x14ac:dyDescent="0.25">
      <c r="A9780" s="103">
        <v>49054</v>
      </c>
      <c r="B9780" s="103" t="s">
        <v>2110</v>
      </c>
      <c r="C9780" s="105">
        <v>9.6</v>
      </c>
    </row>
    <row r="9781" spans="1:3" x14ac:dyDescent="0.25">
      <c r="A9781" s="103">
        <v>35778</v>
      </c>
      <c r="B9781" s="103" t="s">
        <v>1864</v>
      </c>
      <c r="C9781" s="105">
        <v>42</v>
      </c>
    </row>
    <row r="9782" spans="1:3" x14ac:dyDescent="0.25">
      <c r="A9782" s="103">
        <v>19749</v>
      </c>
      <c r="B9782" s="103" t="s">
        <v>673</v>
      </c>
      <c r="C9782" s="105">
        <v>9</v>
      </c>
    </row>
    <row r="9783" spans="1:3" x14ac:dyDescent="0.25">
      <c r="A9783" s="103">
        <v>19325</v>
      </c>
      <c r="B9783" s="103" t="s">
        <v>4968</v>
      </c>
      <c r="C9783" s="105">
        <v>4.68</v>
      </c>
    </row>
    <row r="9784" spans="1:3" x14ac:dyDescent="0.25">
      <c r="A9784" s="103">
        <v>42702</v>
      </c>
      <c r="B9784" s="103" t="s">
        <v>1728</v>
      </c>
      <c r="C9784" s="105">
        <v>48.5</v>
      </c>
    </row>
    <row r="9785" spans="1:3" x14ac:dyDescent="0.25">
      <c r="A9785" s="103">
        <v>41546</v>
      </c>
      <c r="B9785" s="103" t="s">
        <v>6588</v>
      </c>
      <c r="C9785" s="105">
        <v>28.5</v>
      </c>
    </row>
    <row r="9786" spans="1:3" x14ac:dyDescent="0.25">
      <c r="A9786" s="103" t="s">
        <v>6589</v>
      </c>
      <c r="B9786" s="103" t="s">
        <v>6590</v>
      </c>
      <c r="C9786" s="105">
        <v>1</v>
      </c>
    </row>
    <row r="9787" spans="1:3" x14ac:dyDescent="0.25">
      <c r="A9787" s="103">
        <v>44849</v>
      </c>
      <c r="B9787" s="103" t="s">
        <v>1919</v>
      </c>
      <c r="C9787" s="105">
        <v>80</v>
      </c>
    </row>
    <row r="9788" spans="1:3" x14ac:dyDescent="0.25">
      <c r="A9788" s="103">
        <v>42701</v>
      </c>
      <c r="B9788" s="103" t="s">
        <v>1727</v>
      </c>
      <c r="C9788" s="105">
        <v>48.5</v>
      </c>
    </row>
    <row r="9789" spans="1:3" x14ac:dyDescent="0.25">
      <c r="A9789" s="103">
        <v>39446</v>
      </c>
      <c r="B9789" s="103" t="s">
        <v>1298</v>
      </c>
      <c r="C9789" s="105">
        <v>16.5</v>
      </c>
    </row>
    <row r="9790" spans="1:3" x14ac:dyDescent="0.25">
      <c r="A9790" s="103">
        <v>24542</v>
      </c>
      <c r="B9790" s="103" t="s">
        <v>2044</v>
      </c>
      <c r="C9790" s="105">
        <v>7.5400000000000009</v>
      </c>
    </row>
    <row r="9791" spans="1:3" x14ac:dyDescent="0.25">
      <c r="A9791" s="103">
        <v>47386</v>
      </c>
      <c r="B9791" s="103" t="s">
        <v>6591</v>
      </c>
      <c r="C9791" s="105">
        <v>35</v>
      </c>
    </row>
    <row r="9792" spans="1:3" x14ac:dyDescent="0.25">
      <c r="A9792" s="103">
        <v>44147</v>
      </c>
      <c r="B9792" s="103" t="s">
        <v>6592</v>
      </c>
      <c r="C9792" s="105">
        <v>60</v>
      </c>
    </row>
    <row r="9793" spans="1:3" x14ac:dyDescent="0.25">
      <c r="A9793" s="103">
        <v>32364</v>
      </c>
      <c r="B9793" s="103" t="s">
        <v>2972</v>
      </c>
      <c r="C9793" s="105">
        <v>15.219999999999999</v>
      </c>
    </row>
    <row r="9794" spans="1:3" x14ac:dyDescent="0.25">
      <c r="A9794" s="103">
        <v>23648</v>
      </c>
      <c r="B9794" s="103" t="s">
        <v>6593</v>
      </c>
      <c r="C9794" s="105">
        <v>21.96</v>
      </c>
    </row>
    <row r="9795" spans="1:3" x14ac:dyDescent="0.25">
      <c r="A9795" s="103">
        <v>14089</v>
      </c>
      <c r="B9795" s="103" t="s">
        <v>2236</v>
      </c>
      <c r="C9795" s="105">
        <v>18.869999999999997</v>
      </c>
    </row>
    <row r="9796" spans="1:3" x14ac:dyDescent="0.25">
      <c r="A9796" s="103" t="s">
        <v>404</v>
      </c>
      <c r="B9796" s="103" t="s">
        <v>2133</v>
      </c>
      <c r="C9796" s="105">
        <v>18</v>
      </c>
    </row>
    <row r="9797" spans="1:3" x14ac:dyDescent="0.25">
      <c r="A9797" s="103">
        <v>46733</v>
      </c>
      <c r="B9797" s="103" t="s">
        <v>1884</v>
      </c>
      <c r="C9797" s="105">
        <v>44</v>
      </c>
    </row>
    <row r="9798" spans="1:3" x14ac:dyDescent="0.25">
      <c r="A9798" s="103">
        <v>43240</v>
      </c>
      <c r="B9798" s="103" t="s">
        <v>6594</v>
      </c>
      <c r="C9798" s="105">
        <v>26.5</v>
      </c>
    </row>
    <row r="9799" spans="1:3" x14ac:dyDescent="0.25">
      <c r="A9799" s="103">
        <v>38401</v>
      </c>
      <c r="B9799" s="103" t="s">
        <v>1877</v>
      </c>
      <c r="C9799" s="105">
        <v>9.5</v>
      </c>
    </row>
    <row r="9800" spans="1:3" x14ac:dyDescent="0.25">
      <c r="A9800" s="103">
        <v>43267</v>
      </c>
      <c r="B9800" s="103" t="s">
        <v>6595</v>
      </c>
      <c r="C9800" s="105">
        <v>25.5</v>
      </c>
    </row>
    <row r="9801" spans="1:3" x14ac:dyDescent="0.25">
      <c r="A9801" s="103">
        <v>42679</v>
      </c>
      <c r="B9801" s="103" t="s">
        <v>1705</v>
      </c>
      <c r="C9801" s="105">
        <v>48.5</v>
      </c>
    </row>
    <row r="9802" spans="1:3" x14ac:dyDescent="0.25">
      <c r="A9802" s="103">
        <v>1990</v>
      </c>
      <c r="B9802" s="103" t="s">
        <v>2038</v>
      </c>
      <c r="C9802" s="105">
        <v>18.869999999999997</v>
      </c>
    </row>
    <row r="9803" spans="1:3" x14ac:dyDescent="0.25">
      <c r="A9803" s="103" t="s">
        <v>6596</v>
      </c>
      <c r="B9803" s="103" t="s">
        <v>6232</v>
      </c>
      <c r="C9803" s="105">
        <v>1</v>
      </c>
    </row>
    <row r="9804" spans="1:3" x14ac:dyDescent="0.25">
      <c r="A9804" s="103">
        <v>45052</v>
      </c>
      <c r="B9804" s="103" t="s">
        <v>1995</v>
      </c>
      <c r="C9804" s="105">
        <v>29.02</v>
      </c>
    </row>
    <row r="9805" spans="1:3" x14ac:dyDescent="0.25">
      <c r="A9805" s="103">
        <v>42261</v>
      </c>
      <c r="B9805" s="103" t="s">
        <v>1537</v>
      </c>
      <c r="C9805" s="105">
        <v>27.5</v>
      </c>
    </row>
    <row r="9806" spans="1:3" x14ac:dyDescent="0.25">
      <c r="A9806" s="103">
        <v>35684</v>
      </c>
      <c r="B9806" s="103" t="s">
        <v>6597</v>
      </c>
      <c r="C9806" s="105">
        <v>10.33</v>
      </c>
    </row>
    <row r="9807" spans="1:3" x14ac:dyDescent="0.25">
      <c r="A9807" s="103">
        <v>29856</v>
      </c>
      <c r="B9807" s="103" t="s">
        <v>4805</v>
      </c>
      <c r="C9807" s="105">
        <v>4.0999999999999996</v>
      </c>
    </row>
    <row r="9808" spans="1:3" x14ac:dyDescent="0.25">
      <c r="A9808" s="103">
        <v>43477</v>
      </c>
      <c r="B9808" s="103" t="s">
        <v>2066</v>
      </c>
      <c r="C9808" s="105">
        <v>29.5</v>
      </c>
    </row>
    <row r="9809" spans="1:3" x14ac:dyDescent="0.25">
      <c r="A9809" s="103">
        <v>38096</v>
      </c>
      <c r="B9809" s="103" t="s">
        <v>6598</v>
      </c>
      <c r="C9809" s="105">
        <v>12.5</v>
      </c>
    </row>
    <row r="9810" spans="1:3" x14ac:dyDescent="0.25">
      <c r="A9810" s="103">
        <v>44083</v>
      </c>
      <c r="B9810" s="103" t="s">
        <v>6599</v>
      </c>
      <c r="C9810" s="105">
        <v>60</v>
      </c>
    </row>
    <row r="9811" spans="1:3" x14ac:dyDescent="0.25">
      <c r="A9811" s="103">
        <v>24541</v>
      </c>
      <c r="B9811" s="103" t="s">
        <v>2044</v>
      </c>
      <c r="C9811" s="105">
        <v>8.0400000000000009</v>
      </c>
    </row>
    <row r="9812" spans="1:3" x14ac:dyDescent="0.25">
      <c r="A9812" s="103">
        <v>19809</v>
      </c>
      <c r="B9812" s="103" t="s">
        <v>729</v>
      </c>
      <c r="C9812" s="105">
        <v>9.5</v>
      </c>
    </row>
    <row r="9813" spans="1:3" x14ac:dyDescent="0.25">
      <c r="A9813" s="103">
        <v>16131</v>
      </c>
      <c r="B9813" s="103" t="s">
        <v>5675</v>
      </c>
      <c r="C9813" s="105">
        <v>41.239999999999995</v>
      </c>
    </row>
    <row r="9814" spans="1:3" x14ac:dyDescent="0.25">
      <c r="A9814" s="103">
        <v>1930</v>
      </c>
      <c r="B9814" s="103" t="s">
        <v>6600</v>
      </c>
      <c r="C9814" s="105">
        <v>6.32</v>
      </c>
    </row>
    <row r="9815" spans="1:3" x14ac:dyDescent="0.25">
      <c r="A9815" s="103">
        <v>37548</v>
      </c>
      <c r="B9815" s="103" t="s">
        <v>6601</v>
      </c>
      <c r="C9815" s="105">
        <v>33</v>
      </c>
    </row>
    <row r="9816" spans="1:3" x14ac:dyDescent="0.25">
      <c r="A9816" s="103">
        <v>23477</v>
      </c>
      <c r="B9816" s="103" t="s">
        <v>5649</v>
      </c>
      <c r="C9816" s="105">
        <v>21.96</v>
      </c>
    </row>
    <row r="9817" spans="1:3" x14ac:dyDescent="0.25">
      <c r="A9817" s="103">
        <v>12528</v>
      </c>
      <c r="B9817" s="103" t="s">
        <v>2584</v>
      </c>
      <c r="C9817" s="105">
        <v>6.07</v>
      </c>
    </row>
    <row r="9818" spans="1:3" x14ac:dyDescent="0.25">
      <c r="A9818" s="103">
        <v>11690</v>
      </c>
      <c r="B9818" s="103" t="s">
        <v>2911</v>
      </c>
      <c r="C9818" s="105">
        <v>3.04</v>
      </c>
    </row>
    <row r="9819" spans="1:3" x14ac:dyDescent="0.25">
      <c r="A9819" s="103" t="s">
        <v>354</v>
      </c>
      <c r="B9819" s="103" t="s">
        <v>3569</v>
      </c>
      <c r="C9819" s="105">
        <v>4.96</v>
      </c>
    </row>
    <row r="9820" spans="1:3" x14ac:dyDescent="0.25">
      <c r="A9820" s="103">
        <v>29095</v>
      </c>
      <c r="B9820" s="103" t="s">
        <v>6602</v>
      </c>
      <c r="C9820" s="105">
        <v>12.6</v>
      </c>
    </row>
    <row r="9821" spans="1:3" x14ac:dyDescent="0.25">
      <c r="A9821" s="103">
        <v>12729</v>
      </c>
      <c r="B9821" s="103" t="s">
        <v>6036</v>
      </c>
      <c r="C9821" s="105">
        <v>6.42</v>
      </c>
    </row>
    <row r="9822" spans="1:3" x14ac:dyDescent="0.25">
      <c r="A9822" s="103">
        <v>5725</v>
      </c>
      <c r="B9822" s="103" t="s">
        <v>519</v>
      </c>
      <c r="C9822" s="105">
        <v>10.11</v>
      </c>
    </row>
    <row r="9823" spans="1:3" x14ac:dyDescent="0.25">
      <c r="A9823" s="103">
        <v>38591</v>
      </c>
      <c r="B9823" s="103" t="s">
        <v>1069</v>
      </c>
      <c r="C9823" s="105">
        <v>18.5</v>
      </c>
    </row>
    <row r="9824" spans="1:3" x14ac:dyDescent="0.25">
      <c r="A9824" s="103">
        <v>21715</v>
      </c>
      <c r="B9824" s="103" t="s">
        <v>1907</v>
      </c>
      <c r="C9824" s="105">
        <v>6.74</v>
      </c>
    </row>
    <row r="9825" spans="1:3" x14ac:dyDescent="0.25">
      <c r="A9825" s="103">
        <v>21677</v>
      </c>
      <c r="B9825" s="103" t="s">
        <v>3914</v>
      </c>
      <c r="C9825" s="105">
        <v>26.99</v>
      </c>
    </row>
    <row r="9826" spans="1:3" x14ac:dyDescent="0.25">
      <c r="A9826" s="103">
        <v>43207</v>
      </c>
      <c r="B9826" s="103" t="s">
        <v>6603</v>
      </c>
      <c r="C9826" s="105">
        <v>25.5</v>
      </c>
    </row>
    <row r="9827" spans="1:3" x14ac:dyDescent="0.25">
      <c r="A9827" s="103">
        <v>38428</v>
      </c>
      <c r="B9827" s="103" t="s">
        <v>1877</v>
      </c>
      <c r="C9827" s="105">
        <v>9.5</v>
      </c>
    </row>
    <row r="9828" spans="1:3" x14ac:dyDescent="0.25">
      <c r="A9828" s="103">
        <v>35703</v>
      </c>
      <c r="B9828" s="103" t="s">
        <v>1864</v>
      </c>
      <c r="C9828" s="105">
        <v>42</v>
      </c>
    </row>
    <row r="9829" spans="1:3" x14ac:dyDescent="0.25">
      <c r="A9829" s="103">
        <v>42741</v>
      </c>
      <c r="B9829" s="103" t="s">
        <v>1767</v>
      </c>
      <c r="C9829" s="105">
        <v>49.5</v>
      </c>
    </row>
    <row r="9830" spans="1:3" x14ac:dyDescent="0.25">
      <c r="A9830" s="103">
        <v>29954</v>
      </c>
      <c r="B9830" s="103" t="s">
        <v>6604</v>
      </c>
      <c r="C9830" s="105">
        <v>12.6</v>
      </c>
    </row>
    <row r="9831" spans="1:3" x14ac:dyDescent="0.25">
      <c r="A9831" s="103">
        <v>39895</v>
      </c>
      <c r="B9831" s="103" t="s">
        <v>1412</v>
      </c>
      <c r="C9831" s="105">
        <v>48.5</v>
      </c>
    </row>
    <row r="9832" spans="1:3" x14ac:dyDescent="0.25">
      <c r="A9832" s="103">
        <v>16263</v>
      </c>
      <c r="B9832" s="103" t="s">
        <v>6605</v>
      </c>
      <c r="C9832" s="105">
        <v>2.66</v>
      </c>
    </row>
    <row r="9833" spans="1:3" x14ac:dyDescent="0.25">
      <c r="A9833" s="103">
        <v>5872</v>
      </c>
      <c r="B9833" s="103" t="s">
        <v>1870</v>
      </c>
      <c r="C9833" s="105">
        <v>6.07</v>
      </c>
    </row>
    <row r="9834" spans="1:3" x14ac:dyDescent="0.25">
      <c r="A9834" s="103">
        <v>50968</v>
      </c>
      <c r="B9834" s="103" t="s">
        <v>2502</v>
      </c>
      <c r="C9834" s="105">
        <v>15.7</v>
      </c>
    </row>
    <row r="9835" spans="1:3" x14ac:dyDescent="0.25">
      <c r="A9835" s="103">
        <v>45172</v>
      </c>
      <c r="B9835" s="103" t="s">
        <v>2002</v>
      </c>
      <c r="C9835" s="105">
        <v>23.3</v>
      </c>
    </row>
    <row r="9836" spans="1:3" x14ac:dyDescent="0.25">
      <c r="A9836" s="103">
        <v>44979</v>
      </c>
      <c r="B9836" s="103" t="s">
        <v>1869</v>
      </c>
      <c r="C9836" s="105">
        <v>7.94</v>
      </c>
    </row>
    <row r="9837" spans="1:3" x14ac:dyDescent="0.25">
      <c r="A9837" s="103">
        <v>41199</v>
      </c>
      <c r="B9837" s="103" t="s">
        <v>2358</v>
      </c>
      <c r="C9837" s="105">
        <v>24.19</v>
      </c>
    </row>
    <row r="9838" spans="1:3" x14ac:dyDescent="0.25">
      <c r="A9838" s="103">
        <v>38869</v>
      </c>
      <c r="B9838" s="103" t="s">
        <v>6606</v>
      </c>
      <c r="C9838" s="105">
        <v>44</v>
      </c>
    </row>
    <row r="9839" spans="1:3" x14ac:dyDescent="0.25">
      <c r="A9839" s="103">
        <v>29861</v>
      </c>
      <c r="B9839" s="103" t="s">
        <v>6607</v>
      </c>
      <c r="C9839" s="105">
        <v>4.96</v>
      </c>
    </row>
    <row r="9840" spans="1:3" x14ac:dyDescent="0.25">
      <c r="A9840" s="103">
        <v>24173</v>
      </c>
      <c r="B9840" s="103" t="s">
        <v>4417</v>
      </c>
      <c r="C9840" s="105">
        <v>34</v>
      </c>
    </row>
    <row r="9841" spans="1:3" x14ac:dyDescent="0.25">
      <c r="A9841" s="103">
        <v>3262</v>
      </c>
      <c r="B9841" s="103" t="s">
        <v>1893</v>
      </c>
      <c r="C9841" s="105">
        <v>21.05</v>
      </c>
    </row>
    <row r="9842" spans="1:3" x14ac:dyDescent="0.25">
      <c r="A9842" s="103" t="s">
        <v>6608</v>
      </c>
      <c r="B9842" s="103" t="s">
        <v>6609</v>
      </c>
      <c r="C9842" s="105">
        <v>2.02</v>
      </c>
    </row>
    <row r="9843" spans="1:3" x14ac:dyDescent="0.25">
      <c r="A9843" s="103">
        <v>46389</v>
      </c>
      <c r="B9843" s="103" t="s">
        <v>3065</v>
      </c>
      <c r="C9843" s="105">
        <v>4.2299999999999995</v>
      </c>
    </row>
    <row r="9844" spans="1:3" x14ac:dyDescent="0.25">
      <c r="A9844" s="103">
        <v>39227</v>
      </c>
      <c r="B9844" s="103" t="s">
        <v>6610</v>
      </c>
      <c r="C9844" s="105">
        <v>49.5</v>
      </c>
    </row>
    <row r="9845" spans="1:3" x14ac:dyDescent="0.25">
      <c r="A9845" s="103">
        <v>38763</v>
      </c>
      <c r="B9845" s="103" t="s">
        <v>1091</v>
      </c>
      <c r="C9845" s="105">
        <v>18.5</v>
      </c>
    </row>
    <row r="9846" spans="1:3" x14ac:dyDescent="0.25">
      <c r="A9846" s="103">
        <v>13106</v>
      </c>
      <c r="B9846" s="103" t="s">
        <v>2715</v>
      </c>
      <c r="C9846" s="105">
        <v>6.42</v>
      </c>
    </row>
    <row r="9847" spans="1:3" x14ac:dyDescent="0.25">
      <c r="A9847" s="103">
        <v>11643</v>
      </c>
      <c r="B9847" s="103" t="s">
        <v>1908</v>
      </c>
      <c r="C9847" s="105">
        <v>2.8600000000000003</v>
      </c>
    </row>
    <row r="9848" spans="1:3" x14ac:dyDescent="0.25">
      <c r="A9848" s="103">
        <v>38843</v>
      </c>
      <c r="B9848" s="103" t="s">
        <v>6611</v>
      </c>
      <c r="C9848" s="105">
        <v>44</v>
      </c>
    </row>
    <row r="9849" spans="1:3" x14ac:dyDescent="0.25">
      <c r="A9849" s="103">
        <v>38050</v>
      </c>
      <c r="B9849" s="103" t="s">
        <v>6612</v>
      </c>
      <c r="C9849" s="105">
        <v>14</v>
      </c>
    </row>
    <row r="9850" spans="1:3" x14ac:dyDescent="0.25">
      <c r="A9850" s="103">
        <v>13741</v>
      </c>
      <c r="B9850" s="103" t="s">
        <v>1985</v>
      </c>
      <c r="C9850" s="105">
        <v>6.07</v>
      </c>
    </row>
    <row r="9851" spans="1:3" x14ac:dyDescent="0.25">
      <c r="A9851" s="103">
        <v>12633</v>
      </c>
      <c r="B9851" s="103" t="s">
        <v>2931</v>
      </c>
      <c r="C9851" s="105">
        <v>6.07</v>
      </c>
    </row>
    <row r="9852" spans="1:3" x14ac:dyDescent="0.25">
      <c r="A9852" s="103">
        <v>35374</v>
      </c>
      <c r="B9852" s="103" t="s">
        <v>1907</v>
      </c>
      <c r="C9852" s="105">
        <v>6.74</v>
      </c>
    </row>
    <row r="9853" spans="1:3" x14ac:dyDescent="0.25">
      <c r="A9853" s="103">
        <v>10544</v>
      </c>
      <c r="B9853" s="103" t="s">
        <v>5536</v>
      </c>
      <c r="C9853" s="105">
        <v>3.8</v>
      </c>
    </row>
    <row r="9854" spans="1:3" x14ac:dyDescent="0.25">
      <c r="A9854" s="103">
        <v>5631</v>
      </c>
      <c r="B9854" s="103" t="s">
        <v>2236</v>
      </c>
      <c r="C9854" s="105">
        <v>16.940000000000001</v>
      </c>
    </row>
    <row r="9855" spans="1:3" x14ac:dyDescent="0.25">
      <c r="A9855" s="103">
        <v>42022</v>
      </c>
      <c r="B9855" s="103" t="s">
        <v>2989</v>
      </c>
      <c r="C9855" s="105">
        <v>19.5</v>
      </c>
    </row>
    <row r="9856" spans="1:3" x14ac:dyDescent="0.25">
      <c r="A9856" s="103">
        <v>37426</v>
      </c>
      <c r="B9856" s="103" t="s">
        <v>6613</v>
      </c>
      <c r="C9856" s="105">
        <v>23</v>
      </c>
    </row>
    <row r="9857" spans="1:3" x14ac:dyDescent="0.25">
      <c r="A9857" s="103">
        <v>29821</v>
      </c>
      <c r="B9857" s="103" t="s">
        <v>3471</v>
      </c>
      <c r="C9857" s="105">
        <v>4.0999999999999996</v>
      </c>
    </row>
    <row r="9858" spans="1:3" x14ac:dyDescent="0.25">
      <c r="A9858" s="103">
        <v>46188</v>
      </c>
      <c r="B9858" s="103" t="s">
        <v>6614</v>
      </c>
      <c r="C9858" s="105">
        <v>9.7200000000000006</v>
      </c>
    </row>
    <row r="9859" spans="1:3" x14ac:dyDescent="0.25">
      <c r="A9859" s="103">
        <v>45233</v>
      </c>
      <c r="B9859" s="103" t="s">
        <v>2002</v>
      </c>
      <c r="C9859" s="105">
        <v>23.3</v>
      </c>
    </row>
    <row r="9860" spans="1:3" x14ac:dyDescent="0.25">
      <c r="A9860" s="103">
        <v>20002</v>
      </c>
      <c r="B9860" s="103" t="s">
        <v>1862</v>
      </c>
      <c r="C9860" s="105">
        <v>7.7900000000000009</v>
      </c>
    </row>
    <row r="9861" spans="1:3" x14ac:dyDescent="0.25">
      <c r="A9861" s="103">
        <v>11681</v>
      </c>
      <c r="B9861" s="103" t="s">
        <v>4467</v>
      </c>
      <c r="C9861" s="105">
        <v>3.45</v>
      </c>
    </row>
    <row r="9862" spans="1:3" x14ac:dyDescent="0.25">
      <c r="A9862" s="103">
        <v>47995</v>
      </c>
      <c r="B9862" s="103" t="s">
        <v>2734</v>
      </c>
      <c r="C9862" s="105">
        <v>47.769999999999996</v>
      </c>
    </row>
    <row r="9863" spans="1:3" x14ac:dyDescent="0.25">
      <c r="A9863" s="103">
        <v>43521</v>
      </c>
      <c r="B9863" s="103" t="s">
        <v>2066</v>
      </c>
      <c r="C9863" s="105">
        <v>30.5</v>
      </c>
    </row>
    <row r="9864" spans="1:3" x14ac:dyDescent="0.25">
      <c r="A9864" s="103">
        <v>31457</v>
      </c>
      <c r="B9864" s="103" t="s">
        <v>6615</v>
      </c>
      <c r="C9864" s="105">
        <v>12.95</v>
      </c>
    </row>
    <row r="9865" spans="1:3" x14ac:dyDescent="0.25">
      <c r="A9865" s="103">
        <v>19099</v>
      </c>
      <c r="B9865" s="103" t="s">
        <v>6616</v>
      </c>
      <c r="C9865" s="105">
        <v>32340</v>
      </c>
    </row>
    <row r="9866" spans="1:3" x14ac:dyDescent="0.25">
      <c r="A9866" s="103">
        <v>7800</v>
      </c>
      <c r="B9866" s="103" t="s">
        <v>4118</v>
      </c>
      <c r="C9866" s="105">
        <v>32.799999999999997</v>
      </c>
    </row>
    <row r="9867" spans="1:3" x14ac:dyDescent="0.25">
      <c r="A9867" s="103">
        <v>45337</v>
      </c>
      <c r="B9867" s="103" t="s">
        <v>2303</v>
      </c>
      <c r="C9867" s="105">
        <v>18.54</v>
      </c>
    </row>
    <row r="9868" spans="1:3" x14ac:dyDescent="0.25">
      <c r="A9868" s="103">
        <v>6449</v>
      </c>
      <c r="B9868" s="103" t="s">
        <v>4561</v>
      </c>
      <c r="C9868" s="105">
        <v>21.71</v>
      </c>
    </row>
    <row r="9869" spans="1:3" x14ac:dyDescent="0.25">
      <c r="A9869" s="103">
        <v>46197</v>
      </c>
      <c r="B9869" s="103" t="s">
        <v>2398</v>
      </c>
      <c r="C9869" s="105">
        <v>4.0999999999999996</v>
      </c>
    </row>
    <row r="9870" spans="1:3" x14ac:dyDescent="0.25">
      <c r="A9870" s="103">
        <v>42692</v>
      </c>
      <c r="B9870" s="103" t="s">
        <v>1718</v>
      </c>
      <c r="C9870" s="105">
        <v>48.5</v>
      </c>
    </row>
    <row r="9871" spans="1:3" x14ac:dyDescent="0.25">
      <c r="A9871" s="103">
        <v>37004</v>
      </c>
      <c r="B9871" s="103" t="s">
        <v>850</v>
      </c>
      <c r="C9871" s="105">
        <v>26</v>
      </c>
    </row>
    <row r="9872" spans="1:3" x14ac:dyDescent="0.25">
      <c r="A9872" s="103">
        <v>12943</v>
      </c>
      <c r="B9872" s="103" t="s">
        <v>1946</v>
      </c>
      <c r="C9872" s="105">
        <v>6.87</v>
      </c>
    </row>
    <row r="9873" spans="1:3" x14ac:dyDescent="0.25">
      <c r="A9873" s="103">
        <v>45135</v>
      </c>
      <c r="B9873" s="103" t="s">
        <v>2002</v>
      </c>
      <c r="C9873" s="105">
        <v>25.36</v>
      </c>
    </row>
    <row r="9874" spans="1:3" x14ac:dyDescent="0.25">
      <c r="A9874" s="103">
        <v>43481</v>
      </c>
      <c r="B9874" s="103" t="s">
        <v>2066</v>
      </c>
      <c r="C9874" s="105">
        <v>29.5</v>
      </c>
    </row>
    <row r="9875" spans="1:3" x14ac:dyDescent="0.25">
      <c r="A9875" s="103">
        <v>7135</v>
      </c>
      <c r="B9875" s="103" t="s">
        <v>3680</v>
      </c>
      <c r="C9875" s="105">
        <v>16.690000000000001</v>
      </c>
    </row>
    <row r="9876" spans="1:3" x14ac:dyDescent="0.25">
      <c r="A9876" s="103">
        <v>45183</v>
      </c>
      <c r="B9876" s="103" t="s">
        <v>2002</v>
      </c>
      <c r="C9876" s="105">
        <v>23.3</v>
      </c>
    </row>
    <row r="9877" spans="1:3" x14ac:dyDescent="0.25">
      <c r="A9877" s="103">
        <v>24335</v>
      </c>
      <c r="B9877" s="103" t="s">
        <v>3473</v>
      </c>
      <c r="C9877" s="105">
        <v>19.190000000000001</v>
      </c>
    </row>
    <row r="9878" spans="1:3" x14ac:dyDescent="0.25">
      <c r="A9878" s="103">
        <v>8958</v>
      </c>
      <c r="B9878" s="103" t="s">
        <v>6094</v>
      </c>
      <c r="C9878" s="105">
        <v>4.3</v>
      </c>
    </row>
    <row r="9879" spans="1:3" x14ac:dyDescent="0.25">
      <c r="A9879" s="103">
        <v>46988</v>
      </c>
      <c r="B9879" s="103" t="s">
        <v>5495</v>
      </c>
      <c r="C9879" s="105">
        <v>18.05</v>
      </c>
    </row>
    <row r="9880" spans="1:3" x14ac:dyDescent="0.25">
      <c r="A9880" s="103">
        <v>46333</v>
      </c>
      <c r="B9880" s="103" t="s">
        <v>2148</v>
      </c>
      <c r="C9880" s="105">
        <v>44</v>
      </c>
    </row>
    <row r="9881" spans="1:3" x14ac:dyDescent="0.25">
      <c r="A9881" s="103">
        <v>32441</v>
      </c>
      <c r="B9881" s="103" t="s">
        <v>2972</v>
      </c>
      <c r="C9881" s="105">
        <v>17.009999999999998</v>
      </c>
    </row>
    <row r="9882" spans="1:3" x14ac:dyDescent="0.25">
      <c r="A9882" s="103">
        <v>22190</v>
      </c>
      <c r="B9882" s="103" t="s">
        <v>6617</v>
      </c>
      <c r="C9882" s="105">
        <v>27.5</v>
      </c>
    </row>
    <row r="9883" spans="1:3" x14ac:dyDescent="0.25">
      <c r="A9883" s="103">
        <v>12885</v>
      </c>
      <c r="B9883" s="103" t="s">
        <v>3047</v>
      </c>
      <c r="C9883" s="105">
        <v>22.98</v>
      </c>
    </row>
    <row r="9884" spans="1:3" x14ac:dyDescent="0.25">
      <c r="A9884" s="103">
        <v>74273</v>
      </c>
      <c r="B9884" s="103" t="s">
        <v>6618</v>
      </c>
      <c r="C9884" s="105">
        <v>5.9</v>
      </c>
    </row>
    <row r="9885" spans="1:3" x14ac:dyDescent="0.25">
      <c r="A9885" s="103">
        <v>46878</v>
      </c>
      <c r="B9885" s="103" t="s">
        <v>2048</v>
      </c>
      <c r="C9885" s="105">
        <v>6.74</v>
      </c>
    </row>
    <row r="9886" spans="1:3" x14ac:dyDescent="0.25">
      <c r="A9886" s="103">
        <v>42632</v>
      </c>
      <c r="B9886" s="103" t="s">
        <v>1658</v>
      </c>
      <c r="C9886" s="105">
        <v>49.5</v>
      </c>
    </row>
    <row r="9887" spans="1:3" x14ac:dyDescent="0.25">
      <c r="A9887" s="103">
        <v>10936</v>
      </c>
      <c r="B9887" s="103" t="s">
        <v>2947</v>
      </c>
      <c r="C9887" s="105">
        <v>15.190000000000001</v>
      </c>
    </row>
    <row r="9888" spans="1:3" x14ac:dyDescent="0.25">
      <c r="A9888" s="103">
        <v>38968</v>
      </c>
      <c r="B9888" s="103" t="s">
        <v>1146</v>
      </c>
      <c r="C9888" s="105">
        <v>18.5</v>
      </c>
    </row>
    <row r="9889" spans="1:3" x14ac:dyDescent="0.25">
      <c r="A9889" s="103">
        <v>18870</v>
      </c>
      <c r="B9889" s="103" t="s">
        <v>2624</v>
      </c>
      <c r="C9889" s="105">
        <v>8.5</v>
      </c>
    </row>
    <row r="9890" spans="1:3" x14ac:dyDescent="0.25">
      <c r="A9890" s="103">
        <v>38025</v>
      </c>
      <c r="B9890" s="103" t="s">
        <v>6619</v>
      </c>
      <c r="C9890" s="105">
        <v>14.5</v>
      </c>
    </row>
    <row r="9891" spans="1:3" x14ac:dyDescent="0.25">
      <c r="A9891" s="103">
        <v>19546</v>
      </c>
      <c r="B9891" s="103" t="s">
        <v>1890</v>
      </c>
      <c r="C9891" s="105">
        <v>6.74</v>
      </c>
    </row>
    <row r="9892" spans="1:3" x14ac:dyDescent="0.25">
      <c r="A9892" s="103">
        <v>44716</v>
      </c>
      <c r="B9892" s="103" t="s">
        <v>1859</v>
      </c>
      <c r="C9892" s="105">
        <v>44</v>
      </c>
    </row>
    <row r="9893" spans="1:3" x14ac:dyDescent="0.25">
      <c r="A9893" s="103">
        <v>38337</v>
      </c>
      <c r="B9893" s="103" t="s">
        <v>6620</v>
      </c>
      <c r="C9893" s="105">
        <v>11</v>
      </c>
    </row>
    <row r="9894" spans="1:3" x14ac:dyDescent="0.25">
      <c r="A9894" s="103">
        <v>37256</v>
      </c>
      <c r="B9894" s="103" t="s">
        <v>6621</v>
      </c>
      <c r="C9894" s="105">
        <v>22</v>
      </c>
    </row>
    <row r="9895" spans="1:3" x14ac:dyDescent="0.25">
      <c r="A9895" s="103">
        <v>8606</v>
      </c>
      <c r="B9895" s="103" t="s">
        <v>3019</v>
      </c>
      <c r="C9895" s="105">
        <v>17.369999999999997</v>
      </c>
    </row>
    <row r="9896" spans="1:3" x14ac:dyDescent="0.25">
      <c r="A9896" s="103">
        <v>3878</v>
      </c>
      <c r="B9896" s="103" t="s">
        <v>6622</v>
      </c>
      <c r="C9896" s="105">
        <v>9.82</v>
      </c>
    </row>
    <row r="9897" spans="1:3" x14ac:dyDescent="0.25">
      <c r="A9897" s="103">
        <v>38822</v>
      </c>
      <c r="B9897" s="103" t="s">
        <v>6623</v>
      </c>
      <c r="C9897" s="105">
        <v>44</v>
      </c>
    </row>
    <row r="9898" spans="1:3" x14ac:dyDescent="0.25">
      <c r="A9898" s="103">
        <v>10926</v>
      </c>
      <c r="B9898" s="103" t="s">
        <v>5100</v>
      </c>
      <c r="C9898" s="105">
        <v>9.24</v>
      </c>
    </row>
    <row r="9899" spans="1:3" x14ac:dyDescent="0.25">
      <c r="A9899" s="103">
        <v>45018</v>
      </c>
      <c r="B9899" s="103" t="s">
        <v>1869</v>
      </c>
      <c r="C9899" s="105">
        <v>7.94</v>
      </c>
    </row>
    <row r="9900" spans="1:3" x14ac:dyDescent="0.25">
      <c r="A9900" s="103">
        <v>35341</v>
      </c>
      <c r="B9900" s="103" t="s">
        <v>2764</v>
      </c>
      <c r="C9900" s="105">
        <v>4.2299999999999995</v>
      </c>
    </row>
    <row r="9901" spans="1:3" x14ac:dyDescent="0.25">
      <c r="A9901" s="103">
        <v>33307</v>
      </c>
      <c r="B9901" s="103" t="s">
        <v>6624</v>
      </c>
      <c r="C9901" s="105">
        <v>15.219999999999999</v>
      </c>
    </row>
    <row r="9902" spans="1:3" x14ac:dyDescent="0.25">
      <c r="A9902" s="103">
        <v>25089</v>
      </c>
      <c r="B9902" s="103" t="s">
        <v>4729</v>
      </c>
      <c r="C9902" s="105">
        <v>7.95</v>
      </c>
    </row>
    <row r="9903" spans="1:3" x14ac:dyDescent="0.25">
      <c r="A9903" s="103">
        <v>43058</v>
      </c>
      <c r="B9903" s="103" t="s">
        <v>2474</v>
      </c>
      <c r="C9903" s="105">
        <v>5</v>
      </c>
    </row>
    <row r="9904" spans="1:3" x14ac:dyDescent="0.25">
      <c r="A9904" s="103">
        <v>39647</v>
      </c>
      <c r="B9904" s="103" t="s">
        <v>1309</v>
      </c>
      <c r="C9904" s="105">
        <v>18.5</v>
      </c>
    </row>
    <row r="9905" spans="1:3" x14ac:dyDescent="0.25">
      <c r="A9905" s="103">
        <v>38092</v>
      </c>
      <c r="B9905" s="103" t="s">
        <v>6625</v>
      </c>
      <c r="C9905" s="105">
        <v>14</v>
      </c>
    </row>
    <row r="9906" spans="1:3" x14ac:dyDescent="0.25">
      <c r="A9906" s="103">
        <v>31193</v>
      </c>
      <c r="B9906" s="103" t="s">
        <v>6626</v>
      </c>
      <c r="C9906" s="105">
        <v>4.5299999999999994</v>
      </c>
    </row>
    <row r="9907" spans="1:3" x14ac:dyDescent="0.25">
      <c r="A9907" s="103" t="s">
        <v>198</v>
      </c>
      <c r="B9907" s="103" t="s">
        <v>6627</v>
      </c>
      <c r="C9907" s="105">
        <v>0.9</v>
      </c>
    </row>
    <row r="9908" spans="1:3" x14ac:dyDescent="0.25">
      <c r="A9908" s="103">
        <v>43994</v>
      </c>
      <c r="B9908" s="103" t="s">
        <v>2085</v>
      </c>
      <c r="C9908" s="105">
        <v>27.160000000000004</v>
      </c>
    </row>
    <row r="9909" spans="1:3" x14ac:dyDescent="0.25">
      <c r="A9909" s="103">
        <v>43179</v>
      </c>
      <c r="B9909" s="103" t="s">
        <v>3065</v>
      </c>
      <c r="C9909" s="105">
        <v>4.68</v>
      </c>
    </row>
    <row r="9910" spans="1:3" x14ac:dyDescent="0.25">
      <c r="A9910" s="103">
        <v>30530</v>
      </c>
      <c r="B9910" s="103" t="s">
        <v>2044</v>
      </c>
      <c r="C9910" s="105">
        <v>7.5400000000000009</v>
      </c>
    </row>
    <row r="9911" spans="1:3" x14ac:dyDescent="0.25">
      <c r="A9911" s="103">
        <v>46242</v>
      </c>
      <c r="B9911" s="103" t="s">
        <v>3292</v>
      </c>
      <c r="C9911" s="105">
        <v>44</v>
      </c>
    </row>
    <row r="9912" spans="1:3" x14ac:dyDescent="0.25">
      <c r="A9912" s="103">
        <v>38054</v>
      </c>
      <c r="B9912" s="103" t="s">
        <v>6628</v>
      </c>
      <c r="C9912" s="105">
        <v>13</v>
      </c>
    </row>
    <row r="9913" spans="1:3" x14ac:dyDescent="0.25">
      <c r="A9913" s="103">
        <v>32288</v>
      </c>
      <c r="B9913" s="103" t="s">
        <v>5659</v>
      </c>
      <c r="C9913" s="105">
        <v>16.72</v>
      </c>
    </row>
    <row r="9914" spans="1:3" x14ac:dyDescent="0.25">
      <c r="A9914" s="103">
        <v>16119</v>
      </c>
      <c r="B9914" s="103" t="s">
        <v>3170</v>
      </c>
      <c r="C9914" s="105">
        <v>30.76</v>
      </c>
    </row>
    <row r="9915" spans="1:3" x14ac:dyDescent="0.25">
      <c r="A9915" s="103">
        <v>43336</v>
      </c>
      <c r="B9915" s="103" t="s">
        <v>6629</v>
      </c>
      <c r="C9915" s="105">
        <v>26.5</v>
      </c>
    </row>
    <row r="9916" spans="1:3" x14ac:dyDescent="0.25">
      <c r="A9916" s="103">
        <v>42461</v>
      </c>
      <c r="B9916" s="103" t="s">
        <v>1880</v>
      </c>
      <c r="C9916" s="105">
        <v>11</v>
      </c>
    </row>
    <row r="9917" spans="1:3" x14ac:dyDescent="0.25">
      <c r="A9917" s="103">
        <v>39323</v>
      </c>
      <c r="B9917" s="103" t="s">
        <v>6630</v>
      </c>
      <c r="C9917" s="105">
        <v>59</v>
      </c>
    </row>
    <row r="9918" spans="1:3" x14ac:dyDescent="0.25">
      <c r="A9918" s="103">
        <v>39318</v>
      </c>
      <c r="B9918" s="103" t="s">
        <v>6631</v>
      </c>
      <c r="C9918" s="105">
        <v>49.5</v>
      </c>
    </row>
    <row r="9919" spans="1:3" x14ac:dyDescent="0.25">
      <c r="A9919" s="103">
        <v>17554</v>
      </c>
      <c r="B9919" s="103" t="s">
        <v>2865</v>
      </c>
      <c r="C9919" s="105">
        <v>9.9760000000000009</v>
      </c>
    </row>
    <row r="9920" spans="1:3" x14ac:dyDescent="0.25">
      <c r="A9920" s="103">
        <v>7778</v>
      </c>
      <c r="B9920" s="103" t="s">
        <v>6331</v>
      </c>
      <c r="C9920" s="105">
        <v>32.799999999999997</v>
      </c>
    </row>
    <row r="9921" spans="1:3" x14ac:dyDescent="0.25">
      <c r="A9921" s="103">
        <v>30886</v>
      </c>
      <c r="B9921" s="103" t="s">
        <v>6632</v>
      </c>
      <c r="C9921" s="105">
        <v>4.0999999999999996</v>
      </c>
    </row>
    <row r="9922" spans="1:3" x14ac:dyDescent="0.25">
      <c r="A9922" s="103">
        <v>20173</v>
      </c>
      <c r="B9922" s="103" t="s">
        <v>5848</v>
      </c>
      <c r="C9922" s="105">
        <v>10.33</v>
      </c>
    </row>
    <row r="9923" spans="1:3" x14ac:dyDescent="0.25">
      <c r="A9923" s="103">
        <v>6312</v>
      </c>
      <c r="B9923" s="103" t="s">
        <v>2732</v>
      </c>
      <c r="C9923" s="105">
        <v>8.120000000000001</v>
      </c>
    </row>
    <row r="9924" spans="1:3" x14ac:dyDescent="0.25">
      <c r="A9924" s="103" t="s">
        <v>6633</v>
      </c>
      <c r="B9924" s="103" t="s">
        <v>2064</v>
      </c>
      <c r="C9924" s="105">
        <v>3.06</v>
      </c>
    </row>
    <row r="9925" spans="1:3" x14ac:dyDescent="0.25">
      <c r="A9925" s="103">
        <v>45046</v>
      </c>
      <c r="B9925" s="103" t="s">
        <v>1995</v>
      </c>
      <c r="C9925" s="105">
        <v>29.02</v>
      </c>
    </row>
    <row r="9926" spans="1:3" x14ac:dyDescent="0.25">
      <c r="A9926" s="103">
        <v>42237</v>
      </c>
      <c r="B9926" s="103" t="s">
        <v>1513</v>
      </c>
      <c r="C9926" s="105">
        <v>30</v>
      </c>
    </row>
    <row r="9927" spans="1:3" x14ac:dyDescent="0.25">
      <c r="A9927" s="103">
        <v>37461</v>
      </c>
      <c r="B9927" s="103" t="s">
        <v>6634</v>
      </c>
      <c r="C9927" s="105">
        <v>17</v>
      </c>
    </row>
    <row r="9928" spans="1:3" x14ac:dyDescent="0.25">
      <c r="A9928" s="103">
        <v>33117</v>
      </c>
      <c r="B9928" s="103" t="s">
        <v>4303</v>
      </c>
      <c r="C9928" s="105">
        <v>4.0999999999999996</v>
      </c>
    </row>
    <row r="9929" spans="1:3" x14ac:dyDescent="0.25">
      <c r="A9929" s="103">
        <v>37085</v>
      </c>
      <c r="B9929" s="103" t="s">
        <v>931</v>
      </c>
      <c r="C9929" s="105">
        <v>26.5</v>
      </c>
    </row>
    <row r="9930" spans="1:3" x14ac:dyDescent="0.25">
      <c r="A9930" s="103">
        <v>43313</v>
      </c>
      <c r="B9930" s="103" t="s">
        <v>6635</v>
      </c>
      <c r="C9930" s="105">
        <v>25.5</v>
      </c>
    </row>
    <row r="9931" spans="1:3" x14ac:dyDescent="0.25">
      <c r="A9931" s="103">
        <v>37226</v>
      </c>
      <c r="B9931" s="103" t="s">
        <v>6636</v>
      </c>
      <c r="C9931" s="105">
        <v>25.5</v>
      </c>
    </row>
    <row r="9932" spans="1:3" x14ac:dyDescent="0.25">
      <c r="A9932" s="103">
        <v>21601</v>
      </c>
      <c r="B9932" s="103" t="s">
        <v>5862</v>
      </c>
      <c r="C9932" s="105">
        <v>21.96</v>
      </c>
    </row>
    <row r="9933" spans="1:3" x14ac:dyDescent="0.25">
      <c r="A9933" s="103">
        <v>13270</v>
      </c>
      <c r="B9933" s="103" t="s">
        <v>4925</v>
      </c>
      <c r="C9933" s="105">
        <v>6.87</v>
      </c>
    </row>
    <row r="9934" spans="1:3" x14ac:dyDescent="0.25">
      <c r="A9934" s="103">
        <v>44565</v>
      </c>
      <c r="B9934" s="103" t="s">
        <v>1890</v>
      </c>
      <c r="C9934" s="105">
        <v>7.94</v>
      </c>
    </row>
    <row r="9935" spans="1:3" x14ac:dyDescent="0.25">
      <c r="A9935" s="103">
        <v>24466</v>
      </c>
      <c r="B9935" s="103" t="s">
        <v>2044</v>
      </c>
      <c r="C9935" s="105">
        <v>6.8400000000000007</v>
      </c>
    </row>
    <row r="9936" spans="1:3" x14ac:dyDescent="0.25">
      <c r="A9936" s="103">
        <v>45711</v>
      </c>
      <c r="B9936" s="103" t="s">
        <v>2998</v>
      </c>
      <c r="C9936" s="105">
        <v>6.07</v>
      </c>
    </row>
    <row r="9937" spans="1:3" x14ac:dyDescent="0.25">
      <c r="A9937" s="103">
        <v>43800</v>
      </c>
      <c r="B9937" s="103" t="s">
        <v>2085</v>
      </c>
      <c r="C9937" s="105">
        <v>27.160000000000004</v>
      </c>
    </row>
    <row r="9938" spans="1:3" x14ac:dyDescent="0.25">
      <c r="A9938" s="103">
        <v>8662</v>
      </c>
      <c r="B9938" s="103" t="s">
        <v>4894</v>
      </c>
      <c r="C9938" s="105">
        <v>8.07</v>
      </c>
    </row>
    <row r="9939" spans="1:3" x14ac:dyDescent="0.25">
      <c r="A9939" s="103" t="s">
        <v>441</v>
      </c>
      <c r="B9939" s="103" t="s">
        <v>2270</v>
      </c>
      <c r="C9939" s="105">
        <v>3.66</v>
      </c>
    </row>
    <row r="9940" spans="1:3" x14ac:dyDescent="0.25">
      <c r="A9940" s="103">
        <v>43144</v>
      </c>
      <c r="B9940" s="103" t="s">
        <v>2129</v>
      </c>
      <c r="C9940" s="105">
        <v>5</v>
      </c>
    </row>
    <row r="9941" spans="1:3" x14ac:dyDescent="0.25">
      <c r="A9941" s="103" t="s">
        <v>6637</v>
      </c>
      <c r="B9941" s="103" t="s">
        <v>4478</v>
      </c>
      <c r="C9941" s="105">
        <v>5.4</v>
      </c>
    </row>
    <row r="9942" spans="1:3" x14ac:dyDescent="0.25">
      <c r="A9942" s="103">
        <v>45013</v>
      </c>
      <c r="B9942" s="103" t="s">
        <v>1869</v>
      </c>
      <c r="C9942" s="105">
        <v>7.94</v>
      </c>
    </row>
    <row r="9943" spans="1:3" x14ac:dyDescent="0.25">
      <c r="A9943" s="103">
        <v>44797</v>
      </c>
      <c r="B9943" s="103" t="s">
        <v>1890</v>
      </c>
      <c r="C9943" s="105">
        <v>7.94</v>
      </c>
    </row>
    <row r="9944" spans="1:3" x14ac:dyDescent="0.25">
      <c r="A9944" s="103">
        <v>13272</v>
      </c>
      <c r="B9944" s="103" t="s">
        <v>2204</v>
      </c>
      <c r="C9944" s="105">
        <v>18.740000000000002</v>
      </c>
    </row>
    <row r="9945" spans="1:3" x14ac:dyDescent="0.25">
      <c r="A9945" s="103">
        <v>43578</v>
      </c>
      <c r="B9945" s="103" t="s">
        <v>1938</v>
      </c>
      <c r="C9945" s="105">
        <v>5.17</v>
      </c>
    </row>
    <row r="9946" spans="1:3" x14ac:dyDescent="0.25">
      <c r="A9946" s="103">
        <v>42993</v>
      </c>
      <c r="B9946" s="103" t="s">
        <v>1890</v>
      </c>
      <c r="C9946" s="105">
        <v>7.8599999999999994</v>
      </c>
    </row>
    <row r="9947" spans="1:3" x14ac:dyDescent="0.25">
      <c r="A9947" s="103">
        <v>74335</v>
      </c>
      <c r="B9947" s="103" t="s">
        <v>6638</v>
      </c>
      <c r="C9947" s="105">
        <v>4.67</v>
      </c>
    </row>
    <row r="9948" spans="1:3" x14ac:dyDescent="0.25">
      <c r="A9948" s="103">
        <v>12651</v>
      </c>
      <c r="B9948" s="103" t="s">
        <v>3762</v>
      </c>
      <c r="C9948" s="105">
        <v>6.42</v>
      </c>
    </row>
    <row r="9949" spans="1:3" x14ac:dyDescent="0.25">
      <c r="A9949" s="103">
        <v>38905</v>
      </c>
      <c r="B9949" s="103" t="s">
        <v>1950</v>
      </c>
      <c r="C9949" s="105">
        <v>44</v>
      </c>
    </row>
    <row r="9950" spans="1:3" x14ac:dyDescent="0.25">
      <c r="A9950" s="103">
        <v>6158</v>
      </c>
      <c r="B9950" s="103" t="s">
        <v>1964</v>
      </c>
      <c r="C9950" s="105">
        <v>16.690000000000001</v>
      </c>
    </row>
    <row r="9951" spans="1:3" x14ac:dyDescent="0.25">
      <c r="A9951" s="103">
        <v>43344</v>
      </c>
      <c r="B9951" s="103" t="s">
        <v>6639</v>
      </c>
      <c r="C9951" s="105">
        <v>27.5</v>
      </c>
    </row>
    <row r="9952" spans="1:3" x14ac:dyDescent="0.25">
      <c r="A9952" s="103">
        <v>38571</v>
      </c>
      <c r="B9952" s="103" t="s">
        <v>1049</v>
      </c>
      <c r="C9952" s="105">
        <v>18.5</v>
      </c>
    </row>
    <row r="9953" spans="1:3" x14ac:dyDescent="0.25">
      <c r="A9953" s="103">
        <v>127</v>
      </c>
      <c r="B9953" s="103" t="s">
        <v>6640</v>
      </c>
      <c r="C9953" s="105">
        <v>4.0999999999999996</v>
      </c>
    </row>
    <row r="9954" spans="1:3" x14ac:dyDescent="0.25">
      <c r="A9954" s="103">
        <v>36470</v>
      </c>
      <c r="B9954" s="103" t="s">
        <v>3027</v>
      </c>
      <c r="C9954" s="105">
        <v>9.24</v>
      </c>
    </row>
    <row r="9955" spans="1:3" x14ac:dyDescent="0.25">
      <c r="A9955" s="103">
        <v>50469</v>
      </c>
      <c r="B9955" s="103" t="s">
        <v>6641</v>
      </c>
      <c r="C9955" s="105">
        <v>12.5</v>
      </c>
    </row>
    <row r="9956" spans="1:3" x14ac:dyDescent="0.25">
      <c r="A9956" s="103">
        <v>32978</v>
      </c>
      <c r="B9956" s="103" t="s">
        <v>3298</v>
      </c>
      <c r="C9956" s="105">
        <v>12.190000000000001</v>
      </c>
    </row>
    <row r="9957" spans="1:3" x14ac:dyDescent="0.25">
      <c r="A9957" s="103">
        <v>19360</v>
      </c>
      <c r="B9957" s="103" t="s">
        <v>6642</v>
      </c>
      <c r="C9957" s="105">
        <v>26.8</v>
      </c>
    </row>
    <row r="9958" spans="1:3" x14ac:dyDescent="0.25">
      <c r="A9958" s="103" t="s">
        <v>140</v>
      </c>
      <c r="B9958" s="103" t="s">
        <v>6643</v>
      </c>
      <c r="C9958" s="105">
        <v>0.9</v>
      </c>
    </row>
    <row r="9959" spans="1:3" x14ac:dyDescent="0.25">
      <c r="A9959" s="103">
        <v>46187</v>
      </c>
      <c r="B9959" s="103" t="s">
        <v>1898</v>
      </c>
      <c r="C9959" s="105">
        <v>4.2299999999999995</v>
      </c>
    </row>
    <row r="9960" spans="1:3" x14ac:dyDescent="0.25">
      <c r="A9960" s="103">
        <v>35002</v>
      </c>
      <c r="B9960" s="103" t="s">
        <v>6644</v>
      </c>
      <c r="C9960" s="105">
        <v>25.93</v>
      </c>
    </row>
    <row r="9961" spans="1:3" x14ac:dyDescent="0.25">
      <c r="A9961" s="103">
        <v>31460</v>
      </c>
      <c r="B9961" s="103" t="s">
        <v>6645</v>
      </c>
      <c r="C9961" s="105">
        <v>10.040000000000001</v>
      </c>
    </row>
    <row r="9962" spans="1:3" x14ac:dyDescent="0.25">
      <c r="A9962" s="103">
        <v>12709</v>
      </c>
      <c r="B9962" s="103" t="s">
        <v>2425</v>
      </c>
      <c r="C9962" s="105">
        <v>6.07</v>
      </c>
    </row>
    <row r="9963" spans="1:3" x14ac:dyDescent="0.25">
      <c r="A9963" s="103">
        <v>4918</v>
      </c>
      <c r="B9963" s="103" t="s">
        <v>6646</v>
      </c>
      <c r="C9963" s="105">
        <v>13.506</v>
      </c>
    </row>
    <row r="9964" spans="1:3" x14ac:dyDescent="0.25">
      <c r="A9964" s="103">
        <v>43268</v>
      </c>
      <c r="B9964" s="103" t="s">
        <v>6647</v>
      </c>
      <c r="C9964" s="105">
        <v>25.5</v>
      </c>
    </row>
    <row r="9965" spans="1:3" x14ac:dyDescent="0.25">
      <c r="A9965" s="103">
        <v>42342</v>
      </c>
      <c r="B9965" s="103" t="s">
        <v>1618</v>
      </c>
      <c r="C9965" s="105">
        <v>29.5</v>
      </c>
    </row>
    <row r="9966" spans="1:3" x14ac:dyDescent="0.25">
      <c r="A9966" s="103">
        <v>29995</v>
      </c>
      <c r="B9966" s="103" t="s">
        <v>3830</v>
      </c>
      <c r="C9966" s="105">
        <v>23.73</v>
      </c>
    </row>
    <row r="9967" spans="1:3" x14ac:dyDescent="0.25">
      <c r="A9967" s="103">
        <v>18869</v>
      </c>
      <c r="B9967" s="103" t="s">
        <v>3017</v>
      </c>
      <c r="C9967" s="105">
        <v>8.5</v>
      </c>
    </row>
    <row r="9968" spans="1:3" x14ac:dyDescent="0.25">
      <c r="A9968" s="103">
        <v>45022</v>
      </c>
      <c r="B9968" s="103" t="s">
        <v>1869</v>
      </c>
      <c r="C9968" s="105">
        <v>7.94</v>
      </c>
    </row>
    <row r="9969" spans="1:3" x14ac:dyDescent="0.25">
      <c r="A9969" s="103">
        <v>43759</v>
      </c>
      <c r="B9969" s="103" t="s">
        <v>1938</v>
      </c>
      <c r="C9969" s="105">
        <v>5.17</v>
      </c>
    </row>
    <row r="9970" spans="1:3" x14ac:dyDescent="0.25">
      <c r="A9970" s="103">
        <v>19983</v>
      </c>
      <c r="B9970" s="103" t="s">
        <v>1864</v>
      </c>
      <c r="C9970" s="105">
        <v>42.5</v>
      </c>
    </row>
    <row r="9971" spans="1:3" x14ac:dyDescent="0.25">
      <c r="A9971" s="103">
        <v>42791</v>
      </c>
      <c r="B9971" s="103" t="s">
        <v>1784</v>
      </c>
      <c r="C9971" s="105">
        <v>16</v>
      </c>
    </row>
    <row r="9972" spans="1:3" x14ac:dyDescent="0.25">
      <c r="A9972" s="103">
        <v>42214</v>
      </c>
      <c r="B9972" s="103" t="s">
        <v>1490</v>
      </c>
      <c r="C9972" s="105">
        <v>29.5</v>
      </c>
    </row>
    <row r="9973" spans="1:3" x14ac:dyDescent="0.25">
      <c r="A9973" s="103">
        <v>31089</v>
      </c>
      <c r="B9973" s="103" t="s">
        <v>3811</v>
      </c>
      <c r="C9973" s="105">
        <v>28.78</v>
      </c>
    </row>
    <row r="9974" spans="1:3" x14ac:dyDescent="0.25">
      <c r="A9974" s="103">
        <v>38410</v>
      </c>
      <c r="B9974" s="103" t="s">
        <v>1877</v>
      </c>
      <c r="C9974" s="105">
        <v>9.5</v>
      </c>
    </row>
    <row r="9975" spans="1:3" x14ac:dyDescent="0.25">
      <c r="A9975" s="103">
        <v>29777</v>
      </c>
      <c r="B9975" s="103" t="s">
        <v>6648</v>
      </c>
      <c r="C9975" s="105">
        <v>3.3200000000000003</v>
      </c>
    </row>
    <row r="9976" spans="1:3" x14ac:dyDescent="0.25">
      <c r="A9976" s="103">
        <v>19134</v>
      </c>
      <c r="B9976" s="103" t="s">
        <v>6649</v>
      </c>
      <c r="C9976" s="105">
        <v>9.18</v>
      </c>
    </row>
    <row r="9977" spans="1:3" x14ac:dyDescent="0.25">
      <c r="A9977" s="103">
        <v>8842</v>
      </c>
      <c r="B9977" s="103" t="s">
        <v>3267</v>
      </c>
      <c r="C9977" s="105">
        <v>18.725999999999999</v>
      </c>
    </row>
    <row r="9978" spans="1:3" x14ac:dyDescent="0.25">
      <c r="A9978" s="103">
        <v>1693</v>
      </c>
      <c r="B9978" s="103" t="s">
        <v>2038</v>
      </c>
      <c r="C9978" s="105">
        <v>16.940000000000001</v>
      </c>
    </row>
    <row r="9979" spans="1:3" x14ac:dyDescent="0.25">
      <c r="A9979" s="103">
        <v>39928</v>
      </c>
      <c r="B9979" s="103" t="s">
        <v>1445</v>
      </c>
      <c r="C9979" s="105">
        <v>49.5</v>
      </c>
    </row>
    <row r="9980" spans="1:3" x14ac:dyDescent="0.25">
      <c r="A9980" s="103">
        <v>5042</v>
      </c>
      <c r="B9980" s="103" t="s">
        <v>2276</v>
      </c>
      <c r="C9980" s="105">
        <v>19.899999999999999</v>
      </c>
    </row>
    <row r="9981" spans="1:3" x14ac:dyDescent="0.25">
      <c r="A9981" s="103">
        <v>46722</v>
      </c>
      <c r="B9981" s="103" t="s">
        <v>1945</v>
      </c>
      <c r="C9981" s="105">
        <v>44</v>
      </c>
    </row>
    <row r="9982" spans="1:3" x14ac:dyDescent="0.25">
      <c r="A9982" s="103">
        <v>14983</v>
      </c>
      <c r="B9982" s="103" t="s">
        <v>1944</v>
      </c>
      <c r="C9982" s="105">
        <v>23.43</v>
      </c>
    </row>
    <row r="9983" spans="1:3" x14ac:dyDescent="0.25">
      <c r="A9983" s="103">
        <v>43484</v>
      </c>
      <c r="B9983" s="103" t="s">
        <v>2066</v>
      </c>
      <c r="C9983" s="105">
        <v>29.5</v>
      </c>
    </row>
    <row r="9984" spans="1:3" x14ac:dyDescent="0.25">
      <c r="A9984" s="103">
        <v>43373</v>
      </c>
      <c r="B9984" s="103" t="s">
        <v>1890</v>
      </c>
      <c r="C9984" s="105">
        <v>7.8599999999999994</v>
      </c>
    </row>
    <row r="9985" spans="1:3" x14ac:dyDescent="0.25">
      <c r="A9985" s="103">
        <v>42198</v>
      </c>
      <c r="B9985" s="103" t="s">
        <v>3909</v>
      </c>
      <c r="C9985" s="105">
        <v>44</v>
      </c>
    </row>
    <row r="9986" spans="1:3" x14ac:dyDescent="0.25">
      <c r="A9986" s="103">
        <v>41159</v>
      </c>
      <c r="B9986" s="103" t="s">
        <v>6650</v>
      </c>
      <c r="C9986" s="105">
        <v>24.19</v>
      </c>
    </row>
    <row r="9987" spans="1:3" x14ac:dyDescent="0.25">
      <c r="A9987" s="103">
        <v>30691</v>
      </c>
      <c r="B9987" s="103" t="s">
        <v>3358</v>
      </c>
      <c r="C9987" s="105">
        <v>4.5299999999999994</v>
      </c>
    </row>
    <row r="9988" spans="1:3" x14ac:dyDescent="0.25">
      <c r="A9988" s="103">
        <v>24448</v>
      </c>
      <c r="B9988" s="103" t="s">
        <v>2044</v>
      </c>
      <c r="C9988" s="105">
        <v>6.8400000000000007</v>
      </c>
    </row>
    <row r="9989" spans="1:3" x14ac:dyDescent="0.25">
      <c r="A9989" s="103">
        <v>44805</v>
      </c>
      <c r="B9989" s="103" t="s">
        <v>1919</v>
      </c>
      <c r="C9989" s="105">
        <v>80</v>
      </c>
    </row>
    <row r="9990" spans="1:3" x14ac:dyDescent="0.25">
      <c r="A9990" s="103">
        <v>43830</v>
      </c>
      <c r="B9990" s="103" t="s">
        <v>6651</v>
      </c>
      <c r="C9990" s="105">
        <v>8</v>
      </c>
    </row>
    <row r="9991" spans="1:3" x14ac:dyDescent="0.25">
      <c r="A9991" s="103">
        <v>32398</v>
      </c>
      <c r="B9991" s="103" t="s">
        <v>5648</v>
      </c>
      <c r="C9991" s="105">
        <v>4.0999999999999996</v>
      </c>
    </row>
    <row r="9992" spans="1:3" x14ac:dyDescent="0.25">
      <c r="A9992" s="103">
        <v>6129</v>
      </c>
      <c r="B9992" s="103" t="s">
        <v>2715</v>
      </c>
      <c r="C9992" s="105">
        <v>6.07</v>
      </c>
    </row>
    <row r="9993" spans="1:3" x14ac:dyDescent="0.25">
      <c r="A9993" s="103" t="s">
        <v>6652</v>
      </c>
      <c r="B9993" s="103" t="s">
        <v>2400</v>
      </c>
      <c r="C9993" s="105">
        <v>4.3100000000000005</v>
      </c>
    </row>
    <row r="9994" spans="1:3" x14ac:dyDescent="0.25">
      <c r="A9994" s="103">
        <v>43212</v>
      </c>
      <c r="B9994" s="103" t="s">
        <v>6653</v>
      </c>
      <c r="C9994" s="105">
        <v>25.5</v>
      </c>
    </row>
    <row r="9995" spans="1:3" x14ac:dyDescent="0.25">
      <c r="A9995" s="103">
        <v>24371</v>
      </c>
      <c r="B9995" s="103" t="s">
        <v>3236</v>
      </c>
      <c r="C9995" s="105">
        <v>19.190000000000001</v>
      </c>
    </row>
    <row r="9996" spans="1:3" x14ac:dyDescent="0.25">
      <c r="A9996" s="103" t="s">
        <v>335</v>
      </c>
      <c r="B9996" s="103" t="s">
        <v>2291</v>
      </c>
      <c r="C9996" s="105">
        <v>4.96</v>
      </c>
    </row>
    <row r="9997" spans="1:3" x14ac:dyDescent="0.25">
      <c r="A9997" s="103">
        <v>49071</v>
      </c>
      <c r="B9997" s="103" t="s">
        <v>6654</v>
      </c>
      <c r="C9997" s="105">
        <v>14.6</v>
      </c>
    </row>
    <row r="9998" spans="1:3" x14ac:dyDescent="0.25">
      <c r="A9998" s="103">
        <v>36904</v>
      </c>
      <c r="B9998" s="103" t="s">
        <v>6655</v>
      </c>
      <c r="C9998" s="105">
        <v>4.67</v>
      </c>
    </row>
    <row r="9999" spans="1:3" x14ac:dyDescent="0.25">
      <c r="A9999" s="103">
        <v>35763</v>
      </c>
      <c r="B9999" s="103" t="s">
        <v>1864</v>
      </c>
      <c r="C9999" s="105">
        <v>42.5</v>
      </c>
    </row>
    <row r="10000" spans="1:3" x14ac:dyDescent="0.25">
      <c r="A10000" s="103">
        <v>27607</v>
      </c>
      <c r="B10000" s="103" t="s">
        <v>2598</v>
      </c>
      <c r="C10000" s="105">
        <v>12.6</v>
      </c>
    </row>
    <row r="10001" spans="1:3" x14ac:dyDescent="0.25">
      <c r="A10001" s="103">
        <v>7506</v>
      </c>
      <c r="B10001" s="103" t="s">
        <v>2440</v>
      </c>
      <c r="C10001" s="105">
        <v>27.35</v>
      </c>
    </row>
    <row r="10002" spans="1:3" x14ac:dyDescent="0.25">
      <c r="A10002" s="103">
        <v>2222</v>
      </c>
      <c r="B10002" s="103" t="s">
        <v>6656</v>
      </c>
      <c r="C10002" s="105">
        <v>0.95</v>
      </c>
    </row>
    <row r="10003" spans="1:3" x14ac:dyDescent="0.25">
      <c r="A10003" s="103">
        <v>1465</v>
      </c>
      <c r="B10003" s="103" t="s">
        <v>5195</v>
      </c>
      <c r="C10003" s="105">
        <v>6.87</v>
      </c>
    </row>
    <row r="10004" spans="1:3" x14ac:dyDescent="0.25">
      <c r="A10004" s="103">
        <v>44777</v>
      </c>
      <c r="B10004" s="103" t="s">
        <v>1890</v>
      </c>
      <c r="C10004" s="105">
        <v>7.94</v>
      </c>
    </row>
    <row r="10005" spans="1:3" x14ac:dyDescent="0.25">
      <c r="A10005" s="103">
        <v>39705</v>
      </c>
      <c r="B10005" s="103" t="s">
        <v>3978</v>
      </c>
      <c r="C10005" s="105">
        <v>18.54</v>
      </c>
    </row>
    <row r="10006" spans="1:3" x14ac:dyDescent="0.25">
      <c r="A10006" s="103">
        <v>2626</v>
      </c>
      <c r="B10006" s="103" t="s">
        <v>6657</v>
      </c>
      <c r="C10006" s="105">
        <v>6.32</v>
      </c>
    </row>
    <row r="10007" spans="1:3" x14ac:dyDescent="0.25">
      <c r="A10007" s="103" t="s">
        <v>117</v>
      </c>
      <c r="B10007" s="103" t="s">
        <v>6658</v>
      </c>
      <c r="C10007" s="105">
        <v>0.9</v>
      </c>
    </row>
    <row r="10008" spans="1:3" x14ac:dyDescent="0.25">
      <c r="A10008" s="103">
        <v>49379</v>
      </c>
      <c r="B10008" s="103" t="s">
        <v>1824</v>
      </c>
      <c r="C10008" s="105">
        <v>50.6</v>
      </c>
    </row>
    <row r="10009" spans="1:3" x14ac:dyDescent="0.25">
      <c r="A10009" s="103">
        <v>32431</v>
      </c>
      <c r="B10009" s="103" t="s">
        <v>2091</v>
      </c>
      <c r="C10009" s="105">
        <v>17.009999999999998</v>
      </c>
    </row>
    <row r="10010" spans="1:3" x14ac:dyDescent="0.25">
      <c r="A10010" s="103">
        <v>2080</v>
      </c>
      <c r="B10010" s="103" t="s">
        <v>6659</v>
      </c>
      <c r="C10010" s="105">
        <v>4.88</v>
      </c>
    </row>
    <row r="10011" spans="1:3" x14ac:dyDescent="0.25">
      <c r="A10011" s="103" t="s">
        <v>341</v>
      </c>
      <c r="B10011" s="103" t="s">
        <v>2461</v>
      </c>
      <c r="C10011" s="105">
        <v>5.17</v>
      </c>
    </row>
    <row r="10012" spans="1:3" x14ac:dyDescent="0.25">
      <c r="A10012" s="103" t="s">
        <v>275</v>
      </c>
      <c r="B10012" s="103" t="s">
        <v>6660</v>
      </c>
      <c r="C10012" s="105">
        <v>160</v>
      </c>
    </row>
    <row r="10013" spans="1:3" x14ac:dyDescent="0.25">
      <c r="A10013" s="103">
        <v>36553</v>
      </c>
      <c r="B10013" s="103" t="s">
        <v>6661</v>
      </c>
      <c r="C10013" s="105">
        <v>19.190000000000001</v>
      </c>
    </row>
    <row r="10014" spans="1:3" x14ac:dyDescent="0.25">
      <c r="A10014" s="103">
        <v>39332</v>
      </c>
      <c r="B10014" s="103" t="s">
        <v>6662</v>
      </c>
      <c r="C10014" s="105">
        <v>48</v>
      </c>
    </row>
    <row r="10015" spans="1:3" x14ac:dyDescent="0.25">
      <c r="A10015" s="103">
        <v>12047</v>
      </c>
      <c r="B10015" s="103" t="s">
        <v>4196</v>
      </c>
      <c r="C10015" s="105">
        <v>0.99</v>
      </c>
    </row>
    <row r="10016" spans="1:3" x14ac:dyDescent="0.25">
      <c r="A10016" s="103">
        <v>5920</v>
      </c>
      <c r="B10016" s="103" t="s">
        <v>3042</v>
      </c>
      <c r="C10016" s="105">
        <v>6.42</v>
      </c>
    </row>
    <row r="10017" spans="1:3" x14ac:dyDescent="0.25">
      <c r="A10017" s="103">
        <v>5911</v>
      </c>
      <c r="B10017" s="103" t="s">
        <v>2142</v>
      </c>
      <c r="C10017" s="105">
        <v>6.42</v>
      </c>
    </row>
    <row r="10018" spans="1:3" x14ac:dyDescent="0.25">
      <c r="A10018" s="103">
        <v>46879</v>
      </c>
      <c r="B10018" s="103" t="s">
        <v>6663</v>
      </c>
      <c r="C10018" s="105">
        <v>13.64</v>
      </c>
    </row>
    <row r="10019" spans="1:3" x14ac:dyDescent="0.25">
      <c r="A10019" s="103">
        <v>42238</v>
      </c>
      <c r="B10019" s="103" t="s">
        <v>1514</v>
      </c>
      <c r="C10019" s="105">
        <v>27.5</v>
      </c>
    </row>
    <row r="10020" spans="1:3" x14ac:dyDescent="0.25">
      <c r="A10020" s="103">
        <v>39851</v>
      </c>
      <c r="B10020" s="103" t="s">
        <v>1368</v>
      </c>
      <c r="C10020" s="105">
        <v>48.5</v>
      </c>
    </row>
    <row r="10021" spans="1:3" x14ac:dyDescent="0.25">
      <c r="A10021" s="103">
        <v>37217</v>
      </c>
      <c r="B10021" s="103" t="s">
        <v>6664</v>
      </c>
      <c r="C10021" s="105">
        <v>24.5</v>
      </c>
    </row>
    <row r="10022" spans="1:3" x14ac:dyDescent="0.25">
      <c r="A10022" s="103">
        <v>37136</v>
      </c>
      <c r="B10022" s="103" t="s">
        <v>982</v>
      </c>
      <c r="C10022" s="105">
        <v>26.5</v>
      </c>
    </row>
    <row r="10023" spans="1:3" x14ac:dyDescent="0.25">
      <c r="A10023" s="103">
        <v>46708</v>
      </c>
      <c r="B10023" s="103" t="s">
        <v>1950</v>
      </c>
      <c r="C10023" s="105">
        <v>44</v>
      </c>
    </row>
    <row r="10024" spans="1:3" x14ac:dyDescent="0.25">
      <c r="A10024" s="103">
        <v>18592</v>
      </c>
      <c r="B10024" s="103" t="s">
        <v>6665</v>
      </c>
      <c r="C10024" s="105">
        <v>11.36</v>
      </c>
    </row>
    <row r="10025" spans="1:3" x14ac:dyDescent="0.25">
      <c r="A10025" s="103">
        <v>8686</v>
      </c>
      <c r="B10025" s="103" t="s">
        <v>1964</v>
      </c>
      <c r="C10025" s="105">
        <v>18.740000000000002</v>
      </c>
    </row>
    <row r="10026" spans="1:3" x14ac:dyDescent="0.25">
      <c r="A10026" s="103">
        <v>43639</v>
      </c>
      <c r="B10026" s="103" t="s">
        <v>1878</v>
      </c>
      <c r="C10026" s="105">
        <v>17</v>
      </c>
    </row>
    <row r="10027" spans="1:3" x14ac:dyDescent="0.25">
      <c r="A10027" s="103">
        <v>38620</v>
      </c>
      <c r="B10027" s="103" t="s">
        <v>3539</v>
      </c>
      <c r="C10027" s="105">
        <v>44</v>
      </c>
    </row>
    <row r="10028" spans="1:3" x14ac:dyDescent="0.25">
      <c r="A10028" s="103">
        <v>30627</v>
      </c>
      <c r="B10028" s="103" t="s">
        <v>6666</v>
      </c>
      <c r="C10028" s="105">
        <v>4.5299999999999994</v>
      </c>
    </row>
    <row r="10029" spans="1:3" x14ac:dyDescent="0.25">
      <c r="A10029" s="103">
        <v>41259</v>
      </c>
      <c r="B10029" s="103" t="s">
        <v>3428</v>
      </c>
      <c r="C10029" s="105">
        <v>24.19</v>
      </c>
    </row>
    <row r="10030" spans="1:3" x14ac:dyDescent="0.25">
      <c r="A10030" s="103">
        <v>31071</v>
      </c>
      <c r="B10030" s="103" t="s">
        <v>6667</v>
      </c>
      <c r="C10030" s="105">
        <v>12.6</v>
      </c>
    </row>
    <row r="10031" spans="1:3" x14ac:dyDescent="0.25">
      <c r="A10031" s="103">
        <v>7176</v>
      </c>
      <c r="B10031" s="103" t="s">
        <v>3645</v>
      </c>
      <c r="C10031" s="105">
        <v>18.399999999999999</v>
      </c>
    </row>
    <row r="10032" spans="1:3" x14ac:dyDescent="0.25">
      <c r="A10032" s="103">
        <v>43991</v>
      </c>
      <c r="B10032" s="103" t="s">
        <v>2085</v>
      </c>
      <c r="C10032" s="105">
        <v>27.160000000000004</v>
      </c>
    </row>
    <row r="10033" spans="1:3" x14ac:dyDescent="0.25">
      <c r="A10033" s="103">
        <v>42889</v>
      </c>
      <c r="B10033" s="103" t="s">
        <v>6668</v>
      </c>
      <c r="C10033" s="105">
        <v>33</v>
      </c>
    </row>
    <row r="10034" spans="1:3" x14ac:dyDescent="0.25">
      <c r="A10034" s="103">
        <v>41678</v>
      </c>
      <c r="B10034" s="103" t="s">
        <v>1860</v>
      </c>
      <c r="C10034" s="105">
        <v>33</v>
      </c>
    </row>
    <row r="10035" spans="1:3" x14ac:dyDescent="0.25">
      <c r="A10035" s="103">
        <v>39951</v>
      </c>
      <c r="B10035" s="103" t="s">
        <v>6669</v>
      </c>
      <c r="C10035" s="105">
        <v>8</v>
      </c>
    </row>
    <row r="10036" spans="1:3" x14ac:dyDescent="0.25">
      <c r="A10036" s="103">
        <v>36932</v>
      </c>
      <c r="B10036" s="103" t="s">
        <v>6670</v>
      </c>
      <c r="C10036" s="105">
        <v>4.67</v>
      </c>
    </row>
    <row r="10037" spans="1:3" x14ac:dyDescent="0.25">
      <c r="A10037" s="103">
        <v>49085</v>
      </c>
      <c r="B10037" s="103" t="s">
        <v>3507</v>
      </c>
      <c r="C10037" s="105">
        <v>20.399999999999999</v>
      </c>
    </row>
    <row r="10038" spans="1:3" x14ac:dyDescent="0.25">
      <c r="A10038" s="103">
        <v>42668</v>
      </c>
      <c r="B10038" s="103" t="s">
        <v>1694</v>
      </c>
      <c r="C10038" s="105">
        <v>48.5</v>
      </c>
    </row>
    <row r="10039" spans="1:3" x14ac:dyDescent="0.25">
      <c r="A10039" s="103">
        <v>28579</v>
      </c>
      <c r="B10039" s="103" t="s">
        <v>6671</v>
      </c>
      <c r="C10039" s="105">
        <v>24.15</v>
      </c>
    </row>
    <row r="10040" spans="1:3" x14ac:dyDescent="0.25">
      <c r="A10040" s="103">
        <v>27592</v>
      </c>
      <c r="B10040" s="103" t="s">
        <v>2385</v>
      </c>
      <c r="C10040" s="105">
        <v>12.6</v>
      </c>
    </row>
    <row r="10041" spans="1:3" x14ac:dyDescent="0.25">
      <c r="A10041" s="103">
        <v>27574</v>
      </c>
      <c r="B10041" s="103" t="s">
        <v>5052</v>
      </c>
      <c r="C10041" s="105">
        <v>12.6</v>
      </c>
    </row>
    <row r="10042" spans="1:3" x14ac:dyDescent="0.25">
      <c r="A10042" s="103">
        <v>16547</v>
      </c>
      <c r="B10042" s="103" t="s">
        <v>1890</v>
      </c>
      <c r="C10042" s="105">
        <v>5.35</v>
      </c>
    </row>
    <row r="10043" spans="1:3" x14ac:dyDescent="0.25">
      <c r="A10043" s="103">
        <v>4743</v>
      </c>
      <c r="B10043" s="103" t="s">
        <v>6672</v>
      </c>
      <c r="C10043" s="105">
        <v>8.120000000000001</v>
      </c>
    </row>
    <row r="10044" spans="1:3" x14ac:dyDescent="0.25">
      <c r="A10044" s="103">
        <v>42416</v>
      </c>
      <c r="B10044" s="103" t="s">
        <v>1880</v>
      </c>
      <c r="C10044" s="105">
        <v>12</v>
      </c>
    </row>
    <row r="10045" spans="1:3" x14ac:dyDescent="0.25">
      <c r="A10045" s="103">
        <v>42142</v>
      </c>
      <c r="B10045" s="103" t="s">
        <v>5758</v>
      </c>
      <c r="C10045" s="105">
        <v>20</v>
      </c>
    </row>
    <row r="10046" spans="1:3" x14ac:dyDescent="0.25">
      <c r="A10046" s="103">
        <v>19298</v>
      </c>
      <c r="B10046" s="103" t="s">
        <v>5863</v>
      </c>
      <c r="C10046" s="105">
        <v>32</v>
      </c>
    </row>
    <row r="10047" spans="1:3" x14ac:dyDescent="0.25">
      <c r="A10047" s="103">
        <v>11868</v>
      </c>
      <c r="B10047" s="103" t="s">
        <v>6673</v>
      </c>
      <c r="C10047" s="105">
        <v>4.3</v>
      </c>
    </row>
    <row r="10048" spans="1:3" x14ac:dyDescent="0.25">
      <c r="A10048" s="103">
        <v>3975</v>
      </c>
      <c r="B10048" s="103" t="s">
        <v>6674</v>
      </c>
      <c r="C10048" s="105">
        <v>6.32</v>
      </c>
    </row>
    <row r="10049" spans="1:3" x14ac:dyDescent="0.25">
      <c r="A10049" s="103">
        <v>38458</v>
      </c>
      <c r="B10049" s="103" t="s">
        <v>1877</v>
      </c>
      <c r="C10049" s="105">
        <v>9.5</v>
      </c>
    </row>
    <row r="10050" spans="1:3" x14ac:dyDescent="0.25">
      <c r="A10050" s="103">
        <v>4686</v>
      </c>
      <c r="B10050" s="103" t="s">
        <v>6675</v>
      </c>
      <c r="C10050" s="105">
        <v>4.87</v>
      </c>
    </row>
    <row r="10051" spans="1:3" x14ac:dyDescent="0.25">
      <c r="A10051" s="103">
        <v>31855</v>
      </c>
      <c r="B10051" s="103" t="s">
        <v>6676</v>
      </c>
      <c r="C10051" s="105">
        <v>12.190000000000001</v>
      </c>
    </row>
    <row r="10052" spans="1:3" x14ac:dyDescent="0.25">
      <c r="A10052" s="103">
        <v>2798</v>
      </c>
      <c r="B10052" s="103" t="s">
        <v>1921</v>
      </c>
      <c r="C10052" s="105">
        <v>16.940000000000001</v>
      </c>
    </row>
    <row r="10053" spans="1:3" x14ac:dyDescent="0.25">
      <c r="A10053" s="103">
        <v>44058</v>
      </c>
      <c r="B10053" s="103" t="s">
        <v>6677</v>
      </c>
      <c r="C10053" s="105">
        <v>60</v>
      </c>
    </row>
    <row r="10054" spans="1:3" x14ac:dyDescent="0.25">
      <c r="A10054" s="103">
        <v>38528</v>
      </c>
      <c r="B10054" s="103" t="s">
        <v>1877</v>
      </c>
      <c r="C10054" s="105">
        <v>9.5</v>
      </c>
    </row>
    <row r="10055" spans="1:3" x14ac:dyDescent="0.25">
      <c r="A10055" s="103">
        <v>2120</v>
      </c>
      <c r="B10055" s="103" t="s">
        <v>3042</v>
      </c>
      <c r="C10055" s="105">
        <v>6.87</v>
      </c>
    </row>
    <row r="10056" spans="1:3" x14ac:dyDescent="0.25">
      <c r="A10056" s="103">
        <v>44723</v>
      </c>
      <c r="B10056" s="103" t="s">
        <v>1859</v>
      </c>
      <c r="C10056" s="105">
        <v>44</v>
      </c>
    </row>
    <row r="10057" spans="1:3" x14ac:dyDescent="0.25">
      <c r="A10057" s="103">
        <v>39160</v>
      </c>
      <c r="B10057" s="103" t="s">
        <v>1163</v>
      </c>
      <c r="C10057" s="105">
        <v>16</v>
      </c>
    </row>
    <row r="10058" spans="1:3" x14ac:dyDescent="0.25">
      <c r="A10058" s="103">
        <v>38619</v>
      </c>
      <c r="B10058" s="103" t="s">
        <v>6678</v>
      </c>
      <c r="C10058" s="105">
        <v>44</v>
      </c>
    </row>
    <row r="10059" spans="1:3" x14ac:dyDescent="0.25">
      <c r="A10059" s="103">
        <v>8873</v>
      </c>
      <c r="B10059" s="103" t="s">
        <v>3857</v>
      </c>
      <c r="C10059" s="105">
        <v>0.248</v>
      </c>
    </row>
    <row r="10060" spans="1:3" x14ac:dyDescent="0.25">
      <c r="A10060" s="103">
        <v>6219</v>
      </c>
      <c r="B10060" s="103" t="s">
        <v>3105</v>
      </c>
      <c r="C10060" s="105">
        <v>6.32</v>
      </c>
    </row>
    <row r="10061" spans="1:3" x14ac:dyDescent="0.25">
      <c r="A10061" s="103">
        <v>45009</v>
      </c>
      <c r="B10061" s="103" t="s">
        <v>1869</v>
      </c>
      <c r="C10061" s="105">
        <v>7.94</v>
      </c>
    </row>
    <row r="10062" spans="1:3" x14ac:dyDescent="0.25">
      <c r="A10062" s="103">
        <v>39113</v>
      </c>
      <c r="B10062" s="103" t="s">
        <v>6679</v>
      </c>
      <c r="C10062" s="105">
        <v>53</v>
      </c>
    </row>
    <row r="10063" spans="1:3" x14ac:dyDescent="0.25">
      <c r="A10063" s="103">
        <v>6499</v>
      </c>
      <c r="B10063" s="103" t="s">
        <v>2204</v>
      </c>
      <c r="C10063" s="105">
        <v>16.690000000000001</v>
      </c>
    </row>
    <row r="10064" spans="1:3" x14ac:dyDescent="0.25">
      <c r="A10064" s="103" t="s">
        <v>6680</v>
      </c>
      <c r="B10064" s="103" t="s">
        <v>3656</v>
      </c>
      <c r="C10064" s="105">
        <v>5.17</v>
      </c>
    </row>
    <row r="10065" spans="1:3" x14ac:dyDescent="0.25">
      <c r="A10065" s="103">
        <v>14432</v>
      </c>
      <c r="B10065" s="103" t="s">
        <v>2241</v>
      </c>
      <c r="C10065" s="105">
        <v>6.3</v>
      </c>
    </row>
    <row r="10066" spans="1:3" x14ac:dyDescent="0.25">
      <c r="A10066" s="103">
        <v>19825</v>
      </c>
      <c r="B10066" s="103" t="s">
        <v>745</v>
      </c>
      <c r="C10066" s="105">
        <v>9</v>
      </c>
    </row>
    <row r="10067" spans="1:3" x14ac:dyDescent="0.25">
      <c r="A10067" s="103">
        <v>45010</v>
      </c>
      <c r="B10067" s="103" t="s">
        <v>1869</v>
      </c>
      <c r="C10067" s="105">
        <v>7.94</v>
      </c>
    </row>
    <row r="10068" spans="1:3" x14ac:dyDescent="0.25">
      <c r="A10068" s="103">
        <v>39986</v>
      </c>
      <c r="B10068" s="103" t="s">
        <v>6681</v>
      </c>
      <c r="C10068" s="105">
        <v>23</v>
      </c>
    </row>
    <row r="10069" spans="1:3" x14ac:dyDescent="0.25">
      <c r="A10069" s="103">
        <v>30888</v>
      </c>
      <c r="B10069" s="103" t="s">
        <v>5407</v>
      </c>
      <c r="C10069" s="105">
        <v>24.15</v>
      </c>
    </row>
    <row r="10070" spans="1:3" x14ac:dyDescent="0.25">
      <c r="A10070" s="103">
        <v>43347</v>
      </c>
      <c r="B10070" s="103" t="s">
        <v>6682</v>
      </c>
      <c r="C10070" s="105">
        <v>25.5</v>
      </c>
    </row>
    <row r="10071" spans="1:3" x14ac:dyDescent="0.25">
      <c r="A10071" s="103">
        <v>39595</v>
      </c>
      <c r="B10071" s="103" t="s">
        <v>6683</v>
      </c>
      <c r="C10071" s="105">
        <v>24.5</v>
      </c>
    </row>
    <row r="10072" spans="1:3" x14ac:dyDescent="0.25">
      <c r="A10072" s="103">
        <v>39447</v>
      </c>
      <c r="B10072" s="103" t="s">
        <v>1299</v>
      </c>
      <c r="C10072" s="105">
        <v>16.5</v>
      </c>
    </row>
    <row r="10073" spans="1:3" x14ac:dyDescent="0.25">
      <c r="A10073" s="103">
        <v>14622</v>
      </c>
      <c r="B10073" s="103" t="s">
        <v>6684</v>
      </c>
      <c r="C10073" s="105">
        <v>6.87</v>
      </c>
    </row>
    <row r="10074" spans="1:3" x14ac:dyDescent="0.25">
      <c r="A10074" s="103">
        <v>3528</v>
      </c>
      <c r="B10074" s="103" t="s">
        <v>6353</v>
      </c>
      <c r="C10074" s="105">
        <v>6.87</v>
      </c>
    </row>
    <row r="10075" spans="1:3" x14ac:dyDescent="0.25">
      <c r="A10075" s="103">
        <v>36908</v>
      </c>
      <c r="B10075" s="103" t="s">
        <v>6685</v>
      </c>
      <c r="C10075" s="105">
        <v>4.67</v>
      </c>
    </row>
    <row r="10076" spans="1:3" x14ac:dyDescent="0.25">
      <c r="A10076" s="103">
        <v>10871</v>
      </c>
      <c r="B10076" s="103" t="s">
        <v>6686</v>
      </c>
      <c r="C10076" s="105">
        <v>14.51</v>
      </c>
    </row>
    <row r="10077" spans="1:3" x14ac:dyDescent="0.25">
      <c r="A10077" s="103">
        <v>45620</v>
      </c>
      <c r="B10077" s="103" t="s">
        <v>2048</v>
      </c>
      <c r="C10077" s="105">
        <v>7.8599999999999994</v>
      </c>
    </row>
    <row r="10078" spans="1:3" x14ac:dyDescent="0.25">
      <c r="A10078" s="103">
        <v>35735</v>
      </c>
      <c r="B10078" s="103" t="s">
        <v>1864</v>
      </c>
      <c r="C10078" s="105">
        <v>41.5</v>
      </c>
    </row>
    <row r="10079" spans="1:3" x14ac:dyDescent="0.25">
      <c r="A10079" s="103">
        <v>31617</v>
      </c>
      <c r="B10079" s="103" t="s">
        <v>5147</v>
      </c>
      <c r="C10079" s="105">
        <v>28.78</v>
      </c>
    </row>
    <row r="10080" spans="1:3" x14ac:dyDescent="0.25">
      <c r="A10080" s="103">
        <v>27521</v>
      </c>
      <c r="B10080" s="103" t="s">
        <v>4667</v>
      </c>
      <c r="C10080" s="105">
        <v>14.540000000000001</v>
      </c>
    </row>
    <row r="10081" spans="1:3" x14ac:dyDescent="0.25">
      <c r="A10081" s="103">
        <v>50566</v>
      </c>
      <c r="B10081" s="103" t="s">
        <v>6687</v>
      </c>
      <c r="C10081" s="105">
        <v>17.350000000000001</v>
      </c>
    </row>
    <row r="10082" spans="1:3" x14ac:dyDescent="0.25">
      <c r="A10082" s="103">
        <v>43528</v>
      </c>
      <c r="B10082" s="103" t="s">
        <v>2066</v>
      </c>
      <c r="C10082" s="105">
        <v>29.5</v>
      </c>
    </row>
    <row r="10083" spans="1:3" x14ac:dyDescent="0.25">
      <c r="A10083" s="103">
        <v>43117</v>
      </c>
      <c r="B10083" s="103" t="s">
        <v>2129</v>
      </c>
      <c r="C10083" s="105">
        <v>4.5</v>
      </c>
    </row>
    <row r="10084" spans="1:3" x14ac:dyDescent="0.25">
      <c r="A10084" s="103">
        <v>35421</v>
      </c>
      <c r="B10084" s="103" t="s">
        <v>6688</v>
      </c>
      <c r="C10084" s="105">
        <v>23.6</v>
      </c>
    </row>
    <row r="10085" spans="1:3" x14ac:dyDescent="0.25">
      <c r="A10085" s="103">
        <v>7171</v>
      </c>
      <c r="B10085" s="103" t="s">
        <v>4198</v>
      </c>
      <c r="C10085" s="105">
        <v>2.8600000000000003</v>
      </c>
    </row>
    <row r="10086" spans="1:3" x14ac:dyDescent="0.25">
      <c r="A10086" s="103">
        <v>44693</v>
      </c>
      <c r="B10086" s="103" t="s">
        <v>1859</v>
      </c>
      <c r="C10086" s="105">
        <v>44</v>
      </c>
    </row>
    <row r="10087" spans="1:3" x14ac:dyDescent="0.25">
      <c r="A10087" s="103">
        <v>35181</v>
      </c>
      <c r="B10087" s="103" t="s">
        <v>6689</v>
      </c>
      <c r="C10087" s="105">
        <v>12.5</v>
      </c>
    </row>
    <row r="10088" spans="1:3" x14ac:dyDescent="0.25">
      <c r="A10088" s="103">
        <v>8601</v>
      </c>
      <c r="B10088" s="103" t="s">
        <v>3019</v>
      </c>
      <c r="C10088" s="105">
        <v>17.369999999999997</v>
      </c>
    </row>
    <row r="10089" spans="1:3" x14ac:dyDescent="0.25">
      <c r="A10089" s="103">
        <v>47167</v>
      </c>
      <c r="B10089" s="103" t="s">
        <v>6690</v>
      </c>
      <c r="C10089" s="105">
        <v>6.6599999999999993</v>
      </c>
    </row>
    <row r="10090" spans="1:3" x14ac:dyDescent="0.25">
      <c r="A10090" s="103">
        <v>44564</v>
      </c>
      <c r="B10090" s="103" t="s">
        <v>1890</v>
      </c>
      <c r="C10090" s="105">
        <v>7.94</v>
      </c>
    </row>
    <row r="10091" spans="1:3" x14ac:dyDescent="0.25">
      <c r="A10091" s="103">
        <v>35710</v>
      </c>
      <c r="B10091" s="103" t="s">
        <v>1864</v>
      </c>
      <c r="C10091" s="105">
        <v>41.5</v>
      </c>
    </row>
    <row r="10092" spans="1:3" x14ac:dyDescent="0.25">
      <c r="A10092" s="103">
        <v>5057</v>
      </c>
      <c r="B10092" s="103" t="s">
        <v>512</v>
      </c>
      <c r="C10092" s="105">
        <v>9.93</v>
      </c>
    </row>
    <row r="10093" spans="1:3" x14ac:dyDescent="0.25">
      <c r="A10093" s="103">
        <v>1889</v>
      </c>
      <c r="B10093" s="103" t="s">
        <v>2669</v>
      </c>
      <c r="C10093" s="105">
        <v>3.8600000000000003</v>
      </c>
    </row>
    <row r="10094" spans="1:3" x14ac:dyDescent="0.25">
      <c r="A10094" s="103">
        <v>1396</v>
      </c>
      <c r="B10094" s="103" t="s">
        <v>6691</v>
      </c>
      <c r="C10094" s="105">
        <v>16.940000000000001</v>
      </c>
    </row>
    <row r="10095" spans="1:3" x14ac:dyDescent="0.25">
      <c r="A10095" s="103">
        <v>19355</v>
      </c>
      <c r="B10095" s="103" t="s">
        <v>6692</v>
      </c>
      <c r="C10095" s="105">
        <v>29.03</v>
      </c>
    </row>
    <row r="10096" spans="1:3" x14ac:dyDescent="0.25">
      <c r="A10096" s="103">
        <v>11656</v>
      </c>
      <c r="B10096" s="103" t="s">
        <v>5124</v>
      </c>
      <c r="C10096" s="105">
        <v>3.04</v>
      </c>
    </row>
    <row r="10097" spans="1:3" x14ac:dyDescent="0.25">
      <c r="A10097" s="103">
        <v>50347</v>
      </c>
      <c r="B10097" s="103" t="s">
        <v>6693</v>
      </c>
      <c r="C10097" s="105">
        <v>17.369999999999997</v>
      </c>
    </row>
    <row r="10098" spans="1:3" x14ac:dyDescent="0.25">
      <c r="A10098" s="103">
        <v>39188</v>
      </c>
      <c r="B10098" s="103" t="s">
        <v>1191</v>
      </c>
      <c r="C10098" s="105">
        <v>16.5</v>
      </c>
    </row>
    <row r="10099" spans="1:3" x14ac:dyDescent="0.25">
      <c r="A10099" s="103">
        <v>38399</v>
      </c>
      <c r="B10099" s="103" t="s">
        <v>1027</v>
      </c>
      <c r="C10099" s="105">
        <v>19</v>
      </c>
    </row>
    <row r="10100" spans="1:3" x14ac:dyDescent="0.25">
      <c r="A10100" s="103">
        <v>19363</v>
      </c>
      <c r="B10100" s="103" t="s">
        <v>6694</v>
      </c>
      <c r="C10100" s="105">
        <v>29.03</v>
      </c>
    </row>
    <row r="10101" spans="1:3" x14ac:dyDescent="0.25">
      <c r="A10101" s="103">
        <v>18469</v>
      </c>
      <c r="B10101" s="103" t="s">
        <v>2044</v>
      </c>
      <c r="C10101" s="105">
        <v>7.5400000000000009</v>
      </c>
    </row>
    <row r="10102" spans="1:3" x14ac:dyDescent="0.25">
      <c r="A10102" s="103">
        <v>15035</v>
      </c>
      <c r="B10102" s="103" t="s">
        <v>6695</v>
      </c>
      <c r="C10102" s="105">
        <v>7.18</v>
      </c>
    </row>
    <row r="10103" spans="1:3" x14ac:dyDescent="0.25">
      <c r="A10103" s="103">
        <v>14448</v>
      </c>
      <c r="B10103" s="103" t="s">
        <v>6696</v>
      </c>
      <c r="C10103" s="105">
        <v>18.48</v>
      </c>
    </row>
    <row r="10104" spans="1:3" x14ac:dyDescent="0.25">
      <c r="A10104" s="103">
        <v>6013</v>
      </c>
      <c r="B10104" s="103" t="s">
        <v>2038</v>
      </c>
      <c r="C10104" s="105">
        <v>18.869999999999997</v>
      </c>
    </row>
    <row r="10105" spans="1:3" x14ac:dyDescent="0.25">
      <c r="A10105" s="103">
        <v>43287</v>
      </c>
      <c r="B10105" s="103" t="s">
        <v>6697</v>
      </c>
      <c r="C10105" s="105">
        <v>26.5</v>
      </c>
    </row>
    <row r="10106" spans="1:3" x14ac:dyDescent="0.25">
      <c r="A10106" s="103">
        <v>35429</v>
      </c>
      <c r="B10106" s="103" t="s">
        <v>6698</v>
      </c>
      <c r="C10106" s="105">
        <v>4.5299999999999994</v>
      </c>
    </row>
    <row r="10107" spans="1:3" x14ac:dyDescent="0.25">
      <c r="A10107" s="103">
        <v>17577</v>
      </c>
      <c r="B10107" s="103" t="s">
        <v>5626</v>
      </c>
      <c r="C10107" s="105">
        <v>2.8600000000000003</v>
      </c>
    </row>
    <row r="10108" spans="1:3" x14ac:dyDescent="0.25">
      <c r="A10108" s="103">
        <v>44686</v>
      </c>
      <c r="B10108" s="103" t="s">
        <v>1859</v>
      </c>
      <c r="C10108" s="105">
        <v>44</v>
      </c>
    </row>
    <row r="10109" spans="1:3" x14ac:dyDescent="0.25">
      <c r="A10109" s="103">
        <v>38317</v>
      </c>
      <c r="B10109" s="103" t="s">
        <v>6699</v>
      </c>
      <c r="C10109" s="105">
        <v>10.5</v>
      </c>
    </row>
    <row r="10110" spans="1:3" x14ac:dyDescent="0.25">
      <c r="A10110" s="103">
        <v>34368</v>
      </c>
      <c r="B10110" s="103" t="s">
        <v>4106</v>
      </c>
      <c r="C10110" s="105">
        <v>34</v>
      </c>
    </row>
    <row r="10111" spans="1:3" x14ac:dyDescent="0.25">
      <c r="A10111" s="103">
        <v>30962</v>
      </c>
      <c r="B10111" s="103" t="s">
        <v>6700</v>
      </c>
      <c r="C10111" s="105">
        <v>4.96</v>
      </c>
    </row>
    <row r="10112" spans="1:3" x14ac:dyDescent="0.25">
      <c r="A10112" s="103">
        <v>45808</v>
      </c>
      <c r="B10112" s="103" t="s">
        <v>2048</v>
      </c>
      <c r="C10112" s="105">
        <v>6.74</v>
      </c>
    </row>
    <row r="10113" spans="1:3" x14ac:dyDescent="0.25">
      <c r="A10113" s="103">
        <v>43068</v>
      </c>
      <c r="B10113" s="103" t="s">
        <v>3008</v>
      </c>
      <c r="C10113" s="105">
        <v>4.5</v>
      </c>
    </row>
    <row r="10114" spans="1:3" x14ac:dyDescent="0.25">
      <c r="A10114" s="103">
        <v>38713</v>
      </c>
      <c r="B10114" s="103" t="s">
        <v>1965</v>
      </c>
      <c r="C10114" s="105">
        <v>44</v>
      </c>
    </row>
    <row r="10115" spans="1:3" x14ac:dyDescent="0.25">
      <c r="A10115" s="103">
        <v>5548</v>
      </c>
      <c r="B10115" s="103" t="s">
        <v>6701</v>
      </c>
      <c r="C10115" s="105">
        <v>84</v>
      </c>
    </row>
    <row r="10116" spans="1:3" x14ac:dyDescent="0.25">
      <c r="A10116" s="103" t="s">
        <v>280</v>
      </c>
      <c r="B10116" s="103" t="s">
        <v>6702</v>
      </c>
      <c r="C10116" s="105">
        <v>160</v>
      </c>
    </row>
    <row r="10117" spans="1:3" x14ac:dyDescent="0.25">
      <c r="A10117" s="103">
        <v>44591</v>
      </c>
      <c r="B10117" s="103" t="s">
        <v>1890</v>
      </c>
      <c r="C10117" s="105">
        <v>7.94</v>
      </c>
    </row>
    <row r="10118" spans="1:3" x14ac:dyDescent="0.25">
      <c r="A10118" s="103">
        <v>18995</v>
      </c>
      <c r="B10118" s="103" t="s">
        <v>1899</v>
      </c>
      <c r="C10118" s="105">
        <v>3.38</v>
      </c>
    </row>
    <row r="10119" spans="1:3" x14ac:dyDescent="0.25">
      <c r="A10119" s="103">
        <v>38765</v>
      </c>
      <c r="B10119" s="103" t="s">
        <v>1093</v>
      </c>
      <c r="C10119" s="105">
        <v>18.5</v>
      </c>
    </row>
    <row r="10120" spans="1:3" x14ac:dyDescent="0.25">
      <c r="A10120" s="103">
        <v>32725</v>
      </c>
      <c r="B10120" s="103" t="s">
        <v>1907</v>
      </c>
      <c r="C10120" s="105">
        <v>7.8599999999999994</v>
      </c>
    </row>
    <row r="10121" spans="1:3" x14ac:dyDescent="0.25">
      <c r="A10121" s="103">
        <v>31225</v>
      </c>
      <c r="B10121" s="103" t="s">
        <v>2366</v>
      </c>
      <c r="C10121" s="105">
        <v>34</v>
      </c>
    </row>
    <row r="10122" spans="1:3" x14ac:dyDescent="0.25">
      <c r="A10122" s="103">
        <v>30222</v>
      </c>
      <c r="B10122" s="103" t="s">
        <v>2210</v>
      </c>
      <c r="C10122" s="105">
        <v>4.5299999999999994</v>
      </c>
    </row>
    <row r="10123" spans="1:3" x14ac:dyDescent="0.25">
      <c r="A10123" s="103">
        <v>20241</v>
      </c>
      <c r="B10123" s="103" t="s">
        <v>6703</v>
      </c>
      <c r="C10123" s="105">
        <v>10.33</v>
      </c>
    </row>
    <row r="10124" spans="1:3" x14ac:dyDescent="0.25">
      <c r="A10124" s="103">
        <v>44910</v>
      </c>
      <c r="B10124" s="103" t="s">
        <v>1919</v>
      </c>
      <c r="C10124" s="105">
        <v>80</v>
      </c>
    </row>
    <row r="10125" spans="1:3" x14ac:dyDescent="0.25">
      <c r="A10125" s="103">
        <v>43910</v>
      </c>
      <c r="B10125" s="103" t="s">
        <v>6704</v>
      </c>
      <c r="C10125" s="105">
        <v>8</v>
      </c>
    </row>
    <row r="10126" spans="1:3" x14ac:dyDescent="0.25">
      <c r="A10126" s="103">
        <v>42085</v>
      </c>
      <c r="B10126" s="103" t="s">
        <v>5117</v>
      </c>
      <c r="C10126" s="105">
        <v>19</v>
      </c>
    </row>
    <row r="10127" spans="1:3" x14ac:dyDescent="0.25">
      <c r="A10127" s="103">
        <v>39266</v>
      </c>
      <c r="B10127" s="103" t="s">
        <v>6705</v>
      </c>
      <c r="C10127" s="105">
        <v>49.5</v>
      </c>
    </row>
    <row r="10128" spans="1:3" x14ac:dyDescent="0.25">
      <c r="A10128" s="103">
        <v>38413</v>
      </c>
      <c r="B10128" s="103" t="s">
        <v>1877</v>
      </c>
      <c r="C10128" s="105">
        <v>9.5</v>
      </c>
    </row>
    <row r="10129" spans="1:3" x14ac:dyDescent="0.25">
      <c r="A10129" s="103">
        <v>50463</v>
      </c>
      <c r="B10129" s="103" t="s">
        <v>6706</v>
      </c>
      <c r="C10129" s="105">
        <v>9</v>
      </c>
    </row>
    <row r="10130" spans="1:3" x14ac:dyDescent="0.25">
      <c r="A10130" s="103">
        <v>43761</v>
      </c>
      <c r="B10130" s="103" t="s">
        <v>1913</v>
      </c>
      <c r="C10130" s="105">
        <v>5.17</v>
      </c>
    </row>
    <row r="10131" spans="1:3" x14ac:dyDescent="0.25">
      <c r="A10131" s="103">
        <v>39854</v>
      </c>
      <c r="B10131" s="103" t="s">
        <v>1371</v>
      </c>
      <c r="C10131" s="105">
        <v>49.5</v>
      </c>
    </row>
    <row r="10132" spans="1:3" x14ac:dyDescent="0.25">
      <c r="A10132" s="103">
        <v>38464</v>
      </c>
      <c r="B10132" s="103" t="s">
        <v>1877</v>
      </c>
      <c r="C10132" s="105">
        <v>9.5</v>
      </c>
    </row>
    <row r="10133" spans="1:3" x14ac:dyDescent="0.25">
      <c r="A10133" s="103">
        <v>34126</v>
      </c>
      <c r="B10133" s="103" t="s">
        <v>6707</v>
      </c>
      <c r="C10133" s="105">
        <v>10.33</v>
      </c>
    </row>
    <row r="10134" spans="1:3" x14ac:dyDescent="0.25">
      <c r="A10134" s="103">
        <v>32618</v>
      </c>
      <c r="B10134" s="103" t="s">
        <v>5651</v>
      </c>
      <c r="C10134" s="105">
        <v>4.5299999999999994</v>
      </c>
    </row>
    <row r="10135" spans="1:3" x14ac:dyDescent="0.25">
      <c r="A10135" s="103">
        <v>12871</v>
      </c>
      <c r="B10135" s="103" t="s">
        <v>2730</v>
      </c>
      <c r="C10135" s="105">
        <v>18.869999999999997</v>
      </c>
    </row>
    <row r="10136" spans="1:3" x14ac:dyDescent="0.25">
      <c r="A10136" s="103">
        <v>11778</v>
      </c>
      <c r="B10136" s="103" t="s">
        <v>2312</v>
      </c>
      <c r="C10136" s="105">
        <v>3.04</v>
      </c>
    </row>
    <row r="10137" spans="1:3" x14ac:dyDescent="0.25">
      <c r="A10137" s="103">
        <v>44093</v>
      </c>
      <c r="B10137" s="103" t="s">
        <v>6708</v>
      </c>
      <c r="C10137" s="105">
        <v>60</v>
      </c>
    </row>
    <row r="10138" spans="1:3" x14ac:dyDescent="0.25">
      <c r="A10138" s="103">
        <v>38477</v>
      </c>
      <c r="B10138" s="103" t="s">
        <v>1877</v>
      </c>
      <c r="C10138" s="105">
        <v>9.5</v>
      </c>
    </row>
    <row r="10139" spans="1:3" x14ac:dyDescent="0.25">
      <c r="A10139" s="103">
        <v>31945</v>
      </c>
      <c r="B10139" s="103" t="s">
        <v>2321</v>
      </c>
      <c r="C10139" s="105">
        <v>19.64</v>
      </c>
    </row>
    <row r="10140" spans="1:3" x14ac:dyDescent="0.25">
      <c r="A10140" s="103">
        <v>19338</v>
      </c>
      <c r="B10140" s="103" t="s">
        <v>1899</v>
      </c>
      <c r="C10140" s="105">
        <v>3.38</v>
      </c>
    </row>
    <row r="10141" spans="1:3" x14ac:dyDescent="0.25">
      <c r="A10141" s="103">
        <v>45156</v>
      </c>
      <c r="B10141" s="103" t="s">
        <v>2002</v>
      </c>
      <c r="C10141" s="105">
        <v>25.36</v>
      </c>
    </row>
    <row r="10142" spans="1:3" x14ac:dyDescent="0.25">
      <c r="A10142" s="103">
        <v>38780</v>
      </c>
      <c r="B10142" s="103" t="s">
        <v>1108</v>
      </c>
      <c r="C10142" s="105">
        <v>18.5</v>
      </c>
    </row>
    <row r="10143" spans="1:3" x14ac:dyDescent="0.25">
      <c r="A10143" s="103">
        <v>33155</v>
      </c>
      <c r="B10143" s="103" t="s">
        <v>2495</v>
      </c>
      <c r="C10143" s="105">
        <v>17.190000000000001</v>
      </c>
    </row>
    <row r="10144" spans="1:3" x14ac:dyDescent="0.25">
      <c r="A10144" s="103">
        <v>18484</v>
      </c>
      <c r="B10144" s="103" t="s">
        <v>1899</v>
      </c>
      <c r="C10144" s="105">
        <v>3.38</v>
      </c>
    </row>
    <row r="10145" spans="1:3" x14ac:dyDescent="0.25">
      <c r="A10145" s="103">
        <v>6715</v>
      </c>
      <c r="B10145" s="103" t="s">
        <v>6709</v>
      </c>
      <c r="C10145" s="105">
        <v>7.18</v>
      </c>
    </row>
    <row r="10146" spans="1:3" x14ac:dyDescent="0.25">
      <c r="A10146" s="103">
        <v>31901</v>
      </c>
      <c r="B10146" s="103" t="s">
        <v>6710</v>
      </c>
      <c r="C10146" s="105">
        <v>23.73</v>
      </c>
    </row>
    <row r="10147" spans="1:3" x14ac:dyDescent="0.25">
      <c r="A10147" s="103">
        <v>1904</v>
      </c>
      <c r="B10147" s="103" t="s">
        <v>6711</v>
      </c>
      <c r="C10147" s="105">
        <v>8.77</v>
      </c>
    </row>
    <row r="10148" spans="1:3" x14ac:dyDescent="0.25">
      <c r="A10148" s="103">
        <v>45291</v>
      </c>
      <c r="B10148" s="103" t="s">
        <v>1899</v>
      </c>
      <c r="C10148" s="105">
        <v>3.38</v>
      </c>
    </row>
    <row r="10149" spans="1:3" x14ac:dyDescent="0.25">
      <c r="A10149" s="103">
        <v>42921</v>
      </c>
      <c r="B10149" s="103" t="s">
        <v>6712</v>
      </c>
      <c r="C10149" s="105">
        <v>32</v>
      </c>
    </row>
    <row r="10150" spans="1:3" x14ac:dyDescent="0.25">
      <c r="A10150" s="103">
        <v>35920</v>
      </c>
      <c r="B10150" s="103" t="s">
        <v>1864</v>
      </c>
      <c r="C10150" s="105">
        <v>45</v>
      </c>
    </row>
    <row r="10151" spans="1:3" x14ac:dyDescent="0.25">
      <c r="A10151" s="103">
        <v>32862</v>
      </c>
      <c r="B10151" s="103" t="s">
        <v>2972</v>
      </c>
      <c r="C10151" s="105">
        <v>15.219999999999999</v>
      </c>
    </row>
    <row r="10152" spans="1:3" x14ac:dyDescent="0.25">
      <c r="A10152" s="103">
        <v>22172</v>
      </c>
      <c r="B10152" s="103" t="s">
        <v>1870</v>
      </c>
      <c r="C10152" s="105">
        <v>6.07</v>
      </c>
    </row>
    <row r="10153" spans="1:3" x14ac:dyDescent="0.25">
      <c r="A10153" s="103">
        <v>19201</v>
      </c>
      <c r="B10153" s="103" t="s">
        <v>2712</v>
      </c>
      <c r="C10153" s="105">
        <v>15.219999999999999</v>
      </c>
    </row>
    <row r="10154" spans="1:3" x14ac:dyDescent="0.25">
      <c r="A10154" s="103">
        <v>11514</v>
      </c>
      <c r="B10154" s="103" t="s">
        <v>6713</v>
      </c>
      <c r="C10154" s="105">
        <v>6.32</v>
      </c>
    </row>
    <row r="10155" spans="1:3" x14ac:dyDescent="0.25">
      <c r="A10155" s="103">
        <v>7317</v>
      </c>
      <c r="B10155" s="103" t="s">
        <v>2432</v>
      </c>
      <c r="C10155" s="105">
        <v>21.71</v>
      </c>
    </row>
    <row r="10156" spans="1:3" x14ac:dyDescent="0.25">
      <c r="A10156" s="103">
        <v>6563</v>
      </c>
      <c r="B10156" s="103" t="s">
        <v>3842</v>
      </c>
      <c r="C10156" s="105">
        <v>30.839999999999996</v>
      </c>
    </row>
    <row r="10157" spans="1:3" x14ac:dyDescent="0.25">
      <c r="A10157" s="103" t="s">
        <v>6714</v>
      </c>
      <c r="B10157" s="103" t="s">
        <v>6715</v>
      </c>
      <c r="C10157" s="105">
        <v>1</v>
      </c>
    </row>
    <row r="10158" spans="1:3" x14ac:dyDescent="0.25">
      <c r="A10158" s="103">
        <v>46963</v>
      </c>
      <c r="B10158" s="103" t="s">
        <v>3910</v>
      </c>
      <c r="C10158" s="105">
        <v>13.125999999999999</v>
      </c>
    </row>
    <row r="10159" spans="1:3" x14ac:dyDescent="0.25">
      <c r="A10159" s="103">
        <v>38581</v>
      </c>
      <c r="B10159" s="103" t="s">
        <v>1059</v>
      </c>
      <c r="C10159" s="105">
        <v>18.5</v>
      </c>
    </row>
    <row r="10160" spans="1:3" x14ac:dyDescent="0.25">
      <c r="A10160" s="103">
        <v>13390</v>
      </c>
      <c r="B10160" s="103" t="s">
        <v>6716</v>
      </c>
      <c r="C10160" s="105">
        <v>3.45</v>
      </c>
    </row>
    <row r="10161" spans="1:3" x14ac:dyDescent="0.25">
      <c r="A10161" s="103">
        <v>42742</v>
      </c>
      <c r="B10161" s="103" t="s">
        <v>1768</v>
      </c>
      <c r="C10161" s="105">
        <v>49.5</v>
      </c>
    </row>
    <row r="10162" spans="1:3" x14ac:dyDescent="0.25">
      <c r="A10162" s="103">
        <v>36154</v>
      </c>
      <c r="B10162" s="103" t="s">
        <v>1864</v>
      </c>
      <c r="C10162" s="105">
        <v>45</v>
      </c>
    </row>
    <row r="10163" spans="1:3" x14ac:dyDescent="0.25">
      <c r="A10163" s="103">
        <v>32662</v>
      </c>
      <c r="B10163" s="103" t="s">
        <v>6717</v>
      </c>
      <c r="C10163" s="105">
        <v>10.33</v>
      </c>
    </row>
    <row r="10164" spans="1:3" x14ac:dyDescent="0.25">
      <c r="A10164" s="103">
        <v>11760</v>
      </c>
      <c r="B10164" s="103" t="s">
        <v>3089</v>
      </c>
      <c r="C10164" s="105">
        <v>2.8600000000000003</v>
      </c>
    </row>
    <row r="10165" spans="1:3" x14ac:dyDescent="0.25">
      <c r="A10165" s="103">
        <v>34332</v>
      </c>
      <c r="B10165" s="103" t="s">
        <v>1907</v>
      </c>
      <c r="C10165" s="105">
        <v>7.44</v>
      </c>
    </row>
    <row r="10166" spans="1:3" x14ac:dyDescent="0.25">
      <c r="A10166" s="103">
        <v>20239</v>
      </c>
      <c r="B10166" s="103" t="s">
        <v>6560</v>
      </c>
      <c r="C10166" s="105">
        <v>10.33</v>
      </c>
    </row>
    <row r="10167" spans="1:3" x14ac:dyDescent="0.25">
      <c r="A10167" s="103">
        <v>7834</v>
      </c>
      <c r="B10167" s="103" t="s">
        <v>5006</v>
      </c>
      <c r="C10167" s="105">
        <v>30.78</v>
      </c>
    </row>
    <row r="10168" spans="1:3" x14ac:dyDescent="0.25">
      <c r="A10168" s="103">
        <v>42205</v>
      </c>
      <c r="B10168" s="103" t="s">
        <v>1481</v>
      </c>
      <c r="C10168" s="105">
        <v>29.5</v>
      </c>
    </row>
    <row r="10169" spans="1:3" x14ac:dyDescent="0.25">
      <c r="A10169" s="103">
        <v>38835</v>
      </c>
      <c r="B10169" s="103" t="s">
        <v>5123</v>
      </c>
      <c r="C10169" s="105">
        <v>44</v>
      </c>
    </row>
    <row r="10170" spans="1:3" x14ac:dyDescent="0.25">
      <c r="A10170" s="103">
        <v>32815</v>
      </c>
      <c r="B10170" s="103" t="s">
        <v>6718</v>
      </c>
      <c r="C10170" s="105">
        <v>4.96</v>
      </c>
    </row>
    <row r="10171" spans="1:3" x14ac:dyDescent="0.25">
      <c r="A10171" s="103">
        <v>1567</v>
      </c>
      <c r="B10171" s="103" t="s">
        <v>3832</v>
      </c>
      <c r="C10171" s="105">
        <v>11.66</v>
      </c>
    </row>
    <row r="10172" spans="1:3" x14ac:dyDescent="0.25">
      <c r="A10172" s="103" t="s">
        <v>142</v>
      </c>
      <c r="B10172" s="103" t="s">
        <v>6719</v>
      </c>
      <c r="C10172" s="105">
        <v>0.9</v>
      </c>
    </row>
    <row r="10173" spans="1:3" x14ac:dyDescent="0.25">
      <c r="A10173" s="103">
        <v>48370</v>
      </c>
      <c r="B10173" s="103" t="s">
        <v>6720</v>
      </c>
      <c r="C10173" s="105">
        <v>12.6</v>
      </c>
    </row>
    <row r="10174" spans="1:3" x14ac:dyDescent="0.25">
      <c r="A10174" s="103">
        <v>45748</v>
      </c>
      <c r="B10174" s="103" t="s">
        <v>1788</v>
      </c>
      <c r="C10174" s="105">
        <v>1.59</v>
      </c>
    </row>
    <row r="10175" spans="1:3" x14ac:dyDescent="0.25">
      <c r="A10175" s="103">
        <v>43723</v>
      </c>
      <c r="B10175" s="103" t="s">
        <v>1878</v>
      </c>
      <c r="C10175" s="105">
        <v>21</v>
      </c>
    </row>
    <row r="10176" spans="1:3" x14ac:dyDescent="0.25">
      <c r="A10176" s="103">
        <v>42748</v>
      </c>
      <c r="B10176" s="103" t="s">
        <v>1774</v>
      </c>
      <c r="C10176" s="105">
        <v>49.5</v>
      </c>
    </row>
    <row r="10177" spans="1:3" x14ac:dyDescent="0.25">
      <c r="A10177" s="103">
        <v>33814</v>
      </c>
      <c r="B10177" s="103" t="s">
        <v>3685</v>
      </c>
      <c r="C10177" s="105">
        <v>19.190000000000001</v>
      </c>
    </row>
    <row r="10178" spans="1:3" x14ac:dyDescent="0.25">
      <c r="A10178" s="103">
        <v>24395</v>
      </c>
      <c r="B10178" s="103" t="s">
        <v>6721</v>
      </c>
      <c r="C10178" s="105">
        <v>20.94</v>
      </c>
    </row>
    <row r="10179" spans="1:3" x14ac:dyDescent="0.25">
      <c r="A10179" s="103">
        <v>24363</v>
      </c>
      <c r="B10179" s="103" t="s">
        <v>3770</v>
      </c>
      <c r="C10179" s="105">
        <v>24.19</v>
      </c>
    </row>
    <row r="10180" spans="1:3" x14ac:dyDescent="0.25">
      <c r="A10180" s="103">
        <v>12815</v>
      </c>
      <c r="B10180" s="103" t="s">
        <v>2386</v>
      </c>
      <c r="C10180" s="105">
        <v>21.05</v>
      </c>
    </row>
    <row r="10181" spans="1:3" x14ac:dyDescent="0.25">
      <c r="A10181" s="103">
        <v>35174</v>
      </c>
      <c r="B10181" s="103" t="s">
        <v>6722</v>
      </c>
      <c r="C10181" s="105">
        <v>9.24</v>
      </c>
    </row>
    <row r="10182" spans="1:3" x14ac:dyDescent="0.25">
      <c r="A10182" s="103">
        <v>44605</v>
      </c>
      <c r="B10182" s="103" t="s">
        <v>1859</v>
      </c>
      <c r="C10182" s="105">
        <v>44</v>
      </c>
    </row>
    <row r="10183" spans="1:3" x14ac:dyDescent="0.25">
      <c r="A10183" s="103">
        <v>35738</v>
      </c>
      <c r="B10183" s="103" t="s">
        <v>1864</v>
      </c>
      <c r="C10183" s="105">
        <v>42</v>
      </c>
    </row>
    <row r="10184" spans="1:3" x14ac:dyDescent="0.25">
      <c r="A10184" s="103">
        <v>13755</v>
      </c>
      <c r="B10184" s="103" t="s">
        <v>6353</v>
      </c>
      <c r="C10184" s="105">
        <v>6.87</v>
      </c>
    </row>
    <row r="10185" spans="1:3" x14ac:dyDescent="0.25">
      <c r="A10185" s="103">
        <v>37490</v>
      </c>
      <c r="B10185" s="103" t="s">
        <v>6723</v>
      </c>
      <c r="C10185" s="105">
        <v>19.5</v>
      </c>
    </row>
    <row r="10186" spans="1:3" x14ac:dyDescent="0.25">
      <c r="A10186" s="103">
        <v>29880</v>
      </c>
      <c r="B10186" s="103" t="s">
        <v>6573</v>
      </c>
      <c r="C10186" s="105">
        <v>4.0999999999999996</v>
      </c>
    </row>
    <row r="10187" spans="1:3" x14ac:dyDescent="0.25">
      <c r="A10187" s="103">
        <v>24731</v>
      </c>
      <c r="B10187" s="103" t="s">
        <v>5569</v>
      </c>
      <c r="C10187" s="105">
        <v>21.96</v>
      </c>
    </row>
    <row r="10188" spans="1:3" x14ac:dyDescent="0.25">
      <c r="A10188" s="103">
        <v>24384</v>
      </c>
      <c r="B10188" s="103" t="s">
        <v>6724</v>
      </c>
      <c r="C10188" s="105">
        <v>20.94</v>
      </c>
    </row>
    <row r="10189" spans="1:3" x14ac:dyDescent="0.25">
      <c r="A10189" s="103">
        <v>38701</v>
      </c>
      <c r="B10189" s="103" t="s">
        <v>2262</v>
      </c>
      <c r="C10189" s="105">
        <v>44</v>
      </c>
    </row>
    <row r="10190" spans="1:3" x14ac:dyDescent="0.25">
      <c r="A10190" s="103">
        <v>37238</v>
      </c>
      <c r="B10190" s="103" t="s">
        <v>6725</v>
      </c>
      <c r="C10190" s="105">
        <v>22</v>
      </c>
    </row>
    <row r="10191" spans="1:3" x14ac:dyDescent="0.25">
      <c r="A10191" s="103">
        <v>37036</v>
      </c>
      <c r="B10191" s="103" t="s">
        <v>882</v>
      </c>
      <c r="C10191" s="105">
        <v>29.5</v>
      </c>
    </row>
    <row r="10192" spans="1:3" x14ac:dyDescent="0.25">
      <c r="A10192" s="103">
        <v>36905</v>
      </c>
      <c r="B10192" s="103" t="s">
        <v>6726</v>
      </c>
      <c r="C10192" s="105">
        <v>4.67</v>
      </c>
    </row>
    <row r="10193" spans="1:3" x14ac:dyDescent="0.25">
      <c r="A10193" s="103">
        <v>17457</v>
      </c>
      <c r="B10193" s="103" t="s">
        <v>6727</v>
      </c>
      <c r="C10193" s="105">
        <v>7.18</v>
      </c>
    </row>
    <row r="10194" spans="1:3" x14ac:dyDescent="0.25">
      <c r="A10194" s="103">
        <v>43886</v>
      </c>
      <c r="B10194" s="103" t="s">
        <v>6728</v>
      </c>
      <c r="C10194" s="105">
        <v>8</v>
      </c>
    </row>
    <row r="10195" spans="1:3" x14ac:dyDescent="0.25">
      <c r="A10195" s="103">
        <v>39882</v>
      </c>
      <c r="B10195" s="103" t="s">
        <v>1399</v>
      </c>
      <c r="C10195" s="105">
        <v>48.5</v>
      </c>
    </row>
    <row r="10196" spans="1:3" x14ac:dyDescent="0.25">
      <c r="A10196" s="103">
        <v>37405</v>
      </c>
      <c r="B10196" s="103" t="s">
        <v>6729</v>
      </c>
      <c r="C10196" s="105">
        <v>21.5</v>
      </c>
    </row>
    <row r="10197" spans="1:3" x14ac:dyDescent="0.25">
      <c r="A10197" s="103">
        <v>35322</v>
      </c>
      <c r="B10197" s="103" t="s">
        <v>6730</v>
      </c>
      <c r="C10197" s="105">
        <v>4.96</v>
      </c>
    </row>
    <row r="10198" spans="1:3" x14ac:dyDescent="0.25">
      <c r="A10198" s="103">
        <v>4372</v>
      </c>
      <c r="B10198" s="103" t="s">
        <v>2076</v>
      </c>
      <c r="C10198" s="105">
        <v>6.07</v>
      </c>
    </row>
    <row r="10199" spans="1:3" x14ac:dyDescent="0.25">
      <c r="A10199" s="103" t="s">
        <v>343</v>
      </c>
      <c r="B10199" s="103" t="s">
        <v>6731</v>
      </c>
      <c r="C10199" s="105">
        <v>3</v>
      </c>
    </row>
    <row r="10200" spans="1:3" x14ac:dyDescent="0.25">
      <c r="A10200" s="103" t="s">
        <v>201</v>
      </c>
      <c r="B10200" s="103" t="s">
        <v>6732</v>
      </c>
      <c r="C10200" s="105">
        <v>0.9</v>
      </c>
    </row>
    <row r="10201" spans="1:3" x14ac:dyDescent="0.25">
      <c r="A10201" s="103">
        <v>42465</v>
      </c>
      <c r="B10201" s="103" t="s">
        <v>1880</v>
      </c>
      <c r="C10201" s="105">
        <v>12</v>
      </c>
    </row>
    <row r="10202" spans="1:3" x14ac:dyDescent="0.25">
      <c r="A10202" s="103">
        <v>38340</v>
      </c>
      <c r="B10202" s="103" t="s">
        <v>6733</v>
      </c>
      <c r="C10202" s="105">
        <v>12</v>
      </c>
    </row>
    <row r="10203" spans="1:3" x14ac:dyDescent="0.25">
      <c r="A10203" s="103">
        <v>38278</v>
      </c>
      <c r="B10203" s="103" t="s">
        <v>6734</v>
      </c>
      <c r="C10203" s="105">
        <v>11</v>
      </c>
    </row>
    <row r="10204" spans="1:3" x14ac:dyDescent="0.25">
      <c r="A10204" s="103">
        <v>16978</v>
      </c>
      <c r="B10204" s="103" t="s">
        <v>6735</v>
      </c>
      <c r="C10204" s="105">
        <v>47.78</v>
      </c>
    </row>
    <row r="10205" spans="1:3" x14ac:dyDescent="0.25">
      <c r="A10205" s="103">
        <v>10948</v>
      </c>
      <c r="B10205" s="103" t="s">
        <v>6736</v>
      </c>
      <c r="C10205" s="105">
        <v>11.51</v>
      </c>
    </row>
    <row r="10206" spans="1:3" x14ac:dyDescent="0.25">
      <c r="A10206" s="103" t="s">
        <v>6737</v>
      </c>
      <c r="B10206" s="103" t="s">
        <v>6738</v>
      </c>
      <c r="C10206" s="105">
        <v>33</v>
      </c>
    </row>
    <row r="10207" spans="1:3" x14ac:dyDescent="0.25">
      <c r="A10207" s="103" t="s">
        <v>6739</v>
      </c>
      <c r="B10207" s="103" t="s">
        <v>5202</v>
      </c>
      <c r="C10207" s="105">
        <v>1</v>
      </c>
    </row>
    <row r="10208" spans="1:3" x14ac:dyDescent="0.25">
      <c r="A10208" s="103">
        <v>45056</v>
      </c>
      <c r="B10208" s="103" t="s">
        <v>1995</v>
      </c>
      <c r="C10208" s="105">
        <v>29.02</v>
      </c>
    </row>
    <row r="10209" spans="1:3" x14ac:dyDescent="0.25">
      <c r="A10209" s="103">
        <v>42314</v>
      </c>
      <c r="B10209" s="103" t="s">
        <v>1590</v>
      </c>
      <c r="C10209" s="105">
        <v>29.5</v>
      </c>
    </row>
    <row r="10210" spans="1:3" x14ac:dyDescent="0.25">
      <c r="A10210" s="103">
        <v>11124</v>
      </c>
      <c r="B10210" s="103" t="s">
        <v>6740</v>
      </c>
      <c r="C10210" s="105">
        <v>11.75</v>
      </c>
    </row>
    <row r="10211" spans="1:3" x14ac:dyDescent="0.25">
      <c r="A10211" s="103">
        <v>2072</v>
      </c>
      <c r="B10211" s="103" t="s">
        <v>482</v>
      </c>
      <c r="C10211" s="105">
        <v>9.91</v>
      </c>
    </row>
    <row r="10212" spans="1:3" x14ac:dyDescent="0.25">
      <c r="A10212" s="103" t="s">
        <v>355</v>
      </c>
      <c r="B10212" s="103" t="s">
        <v>3656</v>
      </c>
      <c r="C10212" s="105">
        <v>5.17</v>
      </c>
    </row>
    <row r="10213" spans="1:3" x14ac:dyDescent="0.25">
      <c r="A10213" s="103">
        <v>38295</v>
      </c>
      <c r="B10213" s="103" t="s">
        <v>6741</v>
      </c>
      <c r="C10213" s="105">
        <v>10.5</v>
      </c>
    </row>
    <row r="10214" spans="1:3" x14ac:dyDescent="0.25">
      <c r="A10214" s="103">
        <v>38235</v>
      </c>
      <c r="B10214" s="103" t="s">
        <v>6742</v>
      </c>
      <c r="C10214" s="105">
        <v>12</v>
      </c>
    </row>
    <row r="10215" spans="1:3" x14ac:dyDescent="0.25">
      <c r="A10215" s="103">
        <v>20228</v>
      </c>
      <c r="B10215" s="103" t="s">
        <v>2944</v>
      </c>
      <c r="C10215" s="105">
        <v>10.33</v>
      </c>
    </row>
    <row r="10216" spans="1:3" x14ac:dyDescent="0.25">
      <c r="A10216" s="103">
        <v>44848</v>
      </c>
      <c r="B10216" s="103" t="s">
        <v>1919</v>
      </c>
      <c r="C10216" s="105">
        <v>80</v>
      </c>
    </row>
    <row r="10217" spans="1:3" x14ac:dyDescent="0.25">
      <c r="A10217" s="103">
        <v>43487</v>
      </c>
      <c r="B10217" s="103" t="s">
        <v>2066</v>
      </c>
      <c r="C10217" s="105">
        <v>30.5</v>
      </c>
    </row>
    <row r="10218" spans="1:3" x14ac:dyDescent="0.25">
      <c r="A10218" s="103">
        <v>42646</v>
      </c>
      <c r="B10218" s="103" t="s">
        <v>1672</v>
      </c>
      <c r="C10218" s="105">
        <v>48.5</v>
      </c>
    </row>
    <row r="10219" spans="1:3" x14ac:dyDescent="0.25">
      <c r="A10219" s="103">
        <v>34120</v>
      </c>
      <c r="B10219" s="103" t="s">
        <v>2245</v>
      </c>
      <c r="C10219" s="105">
        <v>17.009999999999998</v>
      </c>
    </row>
    <row r="10220" spans="1:3" x14ac:dyDescent="0.25">
      <c r="A10220" s="103">
        <v>32766</v>
      </c>
      <c r="B10220" s="103" t="s">
        <v>3006</v>
      </c>
      <c r="C10220" s="105">
        <v>4.0999999999999996</v>
      </c>
    </row>
    <row r="10221" spans="1:3" x14ac:dyDescent="0.25">
      <c r="A10221" s="103">
        <v>19567</v>
      </c>
      <c r="B10221" s="103" t="s">
        <v>6743</v>
      </c>
      <c r="C10221" s="105">
        <v>44</v>
      </c>
    </row>
    <row r="10222" spans="1:3" x14ac:dyDescent="0.25">
      <c r="A10222" s="103">
        <v>43028</v>
      </c>
      <c r="B10222" s="103" t="s">
        <v>3414</v>
      </c>
      <c r="C10222" s="105">
        <v>6</v>
      </c>
    </row>
    <row r="10223" spans="1:3" x14ac:dyDescent="0.25">
      <c r="A10223" s="103">
        <v>19811</v>
      </c>
      <c r="B10223" s="103" t="s">
        <v>731</v>
      </c>
      <c r="C10223" s="105">
        <v>9</v>
      </c>
    </row>
    <row r="10224" spans="1:3" x14ac:dyDescent="0.25">
      <c r="A10224" s="103">
        <v>23345</v>
      </c>
      <c r="B10224" s="103" t="s">
        <v>6744</v>
      </c>
      <c r="C10224" s="105">
        <v>20.48</v>
      </c>
    </row>
    <row r="10225" spans="1:3" x14ac:dyDescent="0.25">
      <c r="A10225" s="103">
        <v>46650</v>
      </c>
      <c r="B10225" s="103" t="s">
        <v>6305</v>
      </c>
      <c r="C10225" s="105">
        <v>44</v>
      </c>
    </row>
    <row r="10226" spans="1:3" x14ac:dyDescent="0.25">
      <c r="A10226" s="103">
        <v>24559</v>
      </c>
      <c r="B10226" s="103" t="s">
        <v>6745</v>
      </c>
      <c r="C10226" s="105">
        <v>24.15</v>
      </c>
    </row>
    <row r="10227" spans="1:3" x14ac:dyDescent="0.25">
      <c r="A10227" s="103">
        <v>11615</v>
      </c>
      <c r="B10227" s="103" t="s">
        <v>4013</v>
      </c>
      <c r="C10227" s="105">
        <v>2.8600000000000003</v>
      </c>
    </row>
    <row r="10228" spans="1:3" x14ac:dyDescent="0.25">
      <c r="A10228" s="103">
        <v>37029</v>
      </c>
      <c r="B10228" s="103" t="s">
        <v>875</v>
      </c>
      <c r="C10228" s="105">
        <v>26</v>
      </c>
    </row>
    <row r="10229" spans="1:3" x14ac:dyDescent="0.25">
      <c r="A10229" s="103">
        <v>35182</v>
      </c>
      <c r="B10229" s="103" t="s">
        <v>6746</v>
      </c>
      <c r="C10229" s="105">
        <v>13</v>
      </c>
    </row>
    <row r="10230" spans="1:3" x14ac:dyDescent="0.25">
      <c r="A10230" s="103">
        <v>25861</v>
      </c>
      <c r="B10230" s="103" t="s">
        <v>6747</v>
      </c>
      <c r="C10230" s="105">
        <v>10.33</v>
      </c>
    </row>
    <row r="10231" spans="1:3" x14ac:dyDescent="0.25">
      <c r="A10231" s="103">
        <v>8910</v>
      </c>
      <c r="B10231" s="103" t="s">
        <v>2740</v>
      </c>
      <c r="C10231" s="105">
        <v>3.04</v>
      </c>
    </row>
    <row r="10232" spans="1:3" x14ac:dyDescent="0.25">
      <c r="A10232" s="103">
        <v>20035</v>
      </c>
      <c r="B10232" s="103" t="s">
        <v>6748</v>
      </c>
      <c r="C10232" s="105">
        <v>12.190000000000001</v>
      </c>
    </row>
    <row r="10233" spans="1:3" x14ac:dyDescent="0.25">
      <c r="A10233" s="103">
        <v>16121</v>
      </c>
      <c r="B10233" s="103" t="s">
        <v>2462</v>
      </c>
      <c r="C10233" s="105">
        <v>30.76</v>
      </c>
    </row>
    <row r="10234" spans="1:3" x14ac:dyDescent="0.25">
      <c r="A10234" s="103">
        <v>45506</v>
      </c>
      <c r="B10234" s="103" t="s">
        <v>1899</v>
      </c>
      <c r="C10234" s="105">
        <v>4.21</v>
      </c>
    </row>
    <row r="10235" spans="1:3" x14ac:dyDescent="0.25">
      <c r="A10235" s="103">
        <v>10958</v>
      </c>
      <c r="B10235" s="103" t="s">
        <v>6749</v>
      </c>
      <c r="C10235" s="105">
        <v>1.89</v>
      </c>
    </row>
    <row r="10236" spans="1:3" x14ac:dyDescent="0.25">
      <c r="A10236" s="103">
        <v>37221</v>
      </c>
      <c r="B10236" s="103" t="s">
        <v>6750</v>
      </c>
      <c r="C10236" s="105">
        <v>22</v>
      </c>
    </row>
    <row r="10237" spans="1:3" x14ac:dyDescent="0.25">
      <c r="A10237" s="103">
        <v>27620</v>
      </c>
      <c r="B10237" s="103" t="s">
        <v>4932</v>
      </c>
      <c r="C10237" s="105">
        <v>12.6</v>
      </c>
    </row>
    <row r="10238" spans="1:3" x14ac:dyDescent="0.25">
      <c r="A10238" s="103">
        <v>20236</v>
      </c>
      <c r="B10238" s="103" t="s">
        <v>3434</v>
      </c>
      <c r="C10238" s="105">
        <v>10.33</v>
      </c>
    </row>
    <row r="10239" spans="1:3" x14ac:dyDescent="0.25">
      <c r="A10239" s="103">
        <v>36128</v>
      </c>
      <c r="B10239" s="103" t="s">
        <v>1864</v>
      </c>
      <c r="C10239" s="105">
        <v>44.5</v>
      </c>
    </row>
    <row r="10240" spans="1:3" x14ac:dyDescent="0.25">
      <c r="A10240" s="103">
        <v>32290</v>
      </c>
      <c r="B10240" s="103" t="s">
        <v>6751</v>
      </c>
      <c r="C10240" s="105">
        <v>4.0999999999999996</v>
      </c>
    </row>
    <row r="10241" spans="1:3" x14ac:dyDescent="0.25">
      <c r="A10241" s="103">
        <v>16214</v>
      </c>
      <c r="B10241" s="103" t="s">
        <v>613</v>
      </c>
      <c r="C10241" s="105">
        <v>30.560000000000002</v>
      </c>
    </row>
    <row r="10242" spans="1:3" x14ac:dyDescent="0.25">
      <c r="A10242" s="103">
        <v>37464</v>
      </c>
      <c r="B10242" s="103" t="s">
        <v>6752</v>
      </c>
      <c r="C10242" s="105">
        <v>21.5</v>
      </c>
    </row>
    <row r="10243" spans="1:3" x14ac:dyDescent="0.25">
      <c r="A10243" s="103">
        <v>36106</v>
      </c>
      <c r="B10243" s="103" t="s">
        <v>1864</v>
      </c>
      <c r="C10243" s="105">
        <v>44.5</v>
      </c>
    </row>
    <row r="10244" spans="1:3" x14ac:dyDescent="0.25">
      <c r="A10244" s="103">
        <v>21772</v>
      </c>
      <c r="B10244" s="103" t="s">
        <v>1907</v>
      </c>
      <c r="C10244" s="105">
        <v>6.74</v>
      </c>
    </row>
    <row r="10245" spans="1:3" x14ac:dyDescent="0.25">
      <c r="A10245" s="103">
        <v>44942</v>
      </c>
      <c r="B10245" s="103" t="s">
        <v>1919</v>
      </c>
      <c r="C10245" s="105">
        <v>80</v>
      </c>
    </row>
    <row r="10246" spans="1:3" x14ac:dyDescent="0.25">
      <c r="A10246" s="103">
        <v>43434</v>
      </c>
      <c r="B10246" s="103" t="s">
        <v>2066</v>
      </c>
      <c r="C10246" s="105">
        <v>30.5</v>
      </c>
    </row>
    <row r="10247" spans="1:3" x14ac:dyDescent="0.25">
      <c r="A10247" s="103">
        <v>41901</v>
      </c>
      <c r="B10247" s="103" t="s">
        <v>6753</v>
      </c>
      <c r="C10247" s="105">
        <v>60</v>
      </c>
    </row>
    <row r="10248" spans="1:3" x14ac:dyDescent="0.25">
      <c r="A10248" s="103">
        <v>47054</v>
      </c>
      <c r="B10248" s="103" t="s">
        <v>2291</v>
      </c>
      <c r="C10248" s="105">
        <v>3.3200000000000003</v>
      </c>
    </row>
    <row r="10249" spans="1:3" x14ac:dyDescent="0.25">
      <c r="A10249" s="103">
        <v>32865</v>
      </c>
      <c r="B10249" s="103" t="s">
        <v>2303</v>
      </c>
      <c r="C10249" s="105">
        <v>19.64</v>
      </c>
    </row>
    <row r="10250" spans="1:3" x14ac:dyDescent="0.25">
      <c r="A10250" s="103">
        <v>6560</v>
      </c>
      <c r="B10250" s="103" t="s">
        <v>5139</v>
      </c>
      <c r="C10250" s="105">
        <v>522</v>
      </c>
    </row>
    <row r="10251" spans="1:3" x14ac:dyDescent="0.25">
      <c r="A10251" s="103">
        <v>4906</v>
      </c>
      <c r="B10251" s="103" t="s">
        <v>6754</v>
      </c>
      <c r="C10251" s="105">
        <v>7.5459999999999994</v>
      </c>
    </row>
    <row r="10252" spans="1:3" x14ac:dyDescent="0.25">
      <c r="A10252" s="103">
        <v>45321</v>
      </c>
      <c r="B10252" s="103" t="s">
        <v>4424</v>
      </c>
      <c r="C10252" s="105">
        <v>23</v>
      </c>
    </row>
    <row r="10253" spans="1:3" x14ac:dyDescent="0.25">
      <c r="A10253" s="103">
        <v>21687</v>
      </c>
      <c r="B10253" s="103" t="s">
        <v>1907</v>
      </c>
      <c r="C10253" s="105">
        <v>7.44</v>
      </c>
    </row>
    <row r="10254" spans="1:3" x14ac:dyDescent="0.25">
      <c r="A10254" s="103">
        <v>7049</v>
      </c>
      <c r="B10254" s="103" t="s">
        <v>1946</v>
      </c>
      <c r="C10254" s="105">
        <v>6.07</v>
      </c>
    </row>
    <row r="10255" spans="1:3" x14ac:dyDescent="0.25">
      <c r="A10255" s="103">
        <v>1986</v>
      </c>
      <c r="B10255" s="103" t="s">
        <v>2142</v>
      </c>
      <c r="C10255" s="105">
        <v>6.42</v>
      </c>
    </row>
    <row r="10256" spans="1:3" x14ac:dyDescent="0.25">
      <c r="A10256" s="103">
        <v>46317</v>
      </c>
      <c r="B10256" s="103" t="s">
        <v>1965</v>
      </c>
      <c r="C10256" s="105">
        <v>44</v>
      </c>
    </row>
    <row r="10257" spans="1:3" x14ac:dyDescent="0.25">
      <c r="A10257" s="103">
        <v>33388</v>
      </c>
      <c r="B10257" s="103" t="s">
        <v>4849</v>
      </c>
      <c r="C10257" s="105">
        <v>16.72</v>
      </c>
    </row>
    <row r="10258" spans="1:3" x14ac:dyDescent="0.25">
      <c r="A10258" s="103">
        <v>45317</v>
      </c>
      <c r="B10258" s="103" t="s">
        <v>4890</v>
      </c>
      <c r="C10258" s="105">
        <v>54</v>
      </c>
    </row>
    <row r="10259" spans="1:3" x14ac:dyDescent="0.25">
      <c r="A10259" s="103">
        <v>35926</v>
      </c>
      <c r="B10259" s="103" t="s">
        <v>1864</v>
      </c>
      <c r="C10259" s="105">
        <v>45.5</v>
      </c>
    </row>
    <row r="10260" spans="1:3" x14ac:dyDescent="0.25">
      <c r="A10260" s="103">
        <v>11798</v>
      </c>
      <c r="B10260" s="103" t="s">
        <v>2709</v>
      </c>
      <c r="C10260" s="105">
        <v>2.8600000000000003</v>
      </c>
    </row>
    <row r="10261" spans="1:3" x14ac:dyDescent="0.25">
      <c r="A10261" s="103">
        <v>45574</v>
      </c>
      <c r="B10261" s="103" t="s">
        <v>4308</v>
      </c>
      <c r="C10261" s="105">
        <v>6.07</v>
      </c>
    </row>
    <row r="10262" spans="1:3" x14ac:dyDescent="0.25">
      <c r="A10262" s="103">
        <v>14237</v>
      </c>
      <c r="B10262" s="103" t="s">
        <v>6755</v>
      </c>
      <c r="C10262" s="105">
        <v>6.37</v>
      </c>
    </row>
    <row r="10263" spans="1:3" x14ac:dyDescent="0.25">
      <c r="A10263" s="103">
        <v>43911</v>
      </c>
      <c r="B10263" s="103" t="s">
        <v>6756</v>
      </c>
      <c r="C10263" s="105">
        <v>8</v>
      </c>
    </row>
    <row r="10264" spans="1:3" x14ac:dyDescent="0.25">
      <c r="A10264" s="103">
        <v>30930</v>
      </c>
      <c r="B10264" s="103" t="s">
        <v>6757</v>
      </c>
      <c r="C10264" s="105">
        <v>4.5299999999999994</v>
      </c>
    </row>
    <row r="10265" spans="1:3" x14ac:dyDescent="0.25">
      <c r="A10265" s="103">
        <v>37444</v>
      </c>
      <c r="B10265" s="103" t="s">
        <v>6758</v>
      </c>
      <c r="C10265" s="105">
        <v>22</v>
      </c>
    </row>
    <row r="10266" spans="1:3" x14ac:dyDescent="0.25">
      <c r="A10266" s="103">
        <v>31390</v>
      </c>
      <c r="B10266" s="103" t="s">
        <v>6759</v>
      </c>
      <c r="C10266" s="105">
        <v>24.15</v>
      </c>
    </row>
    <row r="10267" spans="1:3" x14ac:dyDescent="0.25">
      <c r="A10267" s="103">
        <v>20075</v>
      </c>
      <c r="B10267" s="103" t="s">
        <v>4389</v>
      </c>
      <c r="C10267" s="105">
        <v>16.190000000000001</v>
      </c>
    </row>
    <row r="10268" spans="1:3" x14ac:dyDescent="0.25">
      <c r="A10268" s="103">
        <v>41466</v>
      </c>
      <c r="B10268" s="103" t="s">
        <v>5055</v>
      </c>
      <c r="C10268" s="105">
        <v>21.5</v>
      </c>
    </row>
    <row r="10269" spans="1:3" x14ac:dyDescent="0.25">
      <c r="A10269" s="103">
        <v>36476</v>
      </c>
      <c r="B10269" s="103" t="s">
        <v>2048</v>
      </c>
      <c r="C10269" s="105">
        <v>6.74</v>
      </c>
    </row>
    <row r="10270" spans="1:3" x14ac:dyDescent="0.25">
      <c r="A10270" s="103">
        <v>16290</v>
      </c>
      <c r="B10270" s="103" t="s">
        <v>2999</v>
      </c>
      <c r="C10270" s="105">
        <v>45</v>
      </c>
    </row>
    <row r="10271" spans="1:3" x14ac:dyDescent="0.25">
      <c r="A10271" s="103" t="s">
        <v>6760</v>
      </c>
      <c r="B10271" s="103" t="s">
        <v>6761</v>
      </c>
      <c r="C10271" s="105">
        <v>4.5299999999999994</v>
      </c>
    </row>
    <row r="10272" spans="1:3" x14ac:dyDescent="0.25">
      <c r="A10272" s="103">
        <v>43684</v>
      </c>
      <c r="B10272" s="103" t="s">
        <v>1878</v>
      </c>
      <c r="C10272" s="105">
        <v>16</v>
      </c>
    </row>
    <row r="10273" spans="1:3" x14ac:dyDescent="0.25">
      <c r="A10273" s="103">
        <v>38312</v>
      </c>
      <c r="B10273" s="103" t="s">
        <v>6762</v>
      </c>
      <c r="C10273" s="105">
        <v>12</v>
      </c>
    </row>
    <row r="10274" spans="1:3" x14ac:dyDescent="0.25">
      <c r="A10274" s="103">
        <v>12672</v>
      </c>
      <c r="B10274" s="103" t="s">
        <v>2131</v>
      </c>
      <c r="C10274" s="105">
        <v>6.07</v>
      </c>
    </row>
    <row r="10275" spans="1:3" x14ac:dyDescent="0.25">
      <c r="A10275" s="103">
        <v>24536</v>
      </c>
      <c r="B10275" s="103" t="s">
        <v>2044</v>
      </c>
      <c r="C10275" s="105">
        <v>8.0400000000000009</v>
      </c>
    </row>
    <row r="10276" spans="1:3" x14ac:dyDescent="0.25">
      <c r="A10276" s="103">
        <v>12630</v>
      </c>
      <c r="B10276" s="103" t="s">
        <v>2470</v>
      </c>
      <c r="C10276" s="105">
        <v>6.87</v>
      </c>
    </row>
    <row r="10277" spans="1:3" x14ac:dyDescent="0.25">
      <c r="A10277" s="103">
        <v>46221</v>
      </c>
      <c r="B10277" s="103" t="s">
        <v>6763</v>
      </c>
      <c r="C10277" s="105">
        <v>44</v>
      </c>
    </row>
    <row r="10278" spans="1:3" x14ac:dyDescent="0.25">
      <c r="A10278" s="103">
        <v>32433</v>
      </c>
      <c r="B10278" s="103" t="s">
        <v>4024</v>
      </c>
      <c r="C10278" s="105">
        <v>14.35</v>
      </c>
    </row>
    <row r="10279" spans="1:3" x14ac:dyDescent="0.25">
      <c r="A10279" s="103">
        <v>37288</v>
      </c>
      <c r="B10279" s="103" t="s">
        <v>6764</v>
      </c>
      <c r="C10279" s="105">
        <v>24</v>
      </c>
    </row>
    <row r="10280" spans="1:3" x14ac:dyDescent="0.25">
      <c r="A10280" s="103">
        <v>32915</v>
      </c>
      <c r="B10280" s="103" t="s">
        <v>6765</v>
      </c>
      <c r="C10280" s="105">
        <v>34</v>
      </c>
    </row>
    <row r="10281" spans="1:3" x14ac:dyDescent="0.25">
      <c r="A10281" s="103">
        <v>29510</v>
      </c>
      <c r="B10281" s="103" t="s">
        <v>2847</v>
      </c>
      <c r="C10281" s="105">
        <v>34</v>
      </c>
    </row>
    <row r="10282" spans="1:3" x14ac:dyDescent="0.25">
      <c r="A10282" s="103">
        <v>26079</v>
      </c>
      <c r="B10282" s="103" t="s">
        <v>4073</v>
      </c>
      <c r="C10282" s="105">
        <v>17.190000000000001</v>
      </c>
    </row>
    <row r="10283" spans="1:3" x14ac:dyDescent="0.25">
      <c r="A10283" s="103">
        <v>39085</v>
      </c>
      <c r="B10283" s="103" t="s">
        <v>6766</v>
      </c>
      <c r="C10283" s="105">
        <v>52.5</v>
      </c>
    </row>
    <row r="10284" spans="1:3" x14ac:dyDescent="0.25">
      <c r="A10284" s="103">
        <v>21706</v>
      </c>
      <c r="B10284" s="103" t="s">
        <v>1907</v>
      </c>
      <c r="C10284" s="105">
        <v>6.74</v>
      </c>
    </row>
    <row r="10285" spans="1:3" x14ac:dyDescent="0.25">
      <c r="A10285" s="103">
        <v>44397</v>
      </c>
      <c r="B10285" s="103" t="s">
        <v>2048</v>
      </c>
      <c r="C10285" s="105">
        <v>7.94</v>
      </c>
    </row>
    <row r="10286" spans="1:3" x14ac:dyDescent="0.25">
      <c r="A10286" s="103">
        <v>41430</v>
      </c>
      <c r="B10286" s="103" t="s">
        <v>6767</v>
      </c>
      <c r="C10286" s="105">
        <v>39</v>
      </c>
    </row>
    <row r="10287" spans="1:3" x14ac:dyDescent="0.25">
      <c r="A10287" s="103">
        <v>33579</v>
      </c>
      <c r="B10287" s="103" t="s">
        <v>6768</v>
      </c>
      <c r="C10287" s="105">
        <v>4.96</v>
      </c>
    </row>
    <row r="10288" spans="1:3" x14ac:dyDescent="0.25">
      <c r="A10288" s="103">
        <v>21690</v>
      </c>
      <c r="B10288" s="103" t="s">
        <v>1907</v>
      </c>
      <c r="C10288" s="105">
        <v>6.74</v>
      </c>
    </row>
    <row r="10289" spans="1:3" x14ac:dyDescent="0.25">
      <c r="A10289" s="103">
        <v>20172</v>
      </c>
      <c r="B10289" s="103" t="s">
        <v>6769</v>
      </c>
      <c r="C10289" s="105">
        <v>10.33</v>
      </c>
    </row>
    <row r="10290" spans="1:3" x14ac:dyDescent="0.25">
      <c r="A10290" s="103">
        <v>21675</v>
      </c>
      <c r="B10290" s="103" t="s">
        <v>5579</v>
      </c>
      <c r="C10290" s="105">
        <v>21.96</v>
      </c>
    </row>
    <row r="10291" spans="1:3" x14ac:dyDescent="0.25">
      <c r="A10291" s="103">
        <v>21573</v>
      </c>
      <c r="B10291" s="103" t="s">
        <v>4142</v>
      </c>
      <c r="C10291" s="105">
        <v>21.96</v>
      </c>
    </row>
    <row r="10292" spans="1:3" x14ac:dyDescent="0.25">
      <c r="A10292" s="103">
        <v>18770</v>
      </c>
      <c r="B10292" s="103" t="s">
        <v>6770</v>
      </c>
      <c r="C10292" s="105">
        <v>1.04</v>
      </c>
    </row>
    <row r="10293" spans="1:3" x14ac:dyDescent="0.25">
      <c r="A10293" s="103">
        <v>17571</v>
      </c>
      <c r="B10293" s="103" t="s">
        <v>2865</v>
      </c>
      <c r="C10293" s="105">
        <v>19.75</v>
      </c>
    </row>
    <row r="10294" spans="1:3" x14ac:dyDescent="0.25">
      <c r="A10294" s="103" t="s">
        <v>6771</v>
      </c>
      <c r="B10294" s="103" t="s">
        <v>6772</v>
      </c>
      <c r="C10294" s="105">
        <v>15.98</v>
      </c>
    </row>
    <row r="10295" spans="1:3" x14ac:dyDescent="0.25">
      <c r="A10295" s="103">
        <v>38435</v>
      </c>
      <c r="B10295" s="103" t="s">
        <v>1877</v>
      </c>
      <c r="C10295" s="105">
        <v>9.5</v>
      </c>
    </row>
    <row r="10296" spans="1:3" x14ac:dyDescent="0.25">
      <c r="A10296" s="103">
        <v>27507</v>
      </c>
      <c r="B10296" s="103" t="s">
        <v>3824</v>
      </c>
      <c r="C10296" s="105">
        <v>14.540000000000001</v>
      </c>
    </row>
    <row r="10297" spans="1:3" x14ac:dyDescent="0.25">
      <c r="A10297" s="103">
        <v>14470</v>
      </c>
      <c r="B10297" s="103" t="s">
        <v>6773</v>
      </c>
      <c r="C10297" s="105">
        <v>21.5</v>
      </c>
    </row>
    <row r="10298" spans="1:3" x14ac:dyDescent="0.25">
      <c r="A10298" s="103">
        <v>8276</v>
      </c>
      <c r="B10298" s="103" t="s">
        <v>6774</v>
      </c>
      <c r="C10298" s="105">
        <v>17.79</v>
      </c>
    </row>
    <row r="10299" spans="1:3" x14ac:dyDescent="0.25">
      <c r="A10299" s="103">
        <v>46720</v>
      </c>
      <c r="B10299" s="103" t="s">
        <v>1945</v>
      </c>
      <c r="C10299" s="105">
        <v>44</v>
      </c>
    </row>
    <row r="10300" spans="1:3" x14ac:dyDescent="0.25">
      <c r="A10300" s="103">
        <v>36135</v>
      </c>
      <c r="B10300" s="103" t="s">
        <v>1864</v>
      </c>
      <c r="C10300" s="105">
        <v>45</v>
      </c>
    </row>
    <row r="10301" spans="1:3" x14ac:dyDescent="0.25">
      <c r="A10301" s="103">
        <v>10439</v>
      </c>
      <c r="B10301" s="103" t="s">
        <v>6775</v>
      </c>
      <c r="C10301" s="105">
        <v>1.61</v>
      </c>
    </row>
    <row r="10302" spans="1:3" x14ac:dyDescent="0.25">
      <c r="A10302" s="103">
        <v>6924</v>
      </c>
      <c r="B10302" s="103" t="s">
        <v>4726</v>
      </c>
      <c r="C10302" s="105">
        <v>21200</v>
      </c>
    </row>
    <row r="10303" spans="1:3" x14ac:dyDescent="0.25">
      <c r="A10303" s="103">
        <v>44368</v>
      </c>
      <c r="B10303" s="103" t="s">
        <v>2048</v>
      </c>
      <c r="C10303" s="105">
        <v>7.94</v>
      </c>
    </row>
    <row r="10304" spans="1:3" x14ac:dyDescent="0.25">
      <c r="A10304" s="103">
        <v>33151</v>
      </c>
      <c r="B10304" s="103" t="s">
        <v>6776</v>
      </c>
      <c r="C10304" s="105">
        <v>4.5299999999999994</v>
      </c>
    </row>
    <row r="10305" spans="1:3" x14ac:dyDescent="0.25">
      <c r="A10305" s="103">
        <v>20072</v>
      </c>
      <c r="B10305" s="103" t="s">
        <v>6777</v>
      </c>
      <c r="C10305" s="105">
        <v>13.219999999999999</v>
      </c>
    </row>
    <row r="10306" spans="1:3" x14ac:dyDescent="0.25">
      <c r="A10306" s="103">
        <v>19885</v>
      </c>
      <c r="B10306" s="103" t="s">
        <v>805</v>
      </c>
      <c r="C10306" s="105">
        <v>9</v>
      </c>
    </row>
    <row r="10307" spans="1:3" x14ac:dyDescent="0.25">
      <c r="A10307" s="103">
        <v>11766</v>
      </c>
      <c r="B10307" s="103" t="s">
        <v>2384</v>
      </c>
      <c r="C10307" s="105">
        <v>2.8600000000000003</v>
      </c>
    </row>
    <row r="10308" spans="1:3" x14ac:dyDescent="0.25">
      <c r="A10308" s="103">
        <v>11516</v>
      </c>
      <c r="B10308" s="103" t="s">
        <v>4675</v>
      </c>
      <c r="C10308" s="105">
        <v>6.32</v>
      </c>
    </row>
    <row r="10309" spans="1:3" x14ac:dyDescent="0.25">
      <c r="A10309" s="103">
        <v>50401</v>
      </c>
      <c r="B10309" s="103" t="s">
        <v>6778</v>
      </c>
      <c r="C10309" s="105">
        <v>14.280000000000001</v>
      </c>
    </row>
    <row r="10310" spans="1:3" x14ac:dyDescent="0.25">
      <c r="A10310" s="103">
        <v>38761</v>
      </c>
      <c r="B10310" s="103" t="s">
        <v>1089</v>
      </c>
      <c r="C10310" s="105">
        <v>18.5</v>
      </c>
    </row>
    <row r="10311" spans="1:3" x14ac:dyDescent="0.25">
      <c r="A10311" s="103">
        <v>38693</v>
      </c>
      <c r="B10311" s="103" t="s">
        <v>2030</v>
      </c>
      <c r="C10311" s="105">
        <v>44</v>
      </c>
    </row>
    <row r="10312" spans="1:3" x14ac:dyDescent="0.25">
      <c r="A10312" s="103">
        <v>24298</v>
      </c>
      <c r="B10312" s="103" t="s">
        <v>5893</v>
      </c>
      <c r="C10312" s="105">
        <v>17.190000000000001</v>
      </c>
    </row>
    <row r="10313" spans="1:3" x14ac:dyDescent="0.25">
      <c r="A10313" s="103">
        <v>20226</v>
      </c>
      <c r="B10313" s="103" t="s">
        <v>3500</v>
      </c>
      <c r="C10313" s="105">
        <v>11.36</v>
      </c>
    </row>
    <row r="10314" spans="1:3" x14ac:dyDescent="0.25">
      <c r="A10314" s="103">
        <v>5726</v>
      </c>
      <c r="B10314" s="103" t="s">
        <v>520</v>
      </c>
      <c r="C10314" s="105">
        <v>9.41</v>
      </c>
    </row>
    <row r="10315" spans="1:3" x14ac:dyDescent="0.25">
      <c r="A10315" s="103" t="s">
        <v>144</v>
      </c>
      <c r="B10315" s="103" t="s">
        <v>6779</v>
      </c>
      <c r="C10315" s="105">
        <v>0.9</v>
      </c>
    </row>
    <row r="10316" spans="1:3" x14ac:dyDescent="0.25">
      <c r="A10316" s="103">
        <v>44067</v>
      </c>
      <c r="B10316" s="103" t="s">
        <v>6780</v>
      </c>
      <c r="C10316" s="105">
        <v>60</v>
      </c>
    </row>
    <row r="10317" spans="1:3" x14ac:dyDescent="0.25">
      <c r="A10317" s="103">
        <v>38875</v>
      </c>
      <c r="B10317" s="103" t="s">
        <v>6781</v>
      </c>
      <c r="C10317" s="105">
        <v>44</v>
      </c>
    </row>
    <row r="10318" spans="1:3" x14ac:dyDescent="0.25">
      <c r="A10318" s="103">
        <v>33365</v>
      </c>
      <c r="B10318" s="103" t="s">
        <v>3437</v>
      </c>
      <c r="C10318" s="105">
        <v>4.96</v>
      </c>
    </row>
    <row r="10319" spans="1:3" x14ac:dyDescent="0.25">
      <c r="A10319" s="103">
        <v>29741</v>
      </c>
      <c r="B10319" s="103" t="s">
        <v>6782</v>
      </c>
      <c r="C10319" s="105">
        <v>14.35</v>
      </c>
    </row>
    <row r="10320" spans="1:3" x14ac:dyDescent="0.25">
      <c r="A10320" s="103">
        <v>24882</v>
      </c>
      <c r="B10320" s="103" t="s">
        <v>6783</v>
      </c>
      <c r="C10320" s="105">
        <v>24.15</v>
      </c>
    </row>
    <row r="10321" spans="1:3" x14ac:dyDescent="0.25">
      <c r="A10321" s="103">
        <v>19184</v>
      </c>
      <c r="B10321" s="103" t="s">
        <v>1890</v>
      </c>
      <c r="C10321" s="105">
        <v>7.8599999999999994</v>
      </c>
    </row>
    <row r="10322" spans="1:3" x14ac:dyDescent="0.25">
      <c r="A10322" s="103">
        <v>32163</v>
      </c>
      <c r="B10322" s="103" t="s">
        <v>6466</v>
      </c>
      <c r="C10322" s="105">
        <v>4.0999999999999996</v>
      </c>
    </row>
    <row r="10323" spans="1:3" x14ac:dyDescent="0.25">
      <c r="A10323" s="103">
        <v>14464</v>
      </c>
      <c r="B10323" s="103" t="s">
        <v>6784</v>
      </c>
      <c r="C10323" s="105">
        <v>23.5</v>
      </c>
    </row>
    <row r="10324" spans="1:3" x14ac:dyDescent="0.25">
      <c r="A10324" s="103">
        <v>42725</v>
      </c>
      <c r="B10324" s="103" t="s">
        <v>1751</v>
      </c>
      <c r="C10324" s="105">
        <v>49.5</v>
      </c>
    </row>
    <row r="10325" spans="1:3" x14ac:dyDescent="0.25">
      <c r="A10325" s="103">
        <v>36574</v>
      </c>
      <c r="B10325" s="103" t="s">
        <v>4407</v>
      </c>
      <c r="C10325" s="105">
        <v>19.190000000000001</v>
      </c>
    </row>
    <row r="10326" spans="1:3" x14ac:dyDescent="0.25">
      <c r="A10326" s="103">
        <v>34334</v>
      </c>
      <c r="B10326" s="103" t="s">
        <v>6785</v>
      </c>
      <c r="C10326" s="105">
        <v>21.96</v>
      </c>
    </row>
    <row r="10327" spans="1:3" x14ac:dyDescent="0.25">
      <c r="A10327" s="103">
        <v>27609</v>
      </c>
      <c r="B10327" s="103" t="s">
        <v>4364</v>
      </c>
      <c r="C10327" s="105">
        <v>12.6</v>
      </c>
    </row>
    <row r="10328" spans="1:3" x14ac:dyDescent="0.25">
      <c r="A10328" s="103">
        <v>37075</v>
      </c>
      <c r="B10328" s="103" t="s">
        <v>921</v>
      </c>
      <c r="C10328" s="105">
        <v>26.5</v>
      </c>
    </row>
    <row r="10329" spans="1:3" x14ac:dyDescent="0.25">
      <c r="A10329" s="103">
        <v>29922</v>
      </c>
      <c r="B10329" s="103" t="s">
        <v>6786</v>
      </c>
      <c r="C10329" s="105">
        <v>4.96</v>
      </c>
    </row>
    <row r="10330" spans="1:3" x14ac:dyDescent="0.25">
      <c r="A10330" s="103">
        <v>19470</v>
      </c>
      <c r="B10330" s="103" t="s">
        <v>4893</v>
      </c>
      <c r="C10330" s="105">
        <v>16.559999999999999</v>
      </c>
    </row>
    <row r="10331" spans="1:3" x14ac:dyDescent="0.25">
      <c r="A10331" s="103">
        <v>11683</v>
      </c>
      <c r="B10331" s="103" t="s">
        <v>4467</v>
      </c>
      <c r="C10331" s="105">
        <v>3.04</v>
      </c>
    </row>
    <row r="10332" spans="1:3" x14ac:dyDescent="0.25">
      <c r="A10332" s="103">
        <v>44123</v>
      </c>
      <c r="B10332" s="103" t="s">
        <v>6787</v>
      </c>
      <c r="C10332" s="105">
        <v>60</v>
      </c>
    </row>
    <row r="10333" spans="1:3" x14ac:dyDescent="0.25">
      <c r="A10333" s="103">
        <v>38538</v>
      </c>
      <c r="B10333" s="103" t="s">
        <v>1877</v>
      </c>
      <c r="C10333" s="105">
        <v>9.5</v>
      </c>
    </row>
    <row r="10334" spans="1:3" x14ac:dyDescent="0.25">
      <c r="A10334" s="103" t="s">
        <v>6788</v>
      </c>
      <c r="B10334" s="103" t="s">
        <v>6774</v>
      </c>
      <c r="C10334" s="105">
        <v>17.79</v>
      </c>
    </row>
    <row r="10335" spans="1:3" x14ac:dyDescent="0.25">
      <c r="A10335" s="103">
        <v>46189</v>
      </c>
      <c r="B10335" s="103" t="s">
        <v>6789</v>
      </c>
      <c r="C10335" s="105">
        <v>10.8</v>
      </c>
    </row>
    <row r="10336" spans="1:3" x14ac:dyDescent="0.25">
      <c r="A10336" s="103">
        <v>7248</v>
      </c>
      <c r="B10336" s="103" t="s">
        <v>2978</v>
      </c>
      <c r="C10336" s="105">
        <v>16.690000000000001</v>
      </c>
    </row>
    <row r="10337" spans="1:3" x14ac:dyDescent="0.25">
      <c r="A10337" s="103">
        <v>6892</v>
      </c>
      <c r="B10337" s="103" t="s">
        <v>1904</v>
      </c>
      <c r="C10337" s="105">
        <v>6.42</v>
      </c>
    </row>
    <row r="10338" spans="1:3" x14ac:dyDescent="0.25">
      <c r="A10338" s="103">
        <v>49377</v>
      </c>
      <c r="B10338" s="103" t="s">
        <v>1822</v>
      </c>
      <c r="C10338" s="105">
        <v>44</v>
      </c>
    </row>
    <row r="10339" spans="1:3" x14ac:dyDescent="0.25">
      <c r="A10339" s="103">
        <v>45756</v>
      </c>
      <c r="B10339" s="103" t="s">
        <v>1789</v>
      </c>
      <c r="C10339" s="105">
        <v>33.200000000000003</v>
      </c>
    </row>
    <row r="10340" spans="1:3" x14ac:dyDescent="0.25">
      <c r="A10340" s="103">
        <v>45387</v>
      </c>
      <c r="B10340" s="103" t="s">
        <v>2303</v>
      </c>
      <c r="C10340" s="105">
        <v>18.54</v>
      </c>
    </row>
    <row r="10341" spans="1:3" x14ac:dyDescent="0.25">
      <c r="A10341" s="103">
        <v>39048</v>
      </c>
      <c r="B10341" s="103" t="s">
        <v>6790</v>
      </c>
      <c r="C10341" s="105">
        <v>53</v>
      </c>
    </row>
    <row r="10342" spans="1:3" x14ac:dyDescent="0.25">
      <c r="A10342" s="103">
        <v>11804</v>
      </c>
      <c r="B10342" s="103" t="s">
        <v>2709</v>
      </c>
      <c r="C10342" s="105">
        <v>2.8600000000000003</v>
      </c>
    </row>
    <row r="10343" spans="1:3" x14ac:dyDescent="0.25">
      <c r="A10343" s="103">
        <v>7722</v>
      </c>
      <c r="B10343" s="103" t="s">
        <v>4178</v>
      </c>
      <c r="C10343" s="105">
        <v>1.94</v>
      </c>
    </row>
    <row r="10344" spans="1:3" x14ac:dyDescent="0.25">
      <c r="A10344" s="103">
        <v>41873</v>
      </c>
      <c r="B10344" s="103" t="s">
        <v>2339</v>
      </c>
      <c r="C10344" s="105">
        <v>2.0499999999999998</v>
      </c>
    </row>
    <row r="10345" spans="1:3" x14ac:dyDescent="0.25">
      <c r="A10345" s="103">
        <v>39916</v>
      </c>
      <c r="B10345" s="103" t="s">
        <v>1433</v>
      </c>
      <c r="C10345" s="105">
        <v>49.5</v>
      </c>
    </row>
    <row r="10346" spans="1:3" x14ac:dyDescent="0.25">
      <c r="A10346" s="103">
        <v>37031</v>
      </c>
      <c r="B10346" s="103" t="s">
        <v>877</v>
      </c>
      <c r="C10346" s="105">
        <v>25.5</v>
      </c>
    </row>
    <row r="10347" spans="1:3" x14ac:dyDescent="0.25">
      <c r="A10347" s="103">
        <v>13473</v>
      </c>
      <c r="B10347" s="103" t="s">
        <v>6791</v>
      </c>
      <c r="C10347" s="105">
        <v>7.18</v>
      </c>
    </row>
    <row r="10348" spans="1:3" x14ac:dyDescent="0.25">
      <c r="A10348" s="103">
        <v>35755</v>
      </c>
      <c r="B10348" s="103" t="s">
        <v>1864</v>
      </c>
      <c r="C10348" s="105">
        <v>43.5</v>
      </c>
    </row>
    <row r="10349" spans="1:3" x14ac:dyDescent="0.25">
      <c r="A10349" s="103">
        <v>45008</v>
      </c>
      <c r="B10349" s="103" t="s">
        <v>1869</v>
      </c>
      <c r="C10349" s="105">
        <v>7.94</v>
      </c>
    </row>
    <row r="10350" spans="1:3" x14ac:dyDescent="0.25">
      <c r="A10350" s="103">
        <v>31726</v>
      </c>
      <c r="B10350" s="103" t="s">
        <v>2783</v>
      </c>
      <c r="C10350" s="105">
        <v>16.72</v>
      </c>
    </row>
    <row r="10351" spans="1:3" x14ac:dyDescent="0.25">
      <c r="A10351" s="103">
        <v>31113</v>
      </c>
      <c r="B10351" s="103" t="s">
        <v>6792</v>
      </c>
      <c r="C10351" s="105">
        <v>4.0999999999999996</v>
      </c>
    </row>
    <row r="10352" spans="1:3" x14ac:dyDescent="0.25">
      <c r="A10352" s="103">
        <v>36161</v>
      </c>
      <c r="B10352" s="103" t="s">
        <v>1864</v>
      </c>
      <c r="C10352" s="105">
        <v>45</v>
      </c>
    </row>
    <row r="10353" spans="1:3" x14ac:dyDescent="0.25">
      <c r="A10353" s="103">
        <v>32797</v>
      </c>
      <c r="B10353" s="103" t="s">
        <v>6793</v>
      </c>
      <c r="C10353" s="105">
        <v>4.0999999999999996</v>
      </c>
    </row>
    <row r="10354" spans="1:3" x14ac:dyDescent="0.25">
      <c r="A10354" s="103">
        <v>8581</v>
      </c>
      <c r="B10354" s="103" t="s">
        <v>1878</v>
      </c>
      <c r="C10354" s="105">
        <v>16</v>
      </c>
    </row>
    <row r="10355" spans="1:3" x14ac:dyDescent="0.25">
      <c r="A10355" s="103">
        <v>15216</v>
      </c>
      <c r="B10355" s="103" t="s">
        <v>6794</v>
      </c>
      <c r="C10355" s="105">
        <v>2.8600000000000003</v>
      </c>
    </row>
    <row r="10356" spans="1:3" x14ac:dyDescent="0.25">
      <c r="A10356" s="103">
        <v>3987</v>
      </c>
      <c r="B10356" s="103" t="s">
        <v>6795</v>
      </c>
      <c r="C10356" s="105">
        <v>6.32</v>
      </c>
    </row>
    <row r="10357" spans="1:3" x14ac:dyDescent="0.25">
      <c r="A10357" s="103">
        <v>44331</v>
      </c>
      <c r="B10357" s="103" t="s">
        <v>1859</v>
      </c>
      <c r="C10357" s="105">
        <v>60</v>
      </c>
    </row>
    <row r="10358" spans="1:3" x14ac:dyDescent="0.25">
      <c r="A10358" s="103">
        <v>42018</v>
      </c>
      <c r="B10358" s="103" t="s">
        <v>2556</v>
      </c>
      <c r="C10358" s="105">
        <v>19</v>
      </c>
    </row>
    <row r="10359" spans="1:3" x14ac:dyDescent="0.25">
      <c r="A10359" s="103">
        <v>38788</v>
      </c>
      <c r="B10359" s="103" t="s">
        <v>1116</v>
      </c>
      <c r="C10359" s="105">
        <v>19</v>
      </c>
    </row>
    <row r="10360" spans="1:3" x14ac:dyDescent="0.25">
      <c r="A10360" s="103">
        <v>38733</v>
      </c>
      <c r="B10360" s="103" t="s">
        <v>2148</v>
      </c>
      <c r="C10360" s="105">
        <v>44</v>
      </c>
    </row>
    <row r="10361" spans="1:3" x14ac:dyDescent="0.25">
      <c r="A10361" s="103">
        <v>37428</v>
      </c>
      <c r="B10361" s="103" t="s">
        <v>6796</v>
      </c>
      <c r="C10361" s="105">
        <v>26</v>
      </c>
    </row>
    <row r="10362" spans="1:3" x14ac:dyDescent="0.25">
      <c r="A10362" s="103">
        <v>11800</v>
      </c>
      <c r="B10362" s="103" t="s">
        <v>2709</v>
      </c>
      <c r="C10362" s="105">
        <v>2.8600000000000003</v>
      </c>
    </row>
    <row r="10363" spans="1:3" x14ac:dyDescent="0.25">
      <c r="A10363" s="103">
        <v>24330</v>
      </c>
      <c r="B10363" s="103" t="s">
        <v>2809</v>
      </c>
      <c r="C10363" s="105">
        <v>19.190000000000001</v>
      </c>
    </row>
    <row r="10364" spans="1:3" x14ac:dyDescent="0.25">
      <c r="A10364" s="103">
        <v>6950</v>
      </c>
      <c r="B10364" s="103" t="s">
        <v>6797</v>
      </c>
      <c r="C10364" s="105">
        <v>7.18</v>
      </c>
    </row>
    <row r="10365" spans="1:3" x14ac:dyDescent="0.25">
      <c r="A10365" s="103">
        <v>46653</v>
      </c>
      <c r="B10365" s="103" t="s">
        <v>6798</v>
      </c>
      <c r="C10365" s="105">
        <v>44</v>
      </c>
    </row>
    <row r="10366" spans="1:3" x14ac:dyDescent="0.25">
      <c r="A10366" s="103">
        <v>27552</v>
      </c>
      <c r="B10366" s="103" t="s">
        <v>6799</v>
      </c>
      <c r="C10366" s="105">
        <v>14.540000000000001</v>
      </c>
    </row>
    <row r="10367" spans="1:3" x14ac:dyDescent="0.25">
      <c r="A10367" s="103">
        <v>50346</v>
      </c>
      <c r="B10367" s="103" t="s">
        <v>6800</v>
      </c>
      <c r="C10367" s="105">
        <v>17.369999999999997</v>
      </c>
    </row>
    <row r="10368" spans="1:3" x14ac:dyDescent="0.25">
      <c r="A10368" s="103">
        <v>19780</v>
      </c>
      <c r="B10368" s="103" t="s">
        <v>700</v>
      </c>
      <c r="C10368" s="105">
        <v>9.5</v>
      </c>
    </row>
    <row r="10369" spans="1:3" x14ac:dyDescent="0.25">
      <c r="A10369" s="103">
        <v>39047</v>
      </c>
      <c r="B10369" s="103" t="s">
        <v>6801</v>
      </c>
      <c r="C10369" s="105">
        <v>53</v>
      </c>
    </row>
    <row r="10370" spans="1:3" x14ac:dyDescent="0.25">
      <c r="A10370" s="103">
        <v>44181</v>
      </c>
      <c r="B10370" s="103" t="s">
        <v>1913</v>
      </c>
      <c r="C10370" s="105">
        <v>5.17</v>
      </c>
    </row>
    <row r="10371" spans="1:3" x14ac:dyDescent="0.25">
      <c r="A10371" s="103">
        <v>43890</v>
      </c>
      <c r="B10371" s="103" t="s">
        <v>6802</v>
      </c>
      <c r="C10371" s="105">
        <v>8</v>
      </c>
    </row>
    <row r="10372" spans="1:3" x14ac:dyDescent="0.25">
      <c r="A10372" s="103">
        <v>39397</v>
      </c>
      <c r="B10372" s="103" t="s">
        <v>1250</v>
      </c>
      <c r="C10372" s="105">
        <v>16</v>
      </c>
    </row>
    <row r="10373" spans="1:3" x14ac:dyDescent="0.25">
      <c r="A10373" s="103">
        <v>37050</v>
      </c>
      <c r="B10373" s="103" t="s">
        <v>896</v>
      </c>
      <c r="C10373" s="105">
        <v>25</v>
      </c>
    </row>
    <row r="10374" spans="1:3" x14ac:dyDescent="0.25">
      <c r="A10374" s="103">
        <v>30460</v>
      </c>
      <c r="B10374" s="103" t="s">
        <v>6803</v>
      </c>
      <c r="C10374" s="105">
        <v>14.540000000000001</v>
      </c>
    </row>
    <row r="10375" spans="1:3" x14ac:dyDescent="0.25">
      <c r="A10375" s="103">
        <v>27634</v>
      </c>
      <c r="B10375" s="103" t="s">
        <v>6804</v>
      </c>
      <c r="C10375" s="105">
        <v>12.6</v>
      </c>
    </row>
    <row r="10376" spans="1:3" x14ac:dyDescent="0.25">
      <c r="A10376" s="103">
        <v>45716</v>
      </c>
      <c r="B10376" s="103" t="s">
        <v>1899</v>
      </c>
      <c r="C10376" s="105">
        <v>3.38</v>
      </c>
    </row>
    <row r="10377" spans="1:3" x14ac:dyDescent="0.25">
      <c r="A10377" s="103">
        <v>43637</v>
      </c>
      <c r="B10377" s="103" t="s">
        <v>1878</v>
      </c>
      <c r="C10377" s="105">
        <v>19</v>
      </c>
    </row>
    <row r="10378" spans="1:3" x14ac:dyDescent="0.25">
      <c r="A10378" s="103">
        <v>42952</v>
      </c>
      <c r="B10378" s="103" t="s">
        <v>1890</v>
      </c>
      <c r="C10378" s="105">
        <v>6.74</v>
      </c>
    </row>
    <row r="10379" spans="1:3" x14ac:dyDescent="0.25">
      <c r="A10379" s="103">
        <v>32640</v>
      </c>
      <c r="B10379" s="103" t="s">
        <v>6805</v>
      </c>
      <c r="C10379" s="105">
        <v>21.96</v>
      </c>
    </row>
    <row r="10380" spans="1:3" x14ac:dyDescent="0.25">
      <c r="A10380" s="103">
        <v>8799</v>
      </c>
      <c r="B10380" s="103" t="s">
        <v>2998</v>
      </c>
      <c r="C10380" s="105">
        <v>6.07</v>
      </c>
    </row>
    <row r="10381" spans="1:3" x14ac:dyDescent="0.25">
      <c r="A10381" s="103">
        <v>1303</v>
      </c>
      <c r="B10381" s="103" t="s">
        <v>2038</v>
      </c>
      <c r="C10381" s="105">
        <v>16.940000000000001</v>
      </c>
    </row>
    <row r="10382" spans="1:3" x14ac:dyDescent="0.25">
      <c r="A10382" s="103">
        <v>43419</v>
      </c>
      <c r="B10382" s="103" t="s">
        <v>2066</v>
      </c>
      <c r="C10382" s="105">
        <v>30.5</v>
      </c>
    </row>
    <row r="10383" spans="1:3" x14ac:dyDescent="0.25">
      <c r="A10383" s="103">
        <v>35960</v>
      </c>
      <c r="B10383" s="103" t="s">
        <v>1864</v>
      </c>
      <c r="C10383" s="105">
        <v>45</v>
      </c>
    </row>
    <row r="10384" spans="1:3" x14ac:dyDescent="0.25">
      <c r="A10384" s="103">
        <v>12615</v>
      </c>
      <c r="B10384" s="103" t="s">
        <v>2223</v>
      </c>
      <c r="C10384" s="105">
        <v>6.07</v>
      </c>
    </row>
    <row r="10385" spans="1:3" x14ac:dyDescent="0.25">
      <c r="A10385" s="103">
        <v>43327</v>
      </c>
      <c r="B10385" s="103" t="s">
        <v>6806</v>
      </c>
      <c r="C10385" s="105">
        <v>26.5</v>
      </c>
    </row>
    <row r="10386" spans="1:3" x14ac:dyDescent="0.25">
      <c r="A10386" s="103">
        <v>36119</v>
      </c>
      <c r="B10386" s="103" t="s">
        <v>1864</v>
      </c>
      <c r="C10386" s="105">
        <v>45.5</v>
      </c>
    </row>
    <row r="10387" spans="1:3" x14ac:dyDescent="0.25">
      <c r="A10387" s="103">
        <v>31700</v>
      </c>
      <c r="B10387" s="103" t="s">
        <v>6807</v>
      </c>
      <c r="C10387" s="105">
        <v>19.64</v>
      </c>
    </row>
    <row r="10388" spans="1:3" x14ac:dyDescent="0.25">
      <c r="A10388" s="103">
        <v>37148</v>
      </c>
      <c r="B10388" s="103" t="s">
        <v>994</v>
      </c>
      <c r="C10388" s="105">
        <v>38</v>
      </c>
    </row>
    <row r="10389" spans="1:3" x14ac:dyDescent="0.25">
      <c r="A10389" s="103">
        <v>7513</v>
      </c>
      <c r="B10389" s="103" t="s">
        <v>3035</v>
      </c>
      <c r="C10389" s="105">
        <v>38.450000000000003</v>
      </c>
    </row>
    <row r="10390" spans="1:3" x14ac:dyDescent="0.25">
      <c r="A10390" s="103">
        <v>46331</v>
      </c>
      <c r="B10390" s="103" t="s">
        <v>2148</v>
      </c>
      <c r="C10390" s="105">
        <v>44</v>
      </c>
    </row>
    <row r="10391" spans="1:3" x14ac:dyDescent="0.25">
      <c r="A10391" s="103">
        <v>38592</v>
      </c>
      <c r="B10391" s="103" t="s">
        <v>1070</v>
      </c>
      <c r="C10391" s="105">
        <v>18.5</v>
      </c>
    </row>
    <row r="10392" spans="1:3" x14ac:dyDescent="0.25">
      <c r="A10392" s="103">
        <v>37439</v>
      </c>
      <c r="B10392" s="103" t="s">
        <v>6808</v>
      </c>
      <c r="C10392" s="105">
        <v>20</v>
      </c>
    </row>
    <row r="10393" spans="1:3" x14ac:dyDescent="0.25">
      <c r="A10393" s="103">
        <v>27579</v>
      </c>
      <c r="B10393" s="103" t="s">
        <v>4470</v>
      </c>
      <c r="C10393" s="105">
        <v>12.6</v>
      </c>
    </row>
    <row r="10394" spans="1:3" x14ac:dyDescent="0.25">
      <c r="A10394" s="103">
        <v>11673</v>
      </c>
      <c r="B10394" s="103" t="s">
        <v>2725</v>
      </c>
      <c r="C10394" s="105">
        <v>3.45</v>
      </c>
    </row>
    <row r="10395" spans="1:3" x14ac:dyDescent="0.25">
      <c r="A10395" s="103">
        <v>37035</v>
      </c>
      <c r="B10395" s="103" t="s">
        <v>881</v>
      </c>
      <c r="C10395" s="105">
        <v>25</v>
      </c>
    </row>
    <row r="10396" spans="1:3" x14ac:dyDescent="0.25">
      <c r="A10396" s="103">
        <v>31683</v>
      </c>
      <c r="B10396" s="103" t="s">
        <v>3574</v>
      </c>
      <c r="C10396" s="105">
        <v>19.64</v>
      </c>
    </row>
    <row r="10397" spans="1:3" x14ac:dyDescent="0.25">
      <c r="A10397" s="103">
        <v>30178</v>
      </c>
      <c r="B10397" s="103" t="s">
        <v>6809</v>
      </c>
      <c r="C10397" s="105">
        <v>4.0999999999999996</v>
      </c>
    </row>
    <row r="10398" spans="1:3" x14ac:dyDescent="0.25">
      <c r="A10398" s="103">
        <v>5948</v>
      </c>
      <c r="B10398" s="103" t="s">
        <v>523</v>
      </c>
      <c r="C10398" s="105">
        <v>3.4</v>
      </c>
    </row>
    <row r="10399" spans="1:3" x14ac:dyDescent="0.25">
      <c r="A10399" s="103">
        <v>29920</v>
      </c>
      <c r="B10399" s="103" t="s">
        <v>6810</v>
      </c>
      <c r="C10399" s="105">
        <v>4.0999999999999996</v>
      </c>
    </row>
    <row r="10400" spans="1:3" x14ac:dyDescent="0.25">
      <c r="A10400" s="103">
        <v>18639</v>
      </c>
      <c r="B10400" s="103" t="s">
        <v>624</v>
      </c>
      <c r="C10400" s="105">
        <v>21</v>
      </c>
    </row>
    <row r="10401" spans="1:3" x14ac:dyDescent="0.25">
      <c r="A10401" s="103">
        <v>1710</v>
      </c>
      <c r="B10401" s="103" t="s">
        <v>2038</v>
      </c>
      <c r="C10401" s="105">
        <v>17.98</v>
      </c>
    </row>
    <row r="10402" spans="1:3" x14ac:dyDescent="0.25">
      <c r="A10402" s="103">
        <v>15179</v>
      </c>
      <c r="B10402" s="103" t="s">
        <v>3392</v>
      </c>
      <c r="C10402" s="105">
        <v>7.33</v>
      </c>
    </row>
    <row r="10403" spans="1:3" x14ac:dyDescent="0.25">
      <c r="A10403" s="103">
        <v>50956</v>
      </c>
      <c r="B10403" s="103" t="s">
        <v>6811</v>
      </c>
      <c r="C10403" s="105">
        <v>15.7</v>
      </c>
    </row>
    <row r="10404" spans="1:3" x14ac:dyDescent="0.25">
      <c r="A10404" s="103">
        <v>45118</v>
      </c>
      <c r="B10404" s="103" t="s">
        <v>2002</v>
      </c>
      <c r="C10404" s="105">
        <v>25.36</v>
      </c>
    </row>
    <row r="10405" spans="1:3" x14ac:dyDescent="0.25">
      <c r="A10405" s="103">
        <v>39808</v>
      </c>
      <c r="B10405" s="103" t="s">
        <v>1325</v>
      </c>
      <c r="C10405" s="105">
        <v>48.5</v>
      </c>
    </row>
    <row r="10406" spans="1:3" x14ac:dyDescent="0.25">
      <c r="A10406" s="103">
        <v>33257</v>
      </c>
      <c r="B10406" s="103" t="s">
        <v>6812</v>
      </c>
      <c r="C10406" s="105">
        <v>26.99</v>
      </c>
    </row>
    <row r="10407" spans="1:3" x14ac:dyDescent="0.25">
      <c r="A10407" s="103">
        <v>44645</v>
      </c>
      <c r="B10407" s="103" t="s">
        <v>1859</v>
      </c>
      <c r="C10407" s="105">
        <v>44</v>
      </c>
    </row>
    <row r="10408" spans="1:3" x14ac:dyDescent="0.25">
      <c r="A10408" s="103">
        <v>5750</v>
      </c>
      <c r="B10408" s="103" t="s">
        <v>6813</v>
      </c>
      <c r="C10408" s="105">
        <v>0.55000000000000004</v>
      </c>
    </row>
    <row r="10409" spans="1:3" x14ac:dyDescent="0.25">
      <c r="A10409" s="103">
        <v>11555</v>
      </c>
      <c r="B10409" s="103" t="s">
        <v>6814</v>
      </c>
      <c r="C10409" s="105">
        <v>6.32</v>
      </c>
    </row>
    <row r="10410" spans="1:3" x14ac:dyDescent="0.25">
      <c r="A10410" s="103">
        <v>43898</v>
      </c>
      <c r="B10410" s="103" t="s">
        <v>6815</v>
      </c>
      <c r="C10410" s="105">
        <v>8</v>
      </c>
    </row>
    <row r="10411" spans="1:3" x14ac:dyDescent="0.25">
      <c r="A10411" s="103">
        <v>8582</v>
      </c>
      <c r="B10411" s="103" t="s">
        <v>1878</v>
      </c>
      <c r="C10411" s="105">
        <v>16</v>
      </c>
    </row>
    <row r="10412" spans="1:3" x14ac:dyDescent="0.25">
      <c r="A10412" s="103" t="s">
        <v>330</v>
      </c>
      <c r="B10412" s="103" t="s">
        <v>6538</v>
      </c>
      <c r="C10412" s="105">
        <v>12</v>
      </c>
    </row>
    <row r="10413" spans="1:3" x14ac:dyDescent="0.25">
      <c r="A10413" s="103">
        <v>39800</v>
      </c>
      <c r="B10413" s="103" t="s">
        <v>1317</v>
      </c>
      <c r="C10413" s="105">
        <v>9.629999999999999</v>
      </c>
    </row>
    <row r="10414" spans="1:3" x14ac:dyDescent="0.25">
      <c r="A10414" s="103">
        <v>37501</v>
      </c>
      <c r="B10414" s="103" t="s">
        <v>6816</v>
      </c>
      <c r="C10414" s="105">
        <v>19.5</v>
      </c>
    </row>
    <row r="10415" spans="1:3" x14ac:dyDescent="0.25">
      <c r="A10415" s="103">
        <v>19789</v>
      </c>
      <c r="B10415" s="103" t="s">
        <v>709</v>
      </c>
      <c r="C10415" s="105">
        <v>10</v>
      </c>
    </row>
    <row r="10416" spans="1:3" x14ac:dyDescent="0.25">
      <c r="A10416" s="103">
        <v>46716</v>
      </c>
      <c r="B10416" s="103" t="s">
        <v>2246</v>
      </c>
      <c r="C10416" s="105">
        <v>44</v>
      </c>
    </row>
    <row r="10417" spans="1:3" x14ac:dyDescent="0.25">
      <c r="A10417" s="103">
        <v>46646</v>
      </c>
      <c r="B10417" s="103" t="s">
        <v>6817</v>
      </c>
      <c r="C10417" s="105">
        <v>44</v>
      </c>
    </row>
    <row r="10418" spans="1:3" x14ac:dyDescent="0.25">
      <c r="A10418" s="103">
        <v>44856</v>
      </c>
      <c r="B10418" s="103" t="s">
        <v>1919</v>
      </c>
      <c r="C10418" s="105">
        <v>80</v>
      </c>
    </row>
    <row r="10419" spans="1:3" x14ac:dyDescent="0.25">
      <c r="A10419" s="103">
        <v>43432</v>
      </c>
      <c r="B10419" s="103" t="s">
        <v>2066</v>
      </c>
      <c r="C10419" s="105">
        <v>30.5</v>
      </c>
    </row>
    <row r="10420" spans="1:3" x14ac:dyDescent="0.25">
      <c r="A10420" s="103">
        <v>25917</v>
      </c>
      <c r="B10420" s="103" t="s">
        <v>4976</v>
      </c>
      <c r="C10420" s="105">
        <v>12.74</v>
      </c>
    </row>
    <row r="10421" spans="1:3" x14ac:dyDescent="0.25">
      <c r="A10421" s="103">
        <v>43538</v>
      </c>
      <c r="B10421" s="103" t="s">
        <v>2066</v>
      </c>
      <c r="C10421" s="105">
        <v>30.5</v>
      </c>
    </row>
    <row r="10422" spans="1:3" x14ac:dyDescent="0.25">
      <c r="A10422" s="103">
        <v>41907</v>
      </c>
      <c r="B10422" s="103" t="s">
        <v>6818</v>
      </c>
      <c r="C10422" s="105">
        <v>33</v>
      </c>
    </row>
    <row r="10423" spans="1:3" x14ac:dyDescent="0.25">
      <c r="A10423" s="103">
        <v>34139</v>
      </c>
      <c r="B10423" s="103" t="s">
        <v>6819</v>
      </c>
      <c r="C10423" s="105">
        <v>2.81</v>
      </c>
    </row>
    <row r="10424" spans="1:3" x14ac:dyDescent="0.25">
      <c r="A10424" s="103">
        <v>5297</v>
      </c>
      <c r="B10424" s="103" t="s">
        <v>6820</v>
      </c>
      <c r="C10424" s="105">
        <v>0.95</v>
      </c>
    </row>
    <row r="10425" spans="1:3" x14ac:dyDescent="0.25">
      <c r="A10425" s="103">
        <v>36565</v>
      </c>
      <c r="B10425" s="103" t="s">
        <v>2103</v>
      </c>
      <c r="C10425" s="105">
        <v>19.190000000000001</v>
      </c>
    </row>
    <row r="10426" spans="1:3" x14ac:dyDescent="0.25">
      <c r="A10426" s="103">
        <v>6275</v>
      </c>
      <c r="B10426" s="103" t="s">
        <v>2978</v>
      </c>
      <c r="C10426" s="105">
        <v>16.690000000000001</v>
      </c>
    </row>
    <row r="10427" spans="1:3" x14ac:dyDescent="0.25">
      <c r="A10427" s="103">
        <v>43951</v>
      </c>
      <c r="B10427" s="103" t="s">
        <v>2085</v>
      </c>
      <c r="C10427" s="105">
        <v>27.160000000000004</v>
      </c>
    </row>
    <row r="10428" spans="1:3" x14ac:dyDescent="0.25">
      <c r="A10428" s="103" t="s">
        <v>6821</v>
      </c>
      <c r="B10428" s="103" t="s">
        <v>6822</v>
      </c>
      <c r="C10428" s="105">
        <v>6.5</v>
      </c>
    </row>
    <row r="10429" spans="1:3" x14ac:dyDescent="0.25">
      <c r="A10429" s="103">
        <v>38829</v>
      </c>
      <c r="B10429" s="103" t="s">
        <v>6135</v>
      </c>
      <c r="C10429" s="105">
        <v>44</v>
      </c>
    </row>
    <row r="10430" spans="1:3" x14ac:dyDescent="0.25">
      <c r="A10430" s="103">
        <v>8495</v>
      </c>
      <c r="B10430" s="103" t="s">
        <v>2382</v>
      </c>
      <c r="C10430" s="105">
        <v>16.940000000000001</v>
      </c>
    </row>
    <row r="10431" spans="1:3" x14ac:dyDescent="0.25">
      <c r="A10431" s="103">
        <v>43116</v>
      </c>
      <c r="B10431" s="103" t="s">
        <v>2129</v>
      </c>
      <c r="C10431" s="105">
        <v>5</v>
      </c>
    </row>
    <row r="10432" spans="1:3" x14ac:dyDescent="0.25">
      <c r="A10432" s="103">
        <v>37463</v>
      </c>
      <c r="B10432" s="103" t="s">
        <v>6823</v>
      </c>
      <c r="C10432" s="105">
        <v>21.5</v>
      </c>
    </row>
    <row r="10433" spans="1:3" x14ac:dyDescent="0.25">
      <c r="A10433" s="103">
        <v>27566</v>
      </c>
      <c r="B10433" s="103" t="s">
        <v>6824</v>
      </c>
      <c r="C10433" s="105">
        <v>14.540000000000001</v>
      </c>
    </row>
    <row r="10434" spans="1:3" x14ac:dyDescent="0.25">
      <c r="A10434" s="103">
        <v>24484</v>
      </c>
      <c r="B10434" s="103" t="s">
        <v>2044</v>
      </c>
      <c r="C10434" s="105">
        <v>8.0400000000000009</v>
      </c>
    </row>
    <row r="10435" spans="1:3" x14ac:dyDescent="0.25">
      <c r="A10435" s="103">
        <v>19671</v>
      </c>
      <c r="B10435" s="103" t="s">
        <v>6825</v>
      </c>
      <c r="C10435" s="105">
        <v>12.190000000000001</v>
      </c>
    </row>
    <row r="10436" spans="1:3" x14ac:dyDescent="0.25">
      <c r="A10436" s="103">
        <v>15667</v>
      </c>
      <c r="B10436" s="103" t="s">
        <v>6826</v>
      </c>
      <c r="C10436" s="105">
        <v>72.55</v>
      </c>
    </row>
    <row r="10437" spans="1:3" x14ac:dyDescent="0.25">
      <c r="A10437" s="103">
        <v>2765</v>
      </c>
      <c r="B10437" s="103" t="s">
        <v>2604</v>
      </c>
      <c r="C10437" s="105">
        <v>6.07</v>
      </c>
    </row>
    <row r="10438" spans="1:3" x14ac:dyDescent="0.25">
      <c r="A10438" s="103">
        <v>38672</v>
      </c>
      <c r="B10438" s="103" t="s">
        <v>2932</v>
      </c>
      <c r="C10438" s="105">
        <v>44</v>
      </c>
    </row>
    <row r="10439" spans="1:3" x14ac:dyDescent="0.25">
      <c r="A10439" s="103">
        <v>32701</v>
      </c>
      <c r="B10439" s="103" t="s">
        <v>837</v>
      </c>
      <c r="C10439" s="105">
        <v>11.11</v>
      </c>
    </row>
    <row r="10440" spans="1:3" x14ac:dyDescent="0.25">
      <c r="A10440" s="103">
        <v>7044</v>
      </c>
      <c r="B10440" s="103" t="s">
        <v>3370</v>
      </c>
      <c r="C10440" s="105">
        <v>6.32</v>
      </c>
    </row>
    <row r="10441" spans="1:3" x14ac:dyDescent="0.25">
      <c r="A10441" s="103">
        <v>11617</v>
      </c>
      <c r="B10441" s="103" t="s">
        <v>4013</v>
      </c>
      <c r="C10441" s="105">
        <v>2.8600000000000003</v>
      </c>
    </row>
    <row r="10442" spans="1:3" x14ac:dyDescent="0.25">
      <c r="A10442" s="103">
        <v>8527</v>
      </c>
      <c r="B10442" s="103" t="s">
        <v>556</v>
      </c>
      <c r="C10442" s="105">
        <v>27.5</v>
      </c>
    </row>
    <row r="10443" spans="1:3" x14ac:dyDescent="0.25">
      <c r="A10443" s="103" t="s">
        <v>156</v>
      </c>
      <c r="B10443" s="103" t="s">
        <v>6827</v>
      </c>
      <c r="C10443" s="105">
        <v>0.9</v>
      </c>
    </row>
    <row r="10444" spans="1:3" x14ac:dyDescent="0.25">
      <c r="A10444" s="103">
        <v>44676</v>
      </c>
      <c r="B10444" s="103" t="s">
        <v>1859</v>
      </c>
      <c r="C10444" s="105">
        <v>44</v>
      </c>
    </row>
    <row r="10445" spans="1:3" x14ac:dyDescent="0.25">
      <c r="A10445" s="103">
        <v>43968</v>
      </c>
      <c r="B10445" s="103" t="s">
        <v>2085</v>
      </c>
      <c r="C10445" s="105">
        <v>27.160000000000004</v>
      </c>
    </row>
    <row r="10446" spans="1:3" x14ac:dyDescent="0.25">
      <c r="A10446" s="103">
        <v>41731</v>
      </c>
      <c r="B10446" s="103" t="s">
        <v>1860</v>
      </c>
      <c r="C10446" s="105">
        <v>32</v>
      </c>
    </row>
    <row r="10447" spans="1:3" x14ac:dyDescent="0.25">
      <c r="A10447" s="103">
        <v>41608</v>
      </c>
      <c r="B10447" s="103" t="s">
        <v>1860</v>
      </c>
      <c r="C10447" s="105">
        <v>32</v>
      </c>
    </row>
    <row r="10448" spans="1:3" x14ac:dyDescent="0.25">
      <c r="A10448" s="103">
        <v>39272</v>
      </c>
      <c r="B10448" s="103" t="s">
        <v>6828</v>
      </c>
      <c r="C10448" s="105">
        <v>48</v>
      </c>
    </row>
    <row r="10449" spans="1:3" x14ac:dyDescent="0.25">
      <c r="A10449" s="103">
        <v>25156</v>
      </c>
      <c r="B10449" s="103" t="s">
        <v>6829</v>
      </c>
      <c r="C10449" s="105">
        <v>49.2</v>
      </c>
    </row>
    <row r="10450" spans="1:3" x14ac:dyDescent="0.25">
      <c r="A10450" s="103">
        <v>19429</v>
      </c>
      <c r="B10450" s="103" t="s">
        <v>2287</v>
      </c>
      <c r="C10450" s="105">
        <v>33</v>
      </c>
    </row>
    <row r="10451" spans="1:3" x14ac:dyDescent="0.25">
      <c r="A10451" s="103" t="s">
        <v>6830</v>
      </c>
      <c r="B10451" s="103" t="s">
        <v>6538</v>
      </c>
      <c r="C10451" s="105">
        <v>7.94</v>
      </c>
    </row>
    <row r="10452" spans="1:3" x14ac:dyDescent="0.25">
      <c r="A10452" s="103">
        <v>43558</v>
      </c>
      <c r="B10452" s="103" t="s">
        <v>1938</v>
      </c>
      <c r="C10452" s="105">
        <v>5.17</v>
      </c>
    </row>
    <row r="10453" spans="1:3" x14ac:dyDescent="0.25">
      <c r="A10453" s="103">
        <v>42535</v>
      </c>
      <c r="B10453" s="103" t="s">
        <v>1880</v>
      </c>
      <c r="C10453" s="105">
        <v>12</v>
      </c>
    </row>
    <row r="10454" spans="1:3" x14ac:dyDescent="0.25">
      <c r="A10454" s="103">
        <v>35946</v>
      </c>
      <c r="B10454" s="103" t="s">
        <v>1864</v>
      </c>
      <c r="C10454" s="105">
        <v>45.5</v>
      </c>
    </row>
    <row r="10455" spans="1:3" x14ac:dyDescent="0.25">
      <c r="A10455" s="103">
        <v>38116</v>
      </c>
      <c r="B10455" s="103" t="s">
        <v>6831</v>
      </c>
      <c r="C10455" s="105">
        <v>12.5</v>
      </c>
    </row>
    <row r="10456" spans="1:3" x14ac:dyDescent="0.25">
      <c r="A10456" s="103">
        <v>14332</v>
      </c>
      <c r="B10456" s="103" t="s">
        <v>2715</v>
      </c>
      <c r="C10456" s="105">
        <v>6.07</v>
      </c>
    </row>
    <row r="10457" spans="1:3" x14ac:dyDescent="0.25">
      <c r="A10457" s="103">
        <v>43251</v>
      </c>
      <c r="B10457" s="103" t="s">
        <v>6832</v>
      </c>
      <c r="C10457" s="105">
        <v>25.5</v>
      </c>
    </row>
    <row r="10458" spans="1:3" x14ac:dyDescent="0.25">
      <c r="A10458" s="103">
        <v>37457</v>
      </c>
      <c r="B10458" s="103" t="s">
        <v>6833</v>
      </c>
      <c r="C10458" s="105">
        <v>19.5</v>
      </c>
    </row>
    <row r="10459" spans="1:3" x14ac:dyDescent="0.25">
      <c r="A10459" s="103">
        <v>36192</v>
      </c>
      <c r="B10459" s="103" t="s">
        <v>1864</v>
      </c>
      <c r="C10459" s="105">
        <v>45.5</v>
      </c>
    </row>
    <row r="10460" spans="1:3" x14ac:dyDescent="0.25">
      <c r="A10460" s="103">
        <v>50154</v>
      </c>
      <c r="B10460" s="103" t="s">
        <v>6834</v>
      </c>
      <c r="C10460" s="105">
        <v>13.27</v>
      </c>
    </row>
    <row r="10461" spans="1:3" x14ac:dyDescent="0.25">
      <c r="A10461" s="103">
        <v>24168</v>
      </c>
      <c r="B10461" s="103" t="s">
        <v>3213</v>
      </c>
      <c r="C10461" s="105">
        <v>34</v>
      </c>
    </row>
    <row r="10462" spans="1:3" x14ac:dyDescent="0.25">
      <c r="A10462" s="103">
        <v>37482</v>
      </c>
      <c r="B10462" s="103" t="s">
        <v>6835</v>
      </c>
      <c r="C10462" s="105">
        <v>19.5</v>
      </c>
    </row>
    <row r="10463" spans="1:3" x14ac:dyDescent="0.25">
      <c r="A10463" s="103">
        <v>37415</v>
      </c>
      <c r="B10463" s="103" t="s">
        <v>6836</v>
      </c>
      <c r="C10463" s="105">
        <v>22</v>
      </c>
    </row>
    <row r="10464" spans="1:3" x14ac:dyDescent="0.25">
      <c r="A10464" s="103">
        <v>19518</v>
      </c>
      <c r="B10464" s="103" t="s">
        <v>6837</v>
      </c>
      <c r="C10464" s="105">
        <v>110.85799999999999</v>
      </c>
    </row>
    <row r="10465" spans="1:3" x14ac:dyDescent="0.25">
      <c r="A10465" s="103">
        <v>20203</v>
      </c>
      <c r="B10465" s="103" t="s">
        <v>3304</v>
      </c>
      <c r="C10465" s="105">
        <v>10.33</v>
      </c>
    </row>
    <row r="10466" spans="1:3" x14ac:dyDescent="0.25">
      <c r="A10466" s="103">
        <v>12968</v>
      </c>
      <c r="B10466" s="103" t="s">
        <v>2038</v>
      </c>
      <c r="C10466" s="105">
        <v>16.940000000000001</v>
      </c>
    </row>
    <row r="10467" spans="1:3" x14ac:dyDescent="0.25">
      <c r="A10467" s="103">
        <v>12874</v>
      </c>
      <c r="B10467" s="103" t="s">
        <v>2756</v>
      </c>
      <c r="C10467" s="105">
        <v>18.869999999999997</v>
      </c>
    </row>
    <row r="10468" spans="1:3" x14ac:dyDescent="0.25">
      <c r="A10468" s="103">
        <v>46245</v>
      </c>
      <c r="B10468" s="103" t="s">
        <v>4050</v>
      </c>
      <c r="C10468" s="105">
        <v>44</v>
      </c>
    </row>
    <row r="10469" spans="1:3" x14ac:dyDescent="0.25">
      <c r="A10469" s="103">
        <v>42823</v>
      </c>
      <c r="B10469" s="103" t="s">
        <v>6838</v>
      </c>
      <c r="C10469" s="105">
        <v>33</v>
      </c>
    </row>
    <row r="10470" spans="1:3" x14ac:dyDescent="0.25">
      <c r="A10470" s="103">
        <v>13524</v>
      </c>
      <c r="B10470" s="103" t="s">
        <v>1955</v>
      </c>
      <c r="C10470" s="105">
        <v>1.1419999999999999</v>
      </c>
    </row>
    <row r="10471" spans="1:3" x14ac:dyDescent="0.25">
      <c r="A10471" s="103">
        <v>13006</v>
      </c>
      <c r="B10471" s="103" t="s">
        <v>2038</v>
      </c>
      <c r="C10471" s="105">
        <v>16.940000000000001</v>
      </c>
    </row>
    <row r="10472" spans="1:3" x14ac:dyDescent="0.25">
      <c r="A10472" s="103">
        <v>30280</v>
      </c>
      <c r="B10472" s="103" t="s">
        <v>2044</v>
      </c>
      <c r="C10472" s="105">
        <v>6.8400000000000007</v>
      </c>
    </row>
    <row r="10473" spans="1:3" x14ac:dyDescent="0.25">
      <c r="A10473" s="103">
        <v>43846</v>
      </c>
      <c r="B10473" s="103" t="s">
        <v>6839</v>
      </c>
      <c r="C10473" s="105">
        <v>8</v>
      </c>
    </row>
    <row r="10474" spans="1:3" x14ac:dyDescent="0.25">
      <c r="A10474" s="103">
        <v>43407</v>
      </c>
      <c r="B10474" s="103" t="s">
        <v>2066</v>
      </c>
      <c r="C10474" s="105">
        <v>30.5</v>
      </c>
    </row>
    <row r="10475" spans="1:3" x14ac:dyDescent="0.25">
      <c r="A10475" s="103">
        <v>41245</v>
      </c>
      <c r="B10475" s="103" t="s">
        <v>6840</v>
      </c>
      <c r="C10475" s="105">
        <v>12.6</v>
      </c>
    </row>
    <row r="10476" spans="1:3" x14ac:dyDescent="0.25">
      <c r="A10476" s="103">
        <v>27518</v>
      </c>
      <c r="B10476" s="103" t="s">
        <v>4944</v>
      </c>
      <c r="C10476" s="105">
        <v>14.540000000000001</v>
      </c>
    </row>
    <row r="10477" spans="1:3" x14ac:dyDescent="0.25">
      <c r="A10477" s="103">
        <v>45683</v>
      </c>
      <c r="B10477" s="103" t="s">
        <v>1869</v>
      </c>
      <c r="C10477" s="105">
        <v>6.74</v>
      </c>
    </row>
    <row r="10478" spans="1:3" x14ac:dyDescent="0.25">
      <c r="A10478" s="103">
        <v>43063</v>
      </c>
      <c r="B10478" s="103" t="s">
        <v>3008</v>
      </c>
      <c r="C10478" s="105">
        <v>5</v>
      </c>
    </row>
    <row r="10479" spans="1:3" x14ac:dyDescent="0.25">
      <c r="A10479" s="103">
        <v>39229</v>
      </c>
      <c r="B10479" s="103" t="s">
        <v>6841</v>
      </c>
      <c r="C10479" s="105">
        <v>51.5</v>
      </c>
    </row>
    <row r="10480" spans="1:3" x14ac:dyDescent="0.25">
      <c r="A10480" s="103">
        <v>35186</v>
      </c>
      <c r="B10480" s="103" t="s">
        <v>6842</v>
      </c>
      <c r="C10480" s="105">
        <v>13.5</v>
      </c>
    </row>
    <row r="10481" spans="1:3" x14ac:dyDescent="0.25">
      <c r="A10481" s="103">
        <v>6812</v>
      </c>
      <c r="B10481" s="103" t="s">
        <v>6843</v>
      </c>
      <c r="C10481" s="105">
        <v>7.18</v>
      </c>
    </row>
    <row r="10482" spans="1:3" x14ac:dyDescent="0.25">
      <c r="A10482" s="103">
        <v>44</v>
      </c>
      <c r="B10482" s="103" t="s">
        <v>3021</v>
      </c>
      <c r="C10482" s="105">
        <v>18</v>
      </c>
    </row>
    <row r="10483" spans="1:3" x14ac:dyDescent="0.25">
      <c r="A10483" s="103">
        <v>49026</v>
      </c>
      <c r="B10483" s="103" t="s">
        <v>6844</v>
      </c>
      <c r="C10483" s="105">
        <v>4.9000000000000004</v>
      </c>
    </row>
    <row r="10484" spans="1:3" x14ac:dyDescent="0.25">
      <c r="A10484" s="103">
        <v>13151</v>
      </c>
      <c r="B10484" s="103" t="s">
        <v>2999</v>
      </c>
      <c r="C10484" s="105">
        <v>42</v>
      </c>
    </row>
    <row r="10485" spans="1:3" x14ac:dyDescent="0.25">
      <c r="A10485" s="103">
        <v>5997</v>
      </c>
      <c r="B10485" s="103" t="s">
        <v>6845</v>
      </c>
      <c r="C10485" s="105">
        <v>8.74</v>
      </c>
    </row>
    <row r="10486" spans="1:3" x14ac:dyDescent="0.25">
      <c r="A10486" s="103">
        <v>5813</v>
      </c>
      <c r="B10486" s="103" t="s">
        <v>521</v>
      </c>
      <c r="C10486" s="105">
        <v>1.34</v>
      </c>
    </row>
    <row r="10487" spans="1:3" x14ac:dyDescent="0.25">
      <c r="A10487" s="103">
        <v>36137</v>
      </c>
      <c r="B10487" s="103" t="s">
        <v>1864</v>
      </c>
      <c r="C10487" s="105">
        <v>45</v>
      </c>
    </row>
    <row r="10488" spans="1:3" x14ac:dyDescent="0.25">
      <c r="A10488" s="103">
        <v>42896</v>
      </c>
      <c r="B10488" s="103" t="s">
        <v>6846</v>
      </c>
      <c r="C10488" s="105">
        <v>33</v>
      </c>
    </row>
    <row r="10489" spans="1:3" x14ac:dyDescent="0.25">
      <c r="A10489" s="103">
        <v>38309</v>
      </c>
      <c r="B10489" s="103" t="s">
        <v>6847</v>
      </c>
      <c r="C10489" s="105">
        <v>11</v>
      </c>
    </row>
    <row r="10490" spans="1:3" x14ac:dyDescent="0.25">
      <c r="A10490" s="103">
        <v>35788</v>
      </c>
      <c r="B10490" s="103" t="s">
        <v>1864</v>
      </c>
      <c r="C10490" s="105">
        <v>42.5</v>
      </c>
    </row>
    <row r="10491" spans="1:3" x14ac:dyDescent="0.25">
      <c r="A10491" s="103">
        <v>11671</v>
      </c>
      <c r="B10491" s="103" t="s">
        <v>2725</v>
      </c>
      <c r="C10491" s="105">
        <v>2.8600000000000003</v>
      </c>
    </row>
    <row r="10492" spans="1:3" x14ac:dyDescent="0.25">
      <c r="A10492" s="103">
        <v>8747</v>
      </c>
      <c r="B10492" s="103" t="s">
        <v>3730</v>
      </c>
      <c r="C10492" s="105">
        <v>1.59</v>
      </c>
    </row>
    <row r="10493" spans="1:3" x14ac:dyDescent="0.25">
      <c r="A10493" s="103">
        <v>5787</v>
      </c>
      <c r="B10493" s="103" t="s">
        <v>6848</v>
      </c>
      <c r="C10493" s="105">
        <v>15.309999999999999</v>
      </c>
    </row>
    <row r="10494" spans="1:3" x14ac:dyDescent="0.25">
      <c r="A10494" s="103">
        <v>17004</v>
      </c>
      <c r="B10494" s="103" t="s">
        <v>6849</v>
      </c>
      <c r="C10494" s="105">
        <v>42</v>
      </c>
    </row>
    <row r="10495" spans="1:3" x14ac:dyDescent="0.25">
      <c r="A10495" s="103" t="s">
        <v>6850</v>
      </c>
      <c r="B10495" s="103" t="s">
        <v>6851</v>
      </c>
      <c r="C10495" s="105">
        <v>2.02</v>
      </c>
    </row>
    <row r="10496" spans="1:3" x14ac:dyDescent="0.25">
      <c r="A10496" s="103">
        <v>46286</v>
      </c>
      <c r="B10496" s="103" t="s">
        <v>4189</v>
      </c>
      <c r="C10496" s="105">
        <v>44</v>
      </c>
    </row>
    <row r="10497" spans="1:3" x14ac:dyDescent="0.25">
      <c r="A10497" s="103">
        <v>41405</v>
      </c>
      <c r="B10497" s="103" t="s">
        <v>6852</v>
      </c>
      <c r="C10497" s="105">
        <v>21.5</v>
      </c>
    </row>
    <row r="10498" spans="1:3" x14ac:dyDescent="0.25">
      <c r="A10498" s="103">
        <v>20232</v>
      </c>
      <c r="B10498" s="103" t="s">
        <v>6418</v>
      </c>
      <c r="C10498" s="105">
        <v>14.35</v>
      </c>
    </row>
    <row r="10499" spans="1:3" x14ac:dyDescent="0.25">
      <c r="A10499" s="103">
        <v>13</v>
      </c>
      <c r="B10499" s="103" t="s">
        <v>2270</v>
      </c>
      <c r="C10499" s="105">
        <v>4.67</v>
      </c>
    </row>
    <row r="10500" spans="1:3" x14ac:dyDescent="0.25">
      <c r="A10500" s="103">
        <v>50952</v>
      </c>
      <c r="B10500" s="103" t="s">
        <v>2826</v>
      </c>
      <c r="C10500" s="105">
        <v>15.7</v>
      </c>
    </row>
    <row r="10501" spans="1:3" x14ac:dyDescent="0.25">
      <c r="A10501" s="103">
        <v>47763</v>
      </c>
      <c r="B10501" s="103" t="s">
        <v>1807</v>
      </c>
      <c r="C10501" s="105">
        <v>4.7299999999999995</v>
      </c>
    </row>
    <row r="10502" spans="1:3" x14ac:dyDescent="0.25">
      <c r="A10502" s="103">
        <v>38801</v>
      </c>
      <c r="B10502" s="103" t="s">
        <v>2079</v>
      </c>
      <c r="C10502" s="105">
        <v>44</v>
      </c>
    </row>
    <row r="10503" spans="1:3" x14ac:dyDescent="0.25">
      <c r="A10503" s="103">
        <v>32331</v>
      </c>
      <c r="B10503" s="103" t="s">
        <v>3575</v>
      </c>
      <c r="C10503" s="105">
        <v>4.0999999999999996</v>
      </c>
    </row>
    <row r="10504" spans="1:3" x14ac:dyDescent="0.25">
      <c r="A10504" s="103" t="s">
        <v>180</v>
      </c>
      <c r="B10504" s="103" t="s">
        <v>6853</v>
      </c>
      <c r="C10504" s="105">
        <v>0.9</v>
      </c>
    </row>
    <row r="10505" spans="1:3" x14ac:dyDescent="0.25">
      <c r="A10505" s="103">
        <v>50062</v>
      </c>
      <c r="B10505" s="103" t="s">
        <v>6038</v>
      </c>
      <c r="C10505" s="105">
        <v>15.709999999999999</v>
      </c>
    </row>
    <row r="10506" spans="1:3" x14ac:dyDescent="0.25">
      <c r="A10506" s="103">
        <v>45189</v>
      </c>
      <c r="B10506" s="103" t="s">
        <v>2002</v>
      </c>
      <c r="C10506" s="105">
        <v>23.3</v>
      </c>
    </row>
    <row r="10507" spans="1:3" x14ac:dyDescent="0.25">
      <c r="A10507" s="103">
        <v>12535</v>
      </c>
      <c r="B10507" s="103" t="s">
        <v>2846</v>
      </c>
      <c r="C10507" s="105">
        <v>6.07</v>
      </c>
    </row>
    <row r="10508" spans="1:3" x14ac:dyDescent="0.25">
      <c r="A10508" s="103">
        <v>5818</v>
      </c>
      <c r="B10508" s="103" t="s">
        <v>6854</v>
      </c>
      <c r="C10508" s="105">
        <v>1.54</v>
      </c>
    </row>
    <row r="10509" spans="1:3" x14ac:dyDescent="0.25">
      <c r="A10509" s="103">
        <v>37095</v>
      </c>
      <c r="B10509" s="103" t="s">
        <v>941</v>
      </c>
      <c r="C10509" s="105">
        <v>21.5</v>
      </c>
    </row>
    <row r="10510" spans="1:3" x14ac:dyDescent="0.25">
      <c r="A10510" s="103">
        <v>32193</v>
      </c>
      <c r="B10510" s="103" t="s">
        <v>5545</v>
      </c>
      <c r="C10510" s="105">
        <v>12.6</v>
      </c>
    </row>
    <row r="10511" spans="1:3" x14ac:dyDescent="0.25">
      <c r="A10511" s="103">
        <v>30281</v>
      </c>
      <c r="B10511" s="103" t="s">
        <v>2044</v>
      </c>
      <c r="C10511" s="105">
        <v>8.0400000000000009</v>
      </c>
    </row>
    <row r="10512" spans="1:3" x14ac:dyDescent="0.25">
      <c r="A10512" s="103">
        <v>41174</v>
      </c>
      <c r="B10512" s="103" t="s">
        <v>3236</v>
      </c>
      <c r="C10512" s="105">
        <v>20.94</v>
      </c>
    </row>
    <row r="10513" spans="1:3" x14ac:dyDescent="0.25">
      <c r="A10513" s="103">
        <v>25069</v>
      </c>
      <c r="B10513" s="103" t="s">
        <v>6855</v>
      </c>
      <c r="C10513" s="105">
        <v>18.48</v>
      </c>
    </row>
    <row r="10514" spans="1:3" x14ac:dyDescent="0.25">
      <c r="A10514" s="103">
        <v>14314</v>
      </c>
      <c r="B10514" s="103" t="s">
        <v>2821</v>
      </c>
      <c r="C10514" s="105">
        <v>37.119999999999997</v>
      </c>
    </row>
    <row r="10515" spans="1:3" x14ac:dyDescent="0.25">
      <c r="A10515" s="103">
        <v>42290</v>
      </c>
      <c r="B10515" s="103" t="s">
        <v>1566</v>
      </c>
      <c r="C10515" s="105">
        <v>27.5</v>
      </c>
    </row>
    <row r="10516" spans="1:3" x14ac:dyDescent="0.25">
      <c r="A10516" s="103">
        <v>43002</v>
      </c>
      <c r="B10516" s="103" t="s">
        <v>3414</v>
      </c>
      <c r="C10516" s="105">
        <v>5</v>
      </c>
    </row>
    <row r="10517" spans="1:3" x14ac:dyDescent="0.25">
      <c r="A10517" s="103">
        <v>45777</v>
      </c>
      <c r="B10517" s="103" t="s">
        <v>6856</v>
      </c>
      <c r="C10517" s="105">
        <v>2.9899999999999998</v>
      </c>
    </row>
    <row r="10518" spans="1:3" x14ac:dyDescent="0.25">
      <c r="A10518" s="103">
        <v>39714</v>
      </c>
      <c r="B10518" s="103" t="s">
        <v>6857</v>
      </c>
      <c r="C10518" s="105">
        <v>12.190000000000001</v>
      </c>
    </row>
    <row r="10519" spans="1:3" x14ac:dyDescent="0.25">
      <c r="A10519" s="103">
        <v>39034</v>
      </c>
      <c r="B10519" s="103" t="s">
        <v>6858</v>
      </c>
      <c r="C10519" s="105">
        <v>52.5</v>
      </c>
    </row>
    <row r="10520" spans="1:3" x14ac:dyDescent="0.25">
      <c r="A10520" s="103">
        <v>38687</v>
      </c>
      <c r="B10520" s="103" t="s">
        <v>2309</v>
      </c>
      <c r="C10520" s="105">
        <v>44</v>
      </c>
    </row>
    <row r="10521" spans="1:3" x14ac:dyDescent="0.25">
      <c r="A10521" s="103">
        <v>36549</v>
      </c>
      <c r="B10521" s="103" t="s">
        <v>6859</v>
      </c>
      <c r="C10521" s="105">
        <v>19.190000000000001</v>
      </c>
    </row>
    <row r="10522" spans="1:3" x14ac:dyDescent="0.25">
      <c r="A10522" s="103">
        <v>24210</v>
      </c>
      <c r="B10522" s="103" t="s">
        <v>5966</v>
      </c>
      <c r="C10522" s="105">
        <v>17.190000000000001</v>
      </c>
    </row>
    <row r="10523" spans="1:3" x14ac:dyDescent="0.25">
      <c r="A10523" s="103">
        <v>12576</v>
      </c>
      <c r="B10523" s="103" t="s">
        <v>2356</v>
      </c>
      <c r="C10523" s="105">
        <v>6.87</v>
      </c>
    </row>
    <row r="10524" spans="1:3" x14ac:dyDescent="0.25">
      <c r="A10524" s="103">
        <v>11645</v>
      </c>
      <c r="B10524" s="103" t="s">
        <v>2033</v>
      </c>
      <c r="C10524" s="105">
        <v>2.8600000000000003</v>
      </c>
    </row>
    <row r="10525" spans="1:3" x14ac:dyDescent="0.25">
      <c r="A10525" s="103">
        <v>74321</v>
      </c>
      <c r="B10525" s="103" t="s">
        <v>6860</v>
      </c>
      <c r="C10525" s="105">
        <v>4.67</v>
      </c>
    </row>
    <row r="10526" spans="1:3" x14ac:dyDescent="0.25">
      <c r="A10526" s="103">
        <v>38859</v>
      </c>
      <c r="B10526" s="103" t="s">
        <v>6861</v>
      </c>
      <c r="C10526" s="105">
        <v>44</v>
      </c>
    </row>
    <row r="10527" spans="1:3" x14ac:dyDescent="0.25">
      <c r="A10527" s="103">
        <v>32821</v>
      </c>
      <c r="B10527" s="103" t="s">
        <v>4323</v>
      </c>
      <c r="C10527" s="105">
        <v>23.73</v>
      </c>
    </row>
    <row r="10528" spans="1:3" x14ac:dyDescent="0.25">
      <c r="A10528" s="103">
        <v>18646</v>
      </c>
      <c r="B10528" s="103" t="s">
        <v>631</v>
      </c>
      <c r="C10528" s="105">
        <v>17</v>
      </c>
    </row>
    <row r="10529" spans="1:3" x14ac:dyDescent="0.25">
      <c r="A10529" s="103">
        <v>10869</v>
      </c>
      <c r="B10529" s="103" t="s">
        <v>6686</v>
      </c>
      <c r="C10529" s="105">
        <v>13.41</v>
      </c>
    </row>
    <row r="10530" spans="1:3" x14ac:dyDescent="0.25">
      <c r="A10530" s="103">
        <v>43249</v>
      </c>
      <c r="B10530" s="103" t="s">
        <v>6862</v>
      </c>
      <c r="C10530" s="105">
        <v>25.5</v>
      </c>
    </row>
    <row r="10531" spans="1:3" x14ac:dyDescent="0.25">
      <c r="A10531" s="103">
        <v>37516</v>
      </c>
      <c r="B10531" s="103" t="s">
        <v>6863</v>
      </c>
      <c r="C10531" s="105">
        <v>21</v>
      </c>
    </row>
    <row r="10532" spans="1:3" x14ac:dyDescent="0.25">
      <c r="A10532" s="103">
        <v>17000</v>
      </c>
      <c r="B10532" s="103" t="s">
        <v>6864</v>
      </c>
      <c r="C10532" s="105">
        <v>30.560000000000002</v>
      </c>
    </row>
    <row r="10533" spans="1:3" x14ac:dyDescent="0.25">
      <c r="A10533" s="103">
        <v>43922</v>
      </c>
      <c r="B10533" s="103" t="s">
        <v>6865</v>
      </c>
      <c r="C10533" s="105">
        <v>8</v>
      </c>
    </row>
    <row r="10534" spans="1:3" x14ac:dyDescent="0.25">
      <c r="A10534" s="103">
        <v>42133</v>
      </c>
      <c r="B10534" s="103" t="s">
        <v>4190</v>
      </c>
      <c r="C10534" s="105">
        <v>19</v>
      </c>
    </row>
    <row r="10535" spans="1:3" x14ac:dyDescent="0.25">
      <c r="A10535" s="103">
        <v>39254</v>
      </c>
      <c r="B10535" s="103" t="s">
        <v>6866</v>
      </c>
      <c r="C10535" s="105">
        <v>49.5</v>
      </c>
    </row>
    <row r="10536" spans="1:3" x14ac:dyDescent="0.25">
      <c r="A10536" s="103">
        <v>34829</v>
      </c>
      <c r="B10536" s="103" t="s">
        <v>6867</v>
      </c>
      <c r="C10536" s="105">
        <v>23.73</v>
      </c>
    </row>
    <row r="10537" spans="1:3" x14ac:dyDescent="0.25">
      <c r="A10537" s="103">
        <v>12834</v>
      </c>
      <c r="B10537" s="103" t="s">
        <v>3001</v>
      </c>
      <c r="C10537" s="105">
        <v>18.869999999999997</v>
      </c>
    </row>
    <row r="10538" spans="1:3" x14ac:dyDescent="0.25">
      <c r="A10538" s="103">
        <v>45900</v>
      </c>
      <c r="B10538" s="103" t="s">
        <v>6868</v>
      </c>
      <c r="C10538" s="105">
        <v>16.940000000000001</v>
      </c>
    </row>
    <row r="10539" spans="1:3" x14ac:dyDescent="0.25">
      <c r="A10539" s="103">
        <v>44769</v>
      </c>
      <c r="B10539" s="103" t="s">
        <v>2048</v>
      </c>
      <c r="C10539" s="105">
        <v>7.94</v>
      </c>
    </row>
    <row r="10540" spans="1:3" x14ac:dyDescent="0.25">
      <c r="A10540" s="103">
        <v>21769</v>
      </c>
      <c r="B10540" s="103" t="s">
        <v>1907</v>
      </c>
      <c r="C10540" s="105">
        <v>7.44</v>
      </c>
    </row>
    <row r="10541" spans="1:3" x14ac:dyDescent="0.25">
      <c r="A10541" s="103">
        <v>10185</v>
      </c>
      <c r="B10541" s="103" t="s">
        <v>6869</v>
      </c>
      <c r="C10541" s="105">
        <v>3.02</v>
      </c>
    </row>
    <row r="10542" spans="1:3" x14ac:dyDescent="0.25">
      <c r="A10542" s="103">
        <v>7622</v>
      </c>
      <c r="B10542" s="103" t="s">
        <v>6870</v>
      </c>
      <c r="C10542" s="105">
        <v>7.18</v>
      </c>
    </row>
    <row r="10543" spans="1:3" x14ac:dyDescent="0.25">
      <c r="A10543" s="103">
        <v>47585</v>
      </c>
      <c r="B10543" s="103" t="s">
        <v>6461</v>
      </c>
      <c r="C10543" s="105">
        <v>9.24</v>
      </c>
    </row>
    <row r="10544" spans="1:3" x14ac:dyDescent="0.25">
      <c r="A10544" s="103">
        <v>43049</v>
      </c>
      <c r="B10544" s="103" t="s">
        <v>2072</v>
      </c>
      <c r="C10544" s="105">
        <v>6</v>
      </c>
    </row>
    <row r="10545" spans="1:3" x14ac:dyDescent="0.25">
      <c r="A10545" s="103">
        <v>38150</v>
      </c>
      <c r="B10545" s="103" t="s">
        <v>6871</v>
      </c>
      <c r="C10545" s="105">
        <v>21</v>
      </c>
    </row>
    <row r="10546" spans="1:3" x14ac:dyDescent="0.25">
      <c r="A10546" s="103">
        <v>37300</v>
      </c>
      <c r="B10546" s="103" t="s">
        <v>6872</v>
      </c>
      <c r="C10546" s="105">
        <v>22</v>
      </c>
    </row>
    <row r="10547" spans="1:3" x14ac:dyDescent="0.25">
      <c r="A10547" s="103">
        <v>27565</v>
      </c>
      <c r="B10547" s="103" t="s">
        <v>6804</v>
      </c>
      <c r="C10547" s="105">
        <v>14.540000000000001</v>
      </c>
    </row>
    <row r="10548" spans="1:3" x14ac:dyDescent="0.25">
      <c r="A10548" s="103">
        <v>14961</v>
      </c>
      <c r="B10548" s="103" t="s">
        <v>2436</v>
      </c>
      <c r="C10548" s="105">
        <v>15.95</v>
      </c>
    </row>
    <row r="10549" spans="1:3" x14ac:dyDescent="0.25">
      <c r="A10549" s="103">
        <v>7505</v>
      </c>
      <c r="B10549" s="103" t="s">
        <v>3383</v>
      </c>
      <c r="C10549" s="105">
        <v>27.35</v>
      </c>
    </row>
    <row r="10550" spans="1:3" x14ac:dyDescent="0.25">
      <c r="A10550" s="103">
        <v>38593</v>
      </c>
      <c r="B10550" s="103" t="s">
        <v>1071</v>
      </c>
      <c r="C10550" s="105">
        <v>18.5</v>
      </c>
    </row>
    <row r="10551" spans="1:3" x14ac:dyDescent="0.25">
      <c r="A10551" s="103">
        <v>38071</v>
      </c>
      <c r="B10551" s="103" t="s">
        <v>6873</v>
      </c>
      <c r="C10551" s="105">
        <v>12.5</v>
      </c>
    </row>
    <row r="10552" spans="1:3" x14ac:dyDescent="0.25">
      <c r="A10552" s="103">
        <v>27589</v>
      </c>
      <c r="B10552" s="103" t="s">
        <v>4732</v>
      </c>
      <c r="C10552" s="105">
        <v>12.6</v>
      </c>
    </row>
    <row r="10553" spans="1:3" x14ac:dyDescent="0.25">
      <c r="A10553" s="103">
        <v>4745</v>
      </c>
      <c r="B10553" s="103" t="s">
        <v>4553</v>
      </c>
      <c r="C10553" s="105">
        <v>8.120000000000001</v>
      </c>
    </row>
    <row r="10554" spans="1:3" x14ac:dyDescent="0.25">
      <c r="A10554" s="103" t="s">
        <v>6874</v>
      </c>
      <c r="B10554" s="103" t="s">
        <v>6875</v>
      </c>
      <c r="C10554" s="105">
        <v>7.18</v>
      </c>
    </row>
    <row r="10555" spans="1:3" x14ac:dyDescent="0.25">
      <c r="A10555" s="103">
        <v>44281</v>
      </c>
      <c r="B10555" s="103" t="s">
        <v>1859</v>
      </c>
      <c r="C10555" s="105">
        <v>60</v>
      </c>
    </row>
    <row r="10556" spans="1:3" x14ac:dyDescent="0.25">
      <c r="A10556" s="103">
        <v>42814</v>
      </c>
      <c r="B10556" s="103" t="s">
        <v>6876</v>
      </c>
      <c r="C10556" s="105">
        <v>33</v>
      </c>
    </row>
    <row r="10557" spans="1:3" x14ac:dyDescent="0.25">
      <c r="A10557" s="103">
        <v>32346</v>
      </c>
      <c r="B10557" s="103" t="s">
        <v>6531</v>
      </c>
      <c r="C10557" s="105">
        <v>23.73</v>
      </c>
    </row>
    <row r="10558" spans="1:3" x14ac:dyDescent="0.25">
      <c r="A10558" s="103">
        <v>5743</v>
      </c>
      <c r="B10558" s="103" t="s">
        <v>2382</v>
      </c>
      <c r="C10558" s="105">
        <v>16.940000000000001</v>
      </c>
    </row>
    <row r="10559" spans="1:3" x14ac:dyDescent="0.25">
      <c r="A10559" s="103">
        <v>46289</v>
      </c>
      <c r="B10559" s="103" t="s">
        <v>5860</v>
      </c>
      <c r="C10559" s="105">
        <v>44</v>
      </c>
    </row>
    <row r="10560" spans="1:3" x14ac:dyDescent="0.25">
      <c r="A10560" s="103">
        <v>42521</v>
      </c>
      <c r="B10560" s="103" t="s">
        <v>1880</v>
      </c>
      <c r="C10560" s="105">
        <v>11</v>
      </c>
    </row>
    <row r="10561" spans="1:3" x14ac:dyDescent="0.25">
      <c r="A10561" s="103">
        <v>32876</v>
      </c>
      <c r="B10561" s="103" t="s">
        <v>3125</v>
      </c>
      <c r="C10561" s="105">
        <v>4.0999999999999996</v>
      </c>
    </row>
    <row r="10562" spans="1:3" x14ac:dyDescent="0.25">
      <c r="A10562" s="103">
        <v>19655</v>
      </c>
      <c r="B10562" s="103" t="s">
        <v>4968</v>
      </c>
      <c r="C10562" s="105">
        <v>4.2299999999999995</v>
      </c>
    </row>
    <row r="10563" spans="1:3" x14ac:dyDescent="0.25">
      <c r="A10563" s="103">
        <v>18808</v>
      </c>
      <c r="B10563" s="103" t="s">
        <v>6877</v>
      </c>
      <c r="C10563" s="105">
        <v>8.120000000000001</v>
      </c>
    </row>
    <row r="10564" spans="1:3" x14ac:dyDescent="0.25">
      <c r="A10564" s="103">
        <v>16559</v>
      </c>
      <c r="B10564" s="103" t="s">
        <v>1907</v>
      </c>
      <c r="C10564" s="105">
        <v>7.8599999999999994</v>
      </c>
    </row>
    <row r="10565" spans="1:3" x14ac:dyDescent="0.25">
      <c r="A10565" s="103">
        <v>49378</v>
      </c>
      <c r="B10565" s="103" t="s">
        <v>1823</v>
      </c>
      <c r="C10565" s="105">
        <v>34</v>
      </c>
    </row>
    <row r="10566" spans="1:3" x14ac:dyDescent="0.25">
      <c r="A10566" s="103">
        <v>39283</v>
      </c>
      <c r="B10566" s="103" t="s">
        <v>6878</v>
      </c>
      <c r="C10566" s="105">
        <v>48</v>
      </c>
    </row>
    <row r="10567" spans="1:3" x14ac:dyDescent="0.25">
      <c r="A10567" s="103">
        <v>37433</v>
      </c>
      <c r="B10567" s="103" t="s">
        <v>6879</v>
      </c>
      <c r="C10567" s="105">
        <v>21.5</v>
      </c>
    </row>
    <row r="10568" spans="1:3" x14ac:dyDescent="0.25">
      <c r="A10568" s="103">
        <v>19891</v>
      </c>
      <c r="B10568" s="103" t="s">
        <v>811</v>
      </c>
      <c r="C10568" s="105">
        <v>9</v>
      </c>
    </row>
    <row r="10569" spans="1:3" x14ac:dyDescent="0.25">
      <c r="A10569" s="103" t="s">
        <v>231</v>
      </c>
      <c r="B10569" s="103" t="s">
        <v>6880</v>
      </c>
      <c r="C10569" s="105">
        <v>0.9</v>
      </c>
    </row>
    <row r="10570" spans="1:3" x14ac:dyDescent="0.25">
      <c r="A10570" s="103">
        <v>43660</v>
      </c>
      <c r="B10570" s="103" t="s">
        <v>1878</v>
      </c>
      <c r="C10570" s="105">
        <v>16</v>
      </c>
    </row>
    <row r="10571" spans="1:3" x14ac:dyDescent="0.25">
      <c r="A10571" s="103">
        <v>41652</v>
      </c>
      <c r="B10571" s="103" t="s">
        <v>1860</v>
      </c>
      <c r="C10571" s="105">
        <v>32</v>
      </c>
    </row>
    <row r="10572" spans="1:3" x14ac:dyDescent="0.25">
      <c r="A10572" s="103">
        <v>8908</v>
      </c>
      <c r="B10572" s="103" t="s">
        <v>6881</v>
      </c>
      <c r="C10572" s="105">
        <v>6.07</v>
      </c>
    </row>
    <row r="10573" spans="1:3" x14ac:dyDescent="0.25">
      <c r="A10573" s="103">
        <v>37526</v>
      </c>
      <c r="B10573" s="103" t="s">
        <v>6882</v>
      </c>
      <c r="C10573" s="105">
        <v>21.5</v>
      </c>
    </row>
    <row r="10574" spans="1:3" x14ac:dyDescent="0.25">
      <c r="A10574" s="103">
        <v>27621</v>
      </c>
      <c r="B10574" s="103" t="s">
        <v>6799</v>
      </c>
      <c r="C10574" s="105">
        <v>12.6</v>
      </c>
    </row>
    <row r="10575" spans="1:3" x14ac:dyDescent="0.25">
      <c r="A10575" s="103">
        <v>3998</v>
      </c>
      <c r="B10575" s="103" t="s">
        <v>2761</v>
      </c>
      <c r="C10575" s="105">
        <v>9.1999999999999993</v>
      </c>
    </row>
    <row r="10576" spans="1:3" x14ac:dyDescent="0.25">
      <c r="A10576" s="103">
        <v>42698</v>
      </c>
      <c r="B10576" s="103" t="s">
        <v>1724</v>
      </c>
      <c r="C10576" s="105">
        <v>49.5</v>
      </c>
    </row>
    <row r="10577" spans="1:3" x14ac:dyDescent="0.25">
      <c r="A10577" s="103">
        <v>12868</v>
      </c>
      <c r="B10577" s="103" t="s">
        <v>2730</v>
      </c>
      <c r="C10577" s="105">
        <v>19.899999999999999</v>
      </c>
    </row>
    <row r="10578" spans="1:3" x14ac:dyDescent="0.25">
      <c r="A10578" s="103">
        <v>42206</v>
      </c>
      <c r="B10578" s="103" t="s">
        <v>1482</v>
      </c>
      <c r="C10578" s="105">
        <v>29.5</v>
      </c>
    </row>
    <row r="10579" spans="1:3" x14ac:dyDescent="0.25">
      <c r="A10579" s="103">
        <v>19757</v>
      </c>
      <c r="B10579" s="103" t="s">
        <v>678</v>
      </c>
      <c r="C10579" s="105">
        <v>10</v>
      </c>
    </row>
    <row r="10580" spans="1:3" x14ac:dyDescent="0.25">
      <c r="A10580" s="103">
        <v>15303</v>
      </c>
      <c r="B10580" s="103" t="s">
        <v>607</v>
      </c>
      <c r="C10580" s="105">
        <v>7.5299999999999994</v>
      </c>
    </row>
    <row r="10581" spans="1:3" x14ac:dyDescent="0.25">
      <c r="A10581" s="103">
        <v>12525</v>
      </c>
      <c r="B10581" s="103" t="s">
        <v>2584</v>
      </c>
      <c r="C10581" s="105">
        <v>6.87</v>
      </c>
    </row>
    <row r="10582" spans="1:3" x14ac:dyDescent="0.25">
      <c r="A10582" s="103">
        <v>11676</v>
      </c>
      <c r="B10582" s="103" t="s">
        <v>4467</v>
      </c>
      <c r="C10582" s="105">
        <v>2.8600000000000003</v>
      </c>
    </row>
    <row r="10583" spans="1:3" x14ac:dyDescent="0.25">
      <c r="A10583" s="103">
        <v>18732</v>
      </c>
      <c r="B10583" s="103" t="s">
        <v>5305</v>
      </c>
      <c r="C10583" s="105">
        <v>2.5</v>
      </c>
    </row>
    <row r="10584" spans="1:3" x14ac:dyDescent="0.25">
      <c r="A10584" s="103">
        <v>15517</v>
      </c>
      <c r="B10584" s="103" t="s">
        <v>5753</v>
      </c>
      <c r="C10584" s="105">
        <v>6.42</v>
      </c>
    </row>
    <row r="10585" spans="1:3" x14ac:dyDescent="0.25">
      <c r="A10585" s="103">
        <v>12654</v>
      </c>
      <c r="B10585" s="103" t="s">
        <v>4277</v>
      </c>
      <c r="C10585" s="105">
        <v>6.87</v>
      </c>
    </row>
    <row r="10586" spans="1:3" x14ac:dyDescent="0.25">
      <c r="A10586" s="103" t="s">
        <v>436</v>
      </c>
      <c r="B10586" s="103" t="s">
        <v>1906</v>
      </c>
      <c r="C10586" s="105">
        <v>3.66</v>
      </c>
    </row>
    <row r="10587" spans="1:3" x14ac:dyDescent="0.25">
      <c r="A10587" s="103">
        <v>8446</v>
      </c>
      <c r="B10587" s="103" t="s">
        <v>551</v>
      </c>
      <c r="C10587" s="105">
        <v>40</v>
      </c>
    </row>
    <row r="10588" spans="1:3" x14ac:dyDescent="0.25">
      <c r="A10588" s="103">
        <v>46728</v>
      </c>
      <c r="B10588" s="103" t="s">
        <v>1945</v>
      </c>
      <c r="C10588" s="105">
        <v>44</v>
      </c>
    </row>
    <row r="10589" spans="1:3" x14ac:dyDescent="0.25">
      <c r="A10589" s="103">
        <v>44375</v>
      </c>
      <c r="B10589" s="103" t="s">
        <v>2048</v>
      </c>
      <c r="C10589" s="105">
        <v>7.94</v>
      </c>
    </row>
    <row r="10590" spans="1:3" x14ac:dyDescent="0.25">
      <c r="A10590" s="103">
        <v>43312</v>
      </c>
      <c r="B10590" s="103" t="s">
        <v>6883</v>
      </c>
      <c r="C10590" s="105">
        <v>25.5</v>
      </c>
    </row>
    <row r="10591" spans="1:3" x14ac:dyDescent="0.25">
      <c r="A10591" s="103">
        <v>42190</v>
      </c>
      <c r="B10591" s="103" t="s">
        <v>3651</v>
      </c>
      <c r="C10591" s="105">
        <v>44</v>
      </c>
    </row>
    <row r="10592" spans="1:3" x14ac:dyDescent="0.25">
      <c r="A10592" s="103">
        <v>22221</v>
      </c>
      <c r="B10592" s="103" t="s">
        <v>6884</v>
      </c>
      <c r="C10592" s="105">
        <v>5.71</v>
      </c>
    </row>
    <row r="10593" spans="1:3" x14ac:dyDescent="0.25">
      <c r="A10593" s="103">
        <v>46290</v>
      </c>
      <c r="B10593" s="103" t="s">
        <v>2359</v>
      </c>
      <c r="C10593" s="105">
        <v>44</v>
      </c>
    </row>
    <row r="10594" spans="1:3" x14ac:dyDescent="0.25">
      <c r="A10594" s="103">
        <v>15135</v>
      </c>
      <c r="B10594" s="103" t="s">
        <v>600</v>
      </c>
      <c r="C10594" s="105">
        <v>0.48</v>
      </c>
    </row>
    <row r="10595" spans="1:3" x14ac:dyDescent="0.25">
      <c r="A10595" s="103">
        <v>39995</v>
      </c>
      <c r="B10595" s="103" t="s">
        <v>6885</v>
      </c>
      <c r="C10595" s="105">
        <v>20</v>
      </c>
    </row>
    <row r="10596" spans="1:3" x14ac:dyDescent="0.25">
      <c r="A10596" s="103">
        <v>38615</v>
      </c>
      <c r="B10596" s="103" t="s">
        <v>2541</v>
      </c>
      <c r="C10596" s="105">
        <v>44</v>
      </c>
    </row>
    <row r="10597" spans="1:3" x14ac:dyDescent="0.25">
      <c r="A10597" s="103">
        <v>21752</v>
      </c>
      <c r="B10597" s="103" t="s">
        <v>1907</v>
      </c>
      <c r="C10597" s="105">
        <v>7.44</v>
      </c>
    </row>
    <row r="10598" spans="1:3" x14ac:dyDescent="0.25">
      <c r="A10598" s="103">
        <v>8707</v>
      </c>
      <c r="B10598" s="103" t="s">
        <v>3840</v>
      </c>
      <c r="C10598" s="105">
        <v>9.5599999999999987</v>
      </c>
    </row>
    <row r="10599" spans="1:3" x14ac:dyDescent="0.25">
      <c r="A10599" s="103">
        <v>43699</v>
      </c>
      <c r="B10599" s="103" t="s">
        <v>1878</v>
      </c>
      <c r="C10599" s="105">
        <v>18</v>
      </c>
    </row>
    <row r="10600" spans="1:3" x14ac:dyDescent="0.25">
      <c r="A10600" s="103">
        <v>42644</v>
      </c>
      <c r="B10600" s="103" t="s">
        <v>1670</v>
      </c>
      <c r="C10600" s="105">
        <v>49.5</v>
      </c>
    </row>
    <row r="10601" spans="1:3" x14ac:dyDescent="0.25">
      <c r="A10601" s="103">
        <v>29837</v>
      </c>
      <c r="B10601" s="103" t="s">
        <v>5995</v>
      </c>
      <c r="C10601" s="105">
        <v>4.0999999999999996</v>
      </c>
    </row>
    <row r="10602" spans="1:3" x14ac:dyDescent="0.25">
      <c r="A10602" s="103">
        <v>32898</v>
      </c>
      <c r="B10602" s="103" t="s">
        <v>6886</v>
      </c>
      <c r="C10602" s="105">
        <v>28.78</v>
      </c>
    </row>
    <row r="10603" spans="1:3" x14ac:dyDescent="0.25">
      <c r="A10603" s="103">
        <v>25013</v>
      </c>
      <c r="B10603" s="103" t="s">
        <v>6887</v>
      </c>
      <c r="C10603" s="105">
        <v>9.0500000000000007</v>
      </c>
    </row>
    <row r="10604" spans="1:3" x14ac:dyDescent="0.25">
      <c r="A10604" s="103">
        <v>14330</v>
      </c>
      <c r="B10604" s="103" t="s">
        <v>2978</v>
      </c>
      <c r="C10604" s="105">
        <v>18.740000000000002</v>
      </c>
    </row>
    <row r="10605" spans="1:3" x14ac:dyDescent="0.25">
      <c r="A10605" s="103">
        <v>19633</v>
      </c>
      <c r="B10605" s="103" t="s">
        <v>1879</v>
      </c>
      <c r="C10605" s="105">
        <v>34</v>
      </c>
    </row>
    <row r="10606" spans="1:3" x14ac:dyDescent="0.25">
      <c r="A10606" s="103">
        <v>11608</v>
      </c>
      <c r="B10606" s="103" t="s">
        <v>2522</v>
      </c>
      <c r="C10606" s="105">
        <v>2.8600000000000003</v>
      </c>
    </row>
    <row r="10607" spans="1:3" x14ac:dyDescent="0.25">
      <c r="A10607" s="103">
        <v>7134</v>
      </c>
      <c r="B10607" s="103" t="s">
        <v>2185</v>
      </c>
      <c r="C10607" s="105">
        <v>20.47</v>
      </c>
    </row>
    <row r="10608" spans="1:3" x14ac:dyDescent="0.25">
      <c r="A10608" s="103">
        <v>39828</v>
      </c>
      <c r="B10608" s="103" t="s">
        <v>1345</v>
      </c>
      <c r="C10608" s="105">
        <v>50.5</v>
      </c>
    </row>
    <row r="10609" spans="1:3" x14ac:dyDescent="0.25">
      <c r="A10609" s="103">
        <v>24247</v>
      </c>
      <c r="B10609" s="103" t="s">
        <v>2402</v>
      </c>
      <c r="C10609" s="105">
        <v>17.190000000000001</v>
      </c>
    </row>
    <row r="10610" spans="1:3" x14ac:dyDescent="0.25">
      <c r="A10610" s="103" t="s">
        <v>379</v>
      </c>
      <c r="B10610" s="103" t="s">
        <v>2666</v>
      </c>
      <c r="C10610" s="105">
        <v>4.67</v>
      </c>
    </row>
    <row r="10611" spans="1:3" x14ac:dyDescent="0.25">
      <c r="A10611" s="103">
        <v>44077</v>
      </c>
      <c r="B10611" s="103" t="s">
        <v>6888</v>
      </c>
      <c r="C10611" s="105">
        <v>60</v>
      </c>
    </row>
    <row r="10612" spans="1:3" x14ac:dyDescent="0.25">
      <c r="A10612" s="103">
        <v>42816</v>
      </c>
      <c r="B10612" s="103" t="s">
        <v>6889</v>
      </c>
      <c r="C10612" s="105">
        <v>33.5</v>
      </c>
    </row>
    <row r="10613" spans="1:3" x14ac:dyDescent="0.25">
      <c r="A10613" s="103">
        <v>1589</v>
      </c>
      <c r="B10613" s="103" t="s">
        <v>1870</v>
      </c>
      <c r="C10613" s="105">
        <v>6.87</v>
      </c>
    </row>
    <row r="10614" spans="1:3" x14ac:dyDescent="0.25">
      <c r="A10614" s="103" t="s">
        <v>6890</v>
      </c>
      <c r="B10614" s="103" t="s">
        <v>4374</v>
      </c>
      <c r="C10614" s="105">
        <v>13.7</v>
      </c>
    </row>
    <row r="10615" spans="1:3" x14ac:dyDescent="0.25">
      <c r="A10615" s="103">
        <v>43094</v>
      </c>
      <c r="B10615" s="103" t="s">
        <v>2401</v>
      </c>
      <c r="C10615" s="105">
        <v>4.5</v>
      </c>
    </row>
    <row r="10616" spans="1:3" x14ac:dyDescent="0.25">
      <c r="A10616" s="103">
        <v>20178</v>
      </c>
      <c r="B10616" s="103" t="s">
        <v>6891</v>
      </c>
      <c r="C10616" s="105">
        <v>11.36</v>
      </c>
    </row>
    <row r="10617" spans="1:3" x14ac:dyDescent="0.25">
      <c r="A10617" s="103">
        <v>18686</v>
      </c>
      <c r="B10617" s="103" t="s">
        <v>643</v>
      </c>
      <c r="C10617" s="105">
        <v>48.5</v>
      </c>
    </row>
    <row r="10618" spans="1:3" x14ac:dyDescent="0.25">
      <c r="A10618" s="103">
        <v>2815</v>
      </c>
      <c r="B10618" s="103" t="s">
        <v>2382</v>
      </c>
      <c r="C10618" s="105">
        <v>16.940000000000001</v>
      </c>
    </row>
    <row r="10619" spans="1:3" x14ac:dyDescent="0.25">
      <c r="A10619" s="103">
        <v>38290</v>
      </c>
      <c r="B10619" s="103" t="s">
        <v>6892</v>
      </c>
      <c r="C10619" s="105">
        <v>11</v>
      </c>
    </row>
    <row r="10620" spans="1:3" x14ac:dyDescent="0.25">
      <c r="A10620" s="103">
        <v>7244</v>
      </c>
      <c r="B10620" s="103" t="s">
        <v>6893</v>
      </c>
      <c r="C10620" s="105">
        <v>7.18</v>
      </c>
    </row>
    <row r="10621" spans="1:3" x14ac:dyDescent="0.25">
      <c r="A10621" s="103">
        <v>44778</v>
      </c>
      <c r="B10621" s="103" t="s">
        <v>1890</v>
      </c>
      <c r="C10621" s="105">
        <v>7.94</v>
      </c>
    </row>
    <row r="10622" spans="1:3" x14ac:dyDescent="0.25">
      <c r="A10622" s="103">
        <v>6841</v>
      </c>
      <c r="B10622" s="103" t="s">
        <v>6894</v>
      </c>
      <c r="C10622" s="105">
        <v>13.84</v>
      </c>
    </row>
    <row r="10623" spans="1:3" x14ac:dyDescent="0.25">
      <c r="A10623" s="103">
        <v>1021</v>
      </c>
      <c r="B10623" s="103" t="s">
        <v>6895</v>
      </c>
      <c r="C10623" s="105">
        <v>0.76</v>
      </c>
    </row>
    <row r="10624" spans="1:3" x14ac:dyDescent="0.25">
      <c r="A10624" s="103">
        <v>49924</v>
      </c>
      <c r="B10624" s="103" t="s">
        <v>6896</v>
      </c>
      <c r="C10624" s="105">
        <v>4.3040000000000003</v>
      </c>
    </row>
    <row r="10625" spans="1:3" x14ac:dyDescent="0.25">
      <c r="A10625" s="103">
        <v>41728</v>
      </c>
      <c r="B10625" s="103" t="s">
        <v>1860</v>
      </c>
      <c r="C10625" s="105">
        <v>33</v>
      </c>
    </row>
    <row r="10626" spans="1:3" x14ac:dyDescent="0.25">
      <c r="A10626" s="103">
        <v>21789</v>
      </c>
      <c r="B10626" s="103" t="s">
        <v>1907</v>
      </c>
      <c r="C10626" s="105">
        <v>7.44</v>
      </c>
    </row>
    <row r="10627" spans="1:3" x14ac:dyDescent="0.25">
      <c r="A10627" s="103">
        <v>12447</v>
      </c>
      <c r="B10627" s="103" t="s">
        <v>4703</v>
      </c>
      <c r="C10627" s="105">
        <v>9.86</v>
      </c>
    </row>
    <row r="10628" spans="1:3" x14ac:dyDescent="0.25">
      <c r="A10628" s="103">
        <v>37079</v>
      </c>
      <c r="B10628" s="103" t="s">
        <v>925</v>
      </c>
      <c r="C10628" s="105">
        <v>27</v>
      </c>
    </row>
    <row r="10629" spans="1:3" x14ac:dyDescent="0.25">
      <c r="A10629" s="103">
        <v>7814</v>
      </c>
      <c r="B10629" s="103" t="s">
        <v>6476</v>
      </c>
      <c r="C10629" s="105">
        <v>30.78</v>
      </c>
    </row>
    <row r="10630" spans="1:3" x14ac:dyDescent="0.25">
      <c r="A10630" s="103">
        <v>49568</v>
      </c>
      <c r="B10630" s="103" t="s">
        <v>6897</v>
      </c>
      <c r="C10630" s="105">
        <v>327.18</v>
      </c>
    </row>
    <row r="10631" spans="1:3" x14ac:dyDescent="0.25">
      <c r="A10631" s="103">
        <v>45305</v>
      </c>
      <c r="B10631" s="103" t="s">
        <v>3282</v>
      </c>
      <c r="C10631" s="105">
        <v>1664</v>
      </c>
    </row>
    <row r="10632" spans="1:3" x14ac:dyDescent="0.25">
      <c r="A10632" s="103">
        <v>44928</v>
      </c>
      <c r="B10632" s="103" t="s">
        <v>1919</v>
      </c>
      <c r="C10632" s="105">
        <v>80</v>
      </c>
    </row>
    <row r="10633" spans="1:3" x14ac:dyDescent="0.25">
      <c r="A10633" s="103">
        <v>44573</v>
      </c>
      <c r="B10633" s="103" t="s">
        <v>1890</v>
      </c>
      <c r="C10633" s="105">
        <v>7.94</v>
      </c>
    </row>
    <row r="10634" spans="1:3" x14ac:dyDescent="0.25">
      <c r="A10634" s="103">
        <v>44326</v>
      </c>
      <c r="B10634" s="103" t="s">
        <v>1859</v>
      </c>
      <c r="C10634" s="105">
        <v>60</v>
      </c>
    </row>
    <row r="10635" spans="1:3" x14ac:dyDescent="0.25">
      <c r="A10635" s="103">
        <v>41940</v>
      </c>
      <c r="B10635" s="103" t="s">
        <v>6898</v>
      </c>
      <c r="C10635" s="105">
        <v>25.5</v>
      </c>
    </row>
    <row r="10636" spans="1:3" x14ac:dyDescent="0.25">
      <c r="A10636" s="103">
        <v>36168</v>
      </c>
      <c r="B10636" s="103" t="s">
        <v>1864</v>
      </c>
      <c r="C10636" s="105">
        <v>45.5</v>
      </c>
    </row>
    <row r="10637" spans="1:3" x14ac:dyDescent="0.25">
      <c r="A10637" s="103">
        <v>20227</v>
      </c>
      <c r="B10637" s="103" t="s">
        <v>5518</v>
      </c>
      <c r="C10637" s="105">
        <v>11.36</v>
      </c>
    </row>
    <row r="10638" spans="1:3" x14ac:dyDescent="0.25">
      <c r="A10638" s="103">
        <v>20093</v>
      </c>
      <c r="B10638" s="103" t="s">
        <v>5820</v>
      </c>
      <c r="C10638" s="105">
        <v>12.190000000000001</v>
      </c>
    </row>
    <row r="10639" spans="1:3" x14ac:dyDescent="0.25">
      <c r="A10639" s="103">
        <v>16139</v>
      </c>
      <c r="B10639" s="103" t="s">
        <v>3888</v>
      </c>
      <c r="C10639" s="105">
        <v>38.46</v>
      </c>
    </row>
    <row r="10640" spans="1:3" x14ac:dyDescent="0.25">
      <c r="A10640" s="103" t="s">
        <v>6899</v>
      </c>
      <c r="B10640" s="103" t="s">
        <v>6900</v>
      </c>
      <c r="C10640" s="105">
        <v>4.0999999999999996</v>
      </c>
    </row>
    <row r="10641" spans="1:3" x14ac:dyDescent="0.25">
      <c r="A10641" s="103">
        <v>46298</v>
      </c>
      <c r="B10641" s="103" t="s">
        <v>5960</v>
      </c>
      <c r="C10641" s="105">
        <v>44</v>
      </c>
    </row>
    <row r="10642" spans="1:3" x14ac:dyDescent="0.25">
      <c r="A10642" s="103">
        <v>29934</v>
      </c>
      <c r="B10642" s="103" t="s">
        <v>6901</v>
      </c>
      <c r="C10642" s="105">
        <v>4.5299999999999994</v>
      </c>
    </row>
    <row r="10643" spans="1:3" x14ac:dyDescent="0.25">
      <c r="A10643" s="103">
        <v>44607</v>
      </c>
      <c r="B10643" s="103" t="s">
        <v>1859</v>
      </c>
      <c r="C10643" s="105">
        <v>44</v>
      </c>
    </row>
    <row r="10644" spans="1:3" x14ac:dyDescent="0.25">
      <c r="A10644" s="103">
        <v>43248</v>
      </c>
      <c r="B10644" s="103" t="s">
        <v>6902</v>
      </c>
      <c r="C10644" s="105">
        <v>25.5</v>
      </c>
    </row>
    <row r="10645" spans="1:3" x14ac:dyDescent="0.25">
      <c r="A10645" s="103">
        <v>24515</v>
      </c>
      <c r="B10645" s="103" t="s">
        <v>2044</v>
      </c>
      <c r="C10645" s="105">
        <v>8.0400000000000009</v>
      </c>
    </row>
    <row r="10646" spans="1:3" x14ac:dyDescent="0.25">
      <c r="A10646" s="103">
        <v>24321</v>
      </c>
      <c r="B10646" s="103" t="s">
        <v>3417</v>
      </c>
      <c r="C10646" s="105">
        <v>19.190000000000001</v>
      </c>
    </row>
    <row r="10647" spans="1:3" x14ac:dyDescent="0.25">
      <c r="A10647" s="103">
        <v>45176</v>
      </c>
      <c r="B10647" s="103" t="s">
        <v>2002</v>
      </c>
      <c r="C10647" s="105">
        <v>23.3</v>
      </c>
    </row>
    <row r="10648" spans="1:3" x14ac:dyDescent="0.25">
      <c r="A10648" s="103">
        <v>38281</v>
      </c>
      <c r="B10648" s="103" t="s">
        <v>6903</v>
      </c>
      <c r="C10648" s="105">
        <v>12</v>
      </c>
    </row>
    <row r="10649" spans="1:3" x14ac:dyDescent="0.25">
      <c r="A10649" s="103">
        <v>18665</v>
      </c>
      <c r="B10649" s="103" t="s">
        <v>6904</v>
      </c>
      <c r="C10649" s="105">
        <v>10.5</v>
      </c>
    </row>
    <row r="10650" spans="1:3" x14ac:dyDescent="0.25">
      <c r="A10650" s="103">
        <v>4230</v>
      </c>
      <c r="B10650" s="103" t="s">
        <v>3312</v>
      </c>
      <c r="C10650" s="105">
        <v>8.120000000000001</v>
      </c>
    </row>
    <row r="10651" spans="1:3" x14ac:dyDescent="0.25">
      <c r="A10651" s="103" t="s">
        <v>444</v>
      </c>
      <c r="B10651" s="103" t="s">
        <v>5211</v>
      </c>
      <c r="C10651" s="105">
        <v>17</v>
      </c>
    </row>
    <row r="10652" spans="1:3" x14ac:dyDescent="0.25">
      <c r="A10652" s="103">
        <v>13648</v>
      </c>
      <c r="B10652" s="103" t="s">
        <v>6905</v>
      </c>
      <c r="C10652" s="105">
        <v>1.3</v>
      </c>
    </row>
    <row r="10653" spans="1:3" x14ac:dyDescent="0.25">
      <c r="A10653" s="103">
        <v>44792</v>
      </c>
      <c r="B10653" s="103" t="s">
        <v>1890</v>
      </c>
      <c r="C10653" s="105">
        <v>7.94</v>
      </c>
    </row>
    <row r="10654" spans="1:3" x14ac:dyDescent="0.25">
      <c r="A10654" s="103">
        <v>43293</v>
      </c>
      <c r="B10654" s="103" t="s">
        <v>6906</v>
      </c>
      <c r="C10654" s="105">
        <v>25.5</v>
      </c>
    </row>
    <row r="10655" spans="1:3" x14ac:dyDescent="0.25">
      <c r="A10655" s="103">
        <v>19969</v>
      </c>
      <c r="B10655" s="103" t="s">
        <v>1864</v>
      </c>
      <c r="C10655" s="105">
        <v>46</v>
      </c>
    </row>
    <row r="10656" spans="1:3" x14ac:dyDescent="0.25">
      <c r="A10656" s="103">
        <v>19842</v>
      </c>
      <c r="B10656" s="103" t="s">
        <v>762</v>
      </c>
      <c r="C10656" s="105">
        <v>9.5</v>
      </c>
    </row>
    <row r="10657" spans="1:3" x14ac:dyDescent="0.25">
      <c r="A10657" s="103">
        <v>19372</v>
      </c>
      <c r="B10657" s="103" t="s">
        <v>6907</v>
      </c>
      <c r="C10657" s="105">
        <v>16.600000000000001</v>
      </c>
    </row>
    <row r="10658" spans="1:3" x14ac:dyDescent="0.25">
      <c r="A10658" s="103">
        <v>20055</v>
      </c>
      <c r="B10658" s="103" t="s">
        <v>5283</v>
      </c>
      <c r="C10658" s="105">
        <v>12.190000000000001</v>
      </c>
    </row>
    <row r="10659" spans="1:3" x14ac:dyDescent="0.25">
      <c r="A10659" s="103">
        <v>15692</v>
      </c>
      <c r="B10659" s="103" t="s">
        <v>4980</v>
      </c>
      <c r="C10659" s="105">
        <v>11.940000000000001</v>
      </c>
    </row>
    <row r="10660" spans="1:3" x14ac:dyDescent="0.25">
      <c r="A10660" s="103">
        <v>14236</v>
      </c>
      <c r="B10660" s="103" t="s">
        <v>6908</v>
      </c>
      <c r="C10660" s="105">
        <v>8.07</v>
      </c>
    </row>
    <row r="10661" spans="1:3" x14ac:dyDescent="0.25">
      <c r="A10661" s="103">
        <v>12734</v>
      </c>
      <c r="B10661" s="103" t="s">
        <v>6909</v>
      </c>
      <c r="C10661" s="105">
        <v>6.42</v>
      </c>
    </row>
    <row r="10662" spans="1:3" x14ac:dyDescent="0.25">
      <c r="A10662" s="103">
        <v>44943</v>
      </c>
      <c r="B10662" s="103" t="s">
        <v>1919</v>
      </c>
      <c r="C10662" s="105">
        <v>80</v>
      </c>
    </row>
    <row r="10663" spans="1:3" x14ac:dyDescent="0.25">
      <c r="A10663" s="103">
        <v>44194</v>
      </c>
      <c r="B10663" s="103" t="s">
        <v>1913</v>
      </c>
      <c r="C10663" s="105">
        <v>5.17</v>
      </c>
    </row>
    <row r="10664" spans="1:3" x14ac:dyDescent="0.25">
      <c r="A10664" s="103">
        <v>18607</v>
      </c>
      <c r="B10664" s="103" t="s">
        <v>1899</v>
      </c>
      <c r="C10664" s="105">
        <v>3.38</v>
      </c>
    </row>
    <row r="10665" spans="1:3" x14ac:dyDescent="0.25">
      <c r="A10665" s="103">
        <v>1323</v>
      </c>
      <c r="B10665" s="103" t="s">
        <v>2038</v>
      </c>
      <c r="C10665" s="105">
        <v>22.98</v>
      </c>
    </row>
    <row r="10666" spans="1:3" x14ac:dyDescent="0.25">
      <c r="A10666" s="103">
        <v>34072</v>
      </c>
      <c r="B10666" s="103" t="s">
        <v>5286</v>
      </c>
      <c r="C10666" s="105">
        <v>18.54</v>
      </c>
    </row>
    <row r="10667" spans="1:3" x14ac:dyDescent="0.25">
      <c r="A10667" s="103">
        <v>29891</v>
      </c>
      <c r="B10667" s="103" t="s">
        <v>5841</v>
      </c>
      <c r="C10667" s="105">
        <v>4.96</v>
      </c>
    </row>
    <row r="10668" spans="1:3" x14ac:dyDescent="0.25">
      <c r="A10668" s="103">
        <v>3234</v>
      </c>
      <c r="B10668" s="103" t="s">
        <v>6910</v>
      </c>
      <c r="C10668" s="105">
        <v>51.77</v>
      </c>
    </row>
    <row r="10669" spans="1:3" x14ac:dyDescent="0.25">
      <c r="A10669" s="103">
        <v>50910</v>
      </c>
      <c r="B10669" s="103" t="s">
        <v>2751</v>
      </c>
      <c r="C10669" s="105">
        <v>15.7</v>
      </c>
    </row>
    <row r="10670" spans="1:3" x14ac:dyDescent="0.25">
      <c r="A10670" s="103">
        <v>45012</v>
      </c>
      <c r="B10670" s="103" t="s">
        <v>1869</v>
      </c>
      <c r="C10670" s="105">
        <v>7.94</v>
      </c>
    </row>
    <row r="10671" spans="1:3" x14ac:dyDescent="0.25">
      <c r="A10671" s="103">
        <v>44346</v>
      </c>
      <c r="B10671" s="103" t="s">
        <v>1859</v>
      </c>
      <c r="C10671" s="105">
        <v>60</v>
      </c>
    </row>
    <row r="10672" spans="1:3" x14ac:dyDescent="0.25">
      <c r="A10672" s="103">
        <v>42307</v>
      </c>
      <c r="B10672" s="103" t="s">
        <v>1583</v>
      </c>
      <c r="C10672" s="105">
        <v>27.5</v>
      </c>
    </row>
    <row r="10673" spans="1:3" x14ac:dyDescent="0.25">
      <c r="A10673" s="103">
        <v>38534</v>
      </c>
      <c r="B10673" s="103" t="s">
        <v>1877</v>
      </c>
      <c r="C10673" s="105">
        <v>9.5</v>
      </c>
    </row>
    <row r="10674" spans="1:3" x14ac:dyDescent="0.25">
      <c r="A10674" s="103">
        <v>11625</v>
      </c>
      <c r="B10674" s="103" t="s">
        <v>2674</v>
      </c>
      <c r="C10674" s="105">
        <v>2.8600000000000003</v>
      </c>
    </row>
    <row r="10675" spans="1:3" x14ac:dyDescent="0.25">
      <c r="A10675" s="103">
        <v>29889</v>
      </c>
      <c r="B10675" s="103" t="s">
        <v>6911</v>
      </c>
      <c r="C10675" s="105">
        <v>4.0999999999999996</v>
      </c>
    </row>
    <row r="10676" spans="1:3" x14ac:dyDescent="0.25">
      <c r="A10676" s="103">
        <v>38897</v>
      </c>
      <c r="B10676" s="103" t="s">
        <v>6045</v>
      </c>
      <c r="C10676" s="105">
        <v>44</v>
      </c>
    </row>
    <row r="10677" spans="1:3" x14ac:dyDescent="0.25">
      <c r="A10677" s="103">
        <v>32693</v>
      </c>
      <c r="B10677" s="103" t="s">
        <v>2321</v>
      </c>
      <c r="C10677" s="105">
        <v>19.64</v>
      </c>
    </row>
    <row r="10678" spans="1:3" x14ac:dyDescent="0.25">
      <c r="A10678" s="103">
        <v>8069</v>
      </c>
      <c r="B10678" s="103" t="s">
        <v>2132</v>
      </c>
      <c r="C10678" s="105">
        <v>16.07</v>
      </c>
    </row>
    <row r="10679" spans="1:3" x14ac:dyDescent="0.25">
      <c r="A10679" s="103">
        <v>45210</v>
      </c>
      <c r="B10679" s="103" t="s">
        <v>2002</v>
      </c>
      <c r="C10679" s="105">
        <v>23.3</v>
      </c>
    </row>
    <row r="10680" spans="1:3" x14ac:dyDescent="0.25">
      <c r="A10680" s="103">
        <v>32967</v>
      </c>
      <c r="B10680" s="103" t="s">
        <v>3613</v>
      </c>
      <c r="C10680" s="105">
        <v>17.009999999999998</v>
      </c>
    </row>
    <row r="10681" spans="1:3" x14ac:dyDescent="0.25">
      <c r="A10681" s="103">
        <v>22370</v>
      </c>
      <c r="B10681" s="103" t="s">
        <v>819</v>
      </c>
      <c r="C10681" s="105">
        <v>18.149999999999999</v>
      </c>
    </row>
    <row r="10682" spans="1:3" x14ac:dyDescent="0.25">
      <c r="A10682" s="103">
        <v>37134</v>
      </c>
      <c r="B10682" s="103" t="s">
        <v>980</v>
      </c>
      <c r="C10682" s="105">
        <v>26.5</v>
      </c>
    </row>
    <row r="10683" spans="1:3" x14ac:dyDescent="0.25">
      <c r="A10683" s="103">
        <v>32117</v>
      </c>
      <c r="B10683" s="103" t="s">
        <v>6912</v>
      </c>
      <c r="C10683" s="105">
        <v>15.219999999999999</v>
      </c>
    </row>
    <row r="10684" spans="1:3" x14ac:dyDescent="0.25">
      <c r="A10684" s="103">
        <v>37445</v>
      </c>
      <c r="B10684" s="103" t="s">
        <v>6913</v>
      </c>
      <c r="C10684" s="105">
        <v>22</v>
      </c>
    </row>
    <row r="10685" spans="1:3" x14ac:dyDescent="0.25">
      <c r="A10685" s="103">
        <v>25097</v>
      </c>
      <c r="B10685" s="103" t="s">
        <v>6914</v>
      </c>
      <c r="C10685" s="105">
        <v>6.95</v>
      </c>
    </row>
    <row r="10686" spans="1:3" x14ac:dyDescent="0.25">
      <c r="A10686" s="103">
        <v>37150</v>
      </c>
      <c r="B10686" s="103" t="s">
        <v>996</v>
      </c>
      <c r="C10686" s="105">
        <v>28</v>
      </c>
    </row>
    <row r="10687" spans="1:3" x14ac:dyDescent="0.25">
      <c r="A10687" s="103">
        <v>36148</v>
      </c>
      <c r="B10687" s="103" t="s">
        <v>1864</v>
      </c>
      <c r="C10687" s="105">
        <v>44.5</v>
      </c>
    </row>
    <row r="10688" spans="1:3" x14ac:dyDescent="0.25">
      <c r="A10688" s="103">
        <v>30053</v>
      </c>
      <c r="B10688" s="103" t="s">
        <v>2201</v>
      </c>
      <c r="C10688" s="105">
        <v>28.78</v>
      </c>
    </row>
    <row r="10689" spans="1:3" x14ac:dyDescent="0.25">
      <c r="A10689" s="103">
        <v>21579</v>
      </c>
      <c r="B10689" s="103" t="s">
        <v>3697</v>
      </c>
      <c r="C10689" s="105">
        <v>21.96</v>
      </c>
    </row>
    <row r="10690" spans="1:3" x14ac:dyDescent="0.25">
      <c r="A10690" s="103">
        <v>13628</v>
      </c>
      <c r="B10690" s="103" t="s">
        <v>6915</v>
      </c>
      <c r="C10690" s="105">
        <v>38.18</v>
      </c>
    </row>
    <row r="10691" spans="1:3" x14ac:dyDescent="0.25">
      <c r="A10691" s="103">
        <v>10902</v>
      </c>
      <c r="B10691" s="103" t="s">
        <v>1873</v>
      </c>
      <c r="C10691" s="105">
        <v>4.1899999999999995</v>
      </c>
    </row>
    <row r="10692" spans="1:3" x14ac:dyDescent="0.25">
      <c r="A10692" s="103">
        <v>41463</v>
      </c>
      <c r="B10692" s="103" t="s">
        <v>6264</v>
      </c>
      <c r="C10692" s="105">
        <v>21.5</v>
      </c>
    </row>
    <row r="10693" spans="1:3" x14ac:dyDescent="0.25">
      <c r="A10693" s="103">
        <v>36974</v>
      </c>
      <c r="B10693" s="103" t="s">
        <v>2048</v>
      </c>
      <c r="C10693" s="105">
        <v>6.74</v>
      </c>
    </row>
    <row r="10694" spans="1:3" x14ac:dyDescent="0.25">
      <c r="A10694" s="103">
        <v>35574</v>
      </c>
      <c r="B10694" s="103" t="s">
        <v>4118</v>
      </c>
      <c r="C10694" s="105">
        <v>27.45</v>
      </c>
    </row>
    <row r="10695" spans="1:3" x14ac:dyDescent="0.25">
      <c r="A10695" s="103">
        <v>33695</v>
      </c>
      <c r="B10695" s="103" t="s">
        <v>6916</v>
      </c>
      <c r="C10695" s="105">
        <v>14.540000000000001</v>
      </c>
    </row>
    <row r="10696" spans="1:3" x14ac:dyDescent="0.25">
      <c r="A10696" s="103">
        <v>44837</v>
      </c>
      <c r="B10696" s="103" t="s">
        <v>1919</v>
      </c>
      <c r="C10696" s="105">
        <v>80</v>
      </c>
    </row>
    <row r="10697" spans="1:3" x14ac:dyDescent="0.25">
      <c r="A10697" s="103">
        <v>44614</v>
      </c>
      <c r="B10697" s="103" t="s">
        <v>1859</v>
      </c>
      <c r="C10697" s="105">
        <v>44</v>
      </c>
    </row>
    <row r="10698" spans="1:3" x14ac:dyDescent="0.25">
      <c r="A10698" s="103">
        <v>39292</v>
      </c>
      <c r="B10698" s="103" t="s">
        <v>6917</v>
      </c>
      <c r="C10698" s="105">
        <v>49.5</v>
      </c>
    </row>
    <row r="10699" spans="1:3" x14ac:dyDescent="0.25">
      <c r="A10699" s="103">
        <v>38754</v>
      </c>
      <c r="B10699" s="103" t="s">
        <v>1082</v>
      </c>
      <c r="C10699" s="105">
        <v>18.5</v>
      </c>
    </row>
    <row r="10700" spans="1:3" x14ac:dyDescent="0.25">
      <c r="A10700" s="103">
        <v>38041</v>
      </c>
      <c r="B10700" s="103" t="s">
        <v>6918</v>
      </c>
      <c r="C10700" s="105">
        <v>19</v>
      </c>
    </row>
    <row r="10701" spans="1:3" x14ac:dyDescent="0.25">
      <c r="A10701" s="103">
        <v>20136</v>
      </c>
      <c r="B10701" s="103" t="s">
        <v>6919</v>
      </c>
      <c r="C10701" s="105">
        <v>16.190000000000001</v>
      </c>
    </row>
    <row r="10702" spans="1:3" x14ac:dyDescent="0.25">
      <c r="A10702" s="103">
        <v>39873</v>
      </c>
      <c r="B10702" s="103" t="s">
        <v>1390</v>
      </c>
      <c r="C10702" s="105">
        <v>48.5</v>
      </c>
    </row>
    <row r="10703" spans="1:3" x14ac:dyDescent="0.25">
      <c r="A10703" s="103">
        <v>39375</v>
      </c>
      <c r="B10703" s="103" t="s">
        <v>1228</v>
      </c>
      <c r="C10703" s="105">
        <v>16</v>
      </c>
    </row>
    <row r="10704" spans="1:3" x14ac:dyDescent="0.25">
      <c r="A10704" s="103">
        <v>33399</v>
      </c>
      <c r="B10704" s="103" t="s">
        <v>6920</v>
      </c>
      <c r="C10704" s="105">
        <v>4.0999999999999996</v>
      </c>
    </row>
    <row r="10705" spans="1:3" x14ac:dyDescent="0.25">
      <c r="A10705" s="103">
        <v>33248</v>
      </c>
      <c r="B10705" s="103" t="s">
        <v>3217</v>
      </c>
      <c r="C10705" s="105">
        <v>16.72</v>
      </c>
    </row>
    <row r="10706" spans="1:3" x14ac:dyDescent="0.25">
      <c r="A10706" s="103">
        <v>19432</v>
      </c>
      <c r="B10706" s="103" t="s">
        <v>2287</v>
      </c>
      <c r="C10706" s="105">
        <v>32</v>
      </c>
    </row>
    <row r="10707" spans="1:3" x14ac:dyDescent="0.25">
      <c r="A10707" s="103">
        <v>43720</v>
      </c>
      <c r="B10707" s="103" t="s">
        <v>1878</v>
      </c>
      <c r="C10707" s="105">
        <v>18</v>
      </c>
    </row>
    <row r="10708" spans="1:3" x14ac:dyDescent="0.25">
      <c r="A10708" s="103">
        <v>42842</v>
      </c>
      <c r="B10708" s="103" t="s">
        <v>6921</v>
      </c>
      <c r="C10708" s="105">
        <v>41.5</v>
      </c>
    </row>
    <row r="10709" spans="1:3" x14ac:dyDescent="0.25">
      <c r="A10709" s="103">
        <v>35791</v>
      </c>
      <c r="B10709" s="103" t="s">
        <v>1864</v>
      </c>
      <c r="C10709" s="105">
        <v>43</v>
      </c>
    </row>
    <row r="10710" spans="1:3" x14ac:dyDescent="0.25">
      <c r="A10710" s="103">
        <v>12726</v>
      </c>
      <c r="B10710" s="103" t="s">
        <v>6036</v>
      </c>
      <c r="C10710" s="105">
        <v>6.42</v>
      </c>
    </row>
    <row r="10711" spans="1:3" x14ac:dyDescent="0.25">
      <c r="A10711" s="103" t="s">
        <v>6922</v>
      </c>
      <c r="B10711" s="103" t="s">
        <v>6923</v>
      </c>
      <c r="C10711" s="105">
        <v>19.32</v>
      </c>
    </row>
    <row r="10712" spans="1:3" x14ac:dyDescent="0.25">
      <c r="A10712" s="103">
        <v>32239</v>
      </c>
      <c r="B10712" s="103" t="s">
        <v>2080</v>
      </c>
      <c r="C10712" s="105">
        <v>28.78</v>
      </c>
    </row>
    <row r="10713" spans="1:3" x14ac:dyDescent="0.25">
      <c r="A10713" s="103">
        <v>32050</v>
      </c>
      <c r="B10713" s="103" t="s">
        <v>2091</v>
      </c>
      <c r="C10713" s="105">
        <v>15.219999999999999</v>
      </c>
    </row>
    <row r="10714" spans="1:3" x14ac:dyDescent="0.25">
      <c r="A10714" s="103">
        <v>39919</v>
      </c>
      <c r="B10714" s="103" t="s">
        <v>1436</v>
      </c>
      <c r="C10714" s="105">
        <v>49.5</v>
      </c>
    </row>
    <row r="10715" spans="1:3" x14ac:dyDescent="0.25">
      <c r="A10715" s="103">
        <v>35713</v>
      </c>
      <c r="B10715" s="103" t="s">
        <v>1864</v>
      </c>
      <c r="C10715" s="105">
        <v>43</v>
      </c>
    </row>
    <row r="10716" spans="1:3" x14ac:dyDescent="0.25">
      <c r="A10716" s="103">
        <v>28359</v>
      </c>
      <c r="B10716" s="103" t="s">
        <v>6475</v>
      </c>
      <c r="C10716" s="105">
        <v>23.73</v>
      </c>
    </row>
    <row r="10717" spans="1:3" x14ac:dyDescent="0.25">
      <c r="A10717" s="103">
        <v>23520</v>
      </c>
      <c r="B10717" s="103" t="s">
        <v>6924</v>
      </c>
      <c r="C10717" s="105">
        <v>21.96</v>
      </c>
    </row>
    <row r="10718" spans="1:3" x14ac:dyDescent="0.25">
      <c r="A10718" s="103">
        <v>14463</v>
      </c>
      <c r="B10718" s="103" t="s">
        <v>5036</v>
      </c>
      <c r="C10718" s="105">
        <v>6.32</v>
      </c>
    </row>
    <row r="10719" spans="1:3" x14ac:dyDescent="0.25">
      <c r="A10719" s="103">
        <v>44387</v>
      </c>
      <c r="B10719" s="103" t="s">
        <v>2048</v>
      </c>
      <c r="C10719" s="105">
        <v>7.94</v>
      </c>
    </row>
    <row r="10720" spans="1:3" x14ac:dyDescent="0.25">
      <c r="A10720" s="103">
        <v>44044</v>
      </c>
      <c r="B10720" s="103" t="s">
        <v>6925</v>
      </c>
      <c r="C10720" s="105">
        <v>60</v>
      </c>
    </row>
    <row r="10721" spans="1:3" x14ac:dyDescent="0.25">
      <c r="A10721" s="103">
        <v>14489</v>
      </c>
      <c r="B10721" s="103" t="s">
        <v>593</v>
      </c>
      <c r="C10721" s="105">
        <v>5.99</v>
      </c>
    </row>
    <row r="10722" spans="1:3" x14ac:dyDescent="0.25">
      <c r="A10722" s="103">
        <v>10873</v>
      </c>
      <c r="B10722" s="103" t="s">
        <v>4919</v>
      </c>
      <c r="C10722" s="105">
        <v>198</v>
      </c>
    </row>
    <row r="10723" spans="1:3" x14ac:dyDescent="0.25">
      <c r="A10723" s="103">
        <v>45330</v>
      </c>
      <c r="B10723" s="103" t="s">
        <v>1899</v>
      </c>
      <c r="C10723" s="105">
        <v>3.94</v>
      </c>
    </row>
    <row r="10724" spans="1:3" x14ac:dyDescent="0.25">
      <c r="A10724" s="103">
        <v>43989</v>
      </c>
      <c r="B10724" s="103" t="s">
        <v>2085</v>
      </c>
      <c r="C10724" s="105">
        <v>27.160000000000004</v>
      </c>
    </row>
    <row r="10725" spans="1:3" x14ac:dyDescent="0.25">
      <c r="A10725" s="103">
        <v>43964</v>
      </c>
      <c r="B10725" s="103" t="s">
        <v>2085</v>
      </c>
      <c r="C10725" s="105">
        <v>27.160000000000004</v>
      </c>
    </row>
    <row r="10726" spans="1:3" x14ac:dyDescent="0.25">
      <c r="A10726" s="103">
        <v>43683</v>
      </c>
      <c r="B10726" s="103" t="s">
        <v>1878</v>
      </c>
      <c r="C10726" s="105">
        <v>16</v>
      </c>
    </row>
    <row r="10727" spans="1:3" x14ac:dyDescent="0.25">
      <c r="A10727" s="103">
        <v>42723</v>
      </c>
      <c r="B10727" s="103" t="s">
        <v>1749</v>
      </c>
      <c r="C10727" s="105">
        <v>49.5</v>
      </c>
    </row>
    <row r="10728" spans="1:3" x14ac:dyDescent="0.25">
      <c r="A10728" s="103">
        <v>19962</v>
      </c>
      <c r="B10728" s="103" t="s">
        <v>1864</v>
      </c>
      <c r="C10728" s="105">
        <v>42</v>
      </c>
    </row>
    <row r="10729" spans="1:3" x14ac:dyDescent="0.25">
      <c r="A10729" s="103">
        <v>13773</v>
      </c>
      <c r="B10729" s="103" t="s">
        <v>6926</v>
      </c>
      <c r="C10729" s="105">
        <v>17.830000000000002</v>
      </c>
    </row>
    <row r="10730" spans="1:3" x14ac:dyDescent="0.25">
      <c r="A10730" s="103">
        <v>19407</v>
      </c>
      <c r="B10730" s="103" t="s">
        <v>663</v>
      </c>
      <c r="C10730" s="105">
        <v>7.2</v>
      </c>
    </row>
    <row r="10731" spans="1:3" x14ac:dyDescent="0.25">
      <c r="A10731" s="103">
        <v>43115</v>
      </c>
      <c r="B10731" s="103" t="s">
        <v>2129</v>
      </c>
      <c r="C10731" s="105">
        <v>5</v>
      </c>
    </row>
    <row r="10732" spans="1:3" x14ac:dyDescent="0.25">
      <c r="A10732" s="103">
        <v>43072</v>
      </c>
      <c r="B10732" s="103" t="s">
        <v>2034</v>
      </c>
      <c r="C10732" s="105">
        <v>4.5</v>
      </c>
    </row>
    <row r="10733" spans="1:3" x14ac:dyDescent="0.25">
      <c r="A10733" s="103">
        <v>44052</v>
      </c>
      <c r="B10733" s="103" t="s">
        <v>6927</v>
      </c>
      <c r="C10733" s="105">
        <v>60</v>
      </c>
    </row>
    <row r="10734" spans="1:3" x14ac:dyDescent="0.25">
      <c r="A10734" s="103">
        <v>43428</v>
      </c>
      <c r="B10734" s="103" t="s">
        <v>2066</v>
      </c>
      <c r="C10734" s="105">
        <v>32.5</v>
      </c>
    </row>
    <row r="10735" spans="1:3" x14ac:dyDescent="0.25">
      <c r="A10735" s="103">
        <v>41244</v>
      </c>
      <c r="B10735" s="103" t="s">
        <v>4715</v>
      </c>
      <c r="C10735" s="105">
        <v>20.94</v>
      </c>
    </row>
    <row r="10736" spans="1:3" x14ac:dyDescent="0.25">
      <c r="A10736" s="103">
        <v>38350</v>
      </c>
      <c r="B10736" s="103" t="s">
        <v>6928</v>
      </c>
      <c r="C10736" s="105">
        <v>19</v>
      </c>
    </row>
    <row r="10737" spans="1:3" x14ac:dyDescent="0.25">
      <c r="A10737" s="103">
        <v>28634</v>
      </c>
      <c r="B10737" s="103" t="s">
        <v>6422</v>
      </c>
      <c r="C10737" s="105">
        <v>19.190000000000001</v>
      </c>
    </row>
    <row r="10738" spans="1:3" x14ac:dyDescent="0.25">
      <c r="A10738" s="103">
        <v>43978</v>
      </c>
      <c r="B10738" s="103" t="s">
        <v>2085</v>
      </c>
      <c r="C10738" s="105">
        <v>27.160000000000004</v>
      </c>
    </row>
    <row r="10739" spans="1:3" x14ac:dyDescent="0.25">
      <c r="A10739" s="103">
        <v>42487</v>
      </c>
      <c r="B10739" s="103" t="s">
        <v>1880</v>
      </c>
      <c r="C10739" s="105">
        <v>12</v>
      </c>
    </row>
    <row r="10740" spans="1:3" x14ac:dyDescent="0.25">
      <c r="A10740" s="103">
        <v>41620</v>
      </c>
      <c r="B10740" s="103" t="s">
        <v>1860</v>
      </c>
      <c r="C10740" s="105">
        <v>32</v>
      </c>
    </row>
    <row r="10741" spans="1:3" x14ac:dyDescent="0.25">
      <c r="A10741" s="103">
        <v>37302</v>
      </c>
      <c r="B10741" s="103" t="s">
        <v>6929</v>
      </c>
      <c r="C10741" s="105">
        <v>19.5</v>
      </c>
    </row>
    <row r="10742" spans="1:3" x14ac:dyDescent="0.25">
      <c r="A10742" s="103">
        <v>7864</v>
      </c>
      <c r="B10742" s="103" t="s">
        <v>6930</v>
      </c>
      <c r="C10742" s="105">
        <v>35.880000000000003</v>
      </c>
    </row>
    <row r="10743" spans="1:3" x14ac:dyDescent="0.25">
      <c r="A10743" s="103">
        <v>46353</v>
      </c>
      <c r="B10743" s="103" t="s">
        <v>2610</v>
      </c>
      <c r="C10743" s="105">
        <v>44</v>
      </c>
    </row>
    <row r="10744" spans="1:3" x14ac:dyDescent="0.25">
      <c r="A10744" s="103">
        <v>45699</v>
      </c>
      <c r="B10744" s="103" t="s">
        <v>2236</v>
      </c>
      <c r="C10744" s="105">
        <v>18.869999999999997</v>
      </c>
    </row>
    <row r="10745" spans="1:3" x14ac:dyDescent="0.25">
      <c r="A10745" s="103">
        <v>39258</v>
      </c>
      <c r="B10745" s="103" t="s">
        <v>6931</v>
      </c>
      <c r="C10745" s="105">
        <v>49.5</v>
      </c>
    </row>
    <row r="10746" spans="1:3" x14ac:dyDescent="0.25">
      <c r="A10746" s="103">
        <v>38535</v>
      </c>
      <c r="B10746" s="103" t="s">
        <v>1877</v>
      </c>
      <c r="C10746" s="105">
        <v>9.5</v>
      </c>
    </row>
    <row r="10747" spans="1:3" x14ac:dyDescent="0.25">
      <c r="A10747" s="103">
        <v>16132</v>
      </c>
      <c r="B10747" s="103" t="s">
        <v>3170</v>
      </c>
      <c r="C10747" s="105">
        <v>30.76</v>
      </c>
    </row>
    <row r="10748" spans="1:3" x14ac:dyDescent="0.25">
      <c r="A10748" s="103" t="s">
        <v>6932</v>
      </c>
      <c r="B10748" s="103" t="s">
        <v>3085</v>
      </c>
      <c r="C10748" s="105">
        <v>46.44</v>
      </c>
    </row>
    <row r="10749" spans="1:3" x14ac:dyDescent="0.25">
      <c r="A10749" s="103">
        <v>45737</v>
      </c>
      <c r="B10749" s="103" t="s">
        <v>1899</v>
      </c>
      <c r="C10749" s="105">
        <v>3.38</v>
      </c>
    </row>
    <row r="10750" spans="1:3" x14ac:dyDescent="0.25">
      <c r="A10750" s="103">
        <v>44254</v>
      </c>
      <c r="B10750" s="103" t="s">
        <v>1859</v>
      </c>
      <c r="C10750" s="105">
        <v>60</v>
      </c>
    </row>
    <row r="10751" spans="1:3" x14ac:dyDescent="0.25">
      <c r="A10751" s="103">
        <v>43097</v>
      </c>
      <c r="B10751" s="103" t="s">
        <v>2401</v>
      </c>
      <c r="C10751" s="105">
        <v>5</v>
      </c>
    </row>
    <row r="10752" spans="1:3" x14ac:dyDescent="0.25">
      <c r="A10752" s="103">
        <v>38006</v>
      </c>
      <c r="B10752" s="103" t="s">
        <v>6933</v>
      </c>
      <c r="C10752" s="105">
        <v>12.5</v>
      </c>
    </row>
    <row r="10753" spans="1:3" x14ac:dyDescent="0.25">
      <c r="A10753" s="103">
        <v>24272</v>
      </c>
      <c r="B10753" s="103" t="s">
        <v>2530</v>
      </c>
      <c r="C10753" s="105">
        <v>18.899999999999999</v>
      </c>
    </row>
    <row r="10754" spans="1:3" x14ac:dyDescent="0.25">
      <c r="A10754" s="103">
        <v>12661</v>
      </c>
      <c r="B10754" s="103" t="s">
        <v>2335</v>
      </c>
      <c r="C10754" s="105">
        <v>6.42</v>
      </c>
    </row>
    <row r="10755" spans="1:3" x14ac:dyDescent="0.25">
      <c r="A10755" s="103">
        <v>42323</v>
      </c>
      <c r="B10755" s="103" t="s">
        <v>1599</v>
      </c>
      <c r="C10755" s="105">
        <v>32.5</v>
      </c>
    </row>
    <row r="10756" spans="1:3" x14ac:dyDescent="0.25">
      <c r="A10756" s="103">
        <v>19862</v>
      </c>
      <c r="B10756" s="103" t="s">
        <v>782</v>
      </c>
      <c r="C10756" s="105">
        <v>9.5</v>
      </c>
    </row>
    <row r="10757" spans="1:3" x14ac:dyDescent="0.25">
      <c r="A10757" s="103" t="s">
        <v>145</v>
      </c>
      <c r="B10757" s="103" t="s">
        <v>6934</v>
      </c>
      <c r="C10757" s="105">
        <v>0.9</v>
      </c>
    </row>
    <row r="10758" spans="1:3" x14ac:dyDescent="0.25">
      <c r="A10758" s="103">
        <v>43518</v>
      </c>
      <c r="B10758" s="103" t="s">
        <v>2066</v>
      </c>
      <c r="C10758" s="105">
        <v>30.5</v>
      </c>
    </row>
    <row r="10759" spans="1:3" x14ac:dyDescent="0.25">
      <c r="A10759" s="103">
        <v>32260</v>
      </c>
      <c r="B10759" s="103" t="s">
        <v>6935</v>
      </c>
      <c r="C10759" s="105">
        <v>21.96</v>
      </c>
    </row>
    <row r="10760" spans="1:3" x14ac:dyDescent="0.25">
      <c r="A10760" s="103">
        <v>32001</v>
      </c>
      <c r="B10760" s="103" t="s">
        <v>2120</v>
      </c>
      <c r="C10760" s="105">
        <v>4.96</v>
      </c>
    </row>
    <row r="10761" spans="1:3" x14ac:dyDescent="0.25">
      <c r="A10761" s="103">
        <v>50130</v>
      </c>
      <c r="B10761" s="103" t="s">
        <v>6936</v>
      </c>
      <c r="C10761" s="105">
        <v>13</v>
      </c>
    </row>
    <row r="10762" spans="1:3" x14ac:dyDescent="0.25">
      <c r="A10762" s="103">
        <v>39409</v>
      </c>
      <c r="B10762" s="103" t="s">
        <v>1262</v>
      </c>
      <c r="C10762" s="105">
        <v>16</v>
      </c>
    </row>
    <row r="10763" spans="1:3" x14ac:dyDescent="0.25">
      <c r="A10763" s="103">
        <v>37268</v>
      </c>
      <c r="B10763" s="103" t="s">
        <v>6937</v>
      </c>
      <c r="C10763" s="105">
        <v>22</v>
      </c>
    </row>
    <row r="10764" spans="1:3" x14ac:dyDescent="0.25">
      <c r="A10764" s="103">
        <v>29896</v>
      </c>
      <c r="B10764" s="103" t="s">
        <v>6938</v>
      </c>
      <c r="C10764" s="105">
        <v>4.96</v>
      </c>
    </row>
    <row r="10765" spans="1:3" x14ac:dyDescent="0.25">
      <c r="A10765" s="103">
        <v>7</v>
      </c>
      <c r="B10765" s="103" t="s">
        <v>452</v>
      </c>
      <c r="C10765" s="105">
        <v>1.5</v>
      </c>
    </row>
    <row r="10766" spans="1:3" x14ac:dyDescent="0.25">
      <c r="A10766" s="103">
        <v>45629</v>
      </c>
      <c r="B10766" s="103" t="s">
        <v>1899</v>
      </c>
      <c r="C10766" s="105">
        <v>3.38</v>
      </c>
    </row>
    <row r="10767" spans="1:3" x14ac:dyDescent="0.25">
      <c r="A10767" s="103">
        <v>36188</v>
      </c>
      <c r="B10767" s="103" t="s">
        <v>1864</v>
      </c>
      <c r="C10767" s="105">
        <v>45.5</v>
      </c>
    </row>
    <row r="10768" spans="1:3" x14ac:dyDescent="0.25">
      <c r="A10768" s="103">
        <v>14994</v>
      </c>
      <c r="B10768" s="103" t="s">
        <v>2436</v>
      </c>
      <c r="C10768" s="105">
        <v>15.95</v>
      </c>
    </row>
    <row r="10769" spans="1:3" x14ac:dyDescent="0.25">
      <c r="A10769" s="103">
        <v>11689</v>
      </c>
      <c r="B10769" s="103" t="s">
        <v>2911</v>
      </c>
      <c r="C10769" s="105">
        <v>2.8600000000000003</v>
      </c>
    </row>
    <row r="10770" spans="1:3" x14ac:dyDescent="0.25">
      <c r="A10770" s="103">
        <v>10776</v>
      </c>
      <c r="B10770" s="103" t="s">
        <v>572</v>
      </c>
      <c r="C10770" s="105">
        <v>22.619999999999997</v>
      </c>
    </row>
    <row r="10771" spans="1:3" x14ac:dyDescent="0.25">
      <c r="A10771" s="103">
        <v>6702</v>
      </c>
      <c r="B10771" s="103" t="s">
        <v>1985</v>
      </c>
      <c r="C10771" s="105">
        <v>6.07</v>
      </c>
    </row>
    <row r="10772" spans="1:3" x14ac:dyDescent="0.25">
      <c r="A10772" s="103">
        <v>44583</v>
      </c>
      <c r="B10772" s="103" t="s">
        <v>1890</v>
      </c>
      <c r="C10772" s="105">
        <v>7.94</v>
      </c>
    </row>
    <row r="10773" spans="1:3" x14ac:dyDescent="0.25">
      <c r="A10773" s="103">
        <v>43713</v>
      </c>
      <c r="B10773" s="103" t="s">
        <v>1878</v>
      </c>
      <c r="C10773" s="105">
        <v>18</v>
      </c>
    </row>
    <row r="10774" spans="1:3" x14ac:dyDescent="0.25">
      <c r="A10774" s="103">
        <v>42269</v>
      </c>
      <c r="B10774" s="103" t="s">
        <v>1545</v>
      </c>
      <c r="C10774" s="105">
        <v>29.5</v>
      </c>
    </row>
    <row r="10775" spans="1:3" x14ac:dyDescent="0.25">
      <c r="A10775" s="103">
        <v>42900</v>
      </c>
      <c r="B10775" s="103" t="s">
        <v>6939</v>
      </c>
      <c r="C10775" s="105">
        <v>32</v>
      </c>
    </row>
    <row r="10776" spans="1:3" x14ac:dyDescent="0.25">
      <c r="A10776" s="103">
        <v>6931</v>
      </c>
      <c r="B10776" s="103" t="s">
        <v>3615</v>
      </c>
      <c r="C10776" s="105">
        <v>4933.5</v>
      </c>
    </row>
    <row r="10777" spans="1:3" x14ac:dyDescent="0.25">
      <c r="A10777" s="103">
        <v>25240</v>
      </c>
      <c r="B10777" s="103" t="s">
        <v>6940</v>
      </c>
      <c r="C10777" s="105">
        <v>11.36</v>
      </c>
    </row>
    <row r="10778" spans="1:3" x14ac:dyDescent="0.25">
      <c r="A10778" s="103">
        <v>21645</v>
      </c>
      <c r="B10778" s="103" t="s">
        <v>3852</v>
      </c>
      <c r="C10778" s="105">
        <v>26.99</v>
      </c>
    </row>
    <row r="10779" spans="1:3" x14ac:dyDescent="0.25">
      <c r="A10779" s="103">
        <v>5549</v>
      </c>
      <c r="B10779" s="103" t="s">
        <v>6941</v>
      </c>
      <c r="C10779" s="105">
        <v>105</v>
      </c>
    </row>
    <row r="10780" spans="1:3" x14ac:dyDescent="0.25">
      <c r="A10780" s="103">
        <v>23671</v>
      </c>
      <c r="B10780" s="103" t="s">
        <v>6942</v>
      </c>
      <c r="C10780" s="105">
        <v>14.35</v>
      </c>
    </row>
    <row r="10781" spans="1:3" x14ac:dyDescent="0.25">
      <c r="A10781" s="103">
        <v>46234</v>
      </c>
      <c r="B10781" s="103" t="s">
        <v>6943</v>
      </c>
      <c r="C10781" s="105">
        <v>44</v>
      </c>
    </row>
    <row r="10782" spans="1:3" x14ac:dyDescent="0.25">
      <c r="A10782" s="103">
        <v>45414</v>
      </c>
      <c r="B10782" s="103" t="s">
        <v>2398</v>
      </c>
      <c r="C10782" s="105">
        <v>4.0999999999999996</v>
      </c>
    </row>
    <row r="10783" spans="1:3" x14ac:dyDescent="0.25">
      <c r="A10783" s="103">
        <v>39998</v>
      </c>
      <c r="B10783" s="103" t="s">
        <v>6944</v>
      </c>
      <c r="C10783" s="105">
        <v>19</v>
      </c>
    </row>
    <row r="10784" spans="1:3" x14ac:dyDescent="0.25">
      <c r="A10784" s="103">
        <v>39644</v>
      </c>
      <c r="B10784" s="103" t="s">
        <v>3348</v>
      </c>
      <c r="C10784" s="105">
        <v>44</v>
      </c>
    </row>
    <row r="10785" spans="1:3" x14ac:dyDescent="0.25">
      <c r="A10785" s="103">
        <v>39218</v>
      </c>
      <c r="B10785" s="103" t="s">
        <v>6945</v>
      </c>
      <c r="C10785" s="105">
        <v>49.5</v>
      </c>
    </row>
    <row r="10786" spans="1:3" x14ac:dyDescent="0.25">
      <c r="A10786" s="103">
        <v>12833</v>
      </c>
      <c r="B10786" s="103" t="s">
        <v>3001</v>
      </c>
      <c r="C10786" s="105">
        <v>18.869999999999997</v>
      </c>
    </row>
    <row r="10787" spans="1:3" x14ac:dyDescent="0.25">
      <c r="A10787" s="103">
        <v>46745</v>
      </c>
      <c r="B10787" s="103" t="s">
        <v>2140</v>
      </c>
      <c r="C10787" s="105">
        <v>44</v>
      </c>
    </row>
    <row r="10788" spans="1:3" x14ac:dyDescent="0.25">
      <c r="A10788" s="103">
        <v>44101</v>
      </c>
      <c r="B10788" s="103" t="s">
        <v>6946</v>
      </c>
      <c r="C10788" s="105">
        <v>60</v>
      </c>
    </row>
    <row r="10789" spans="1:3" x14ac:dyDescent="0.25">
      <c r="A10789" s="103">
        <v>12652</v>
      </c>
      <c r="B10789" s="103" t="s">
        <v>4277</v>
      </c>
      <c r="C10789" s="105">
        <v>6.07</v>
      </c>
    </row>
    <row r="10790" spans="1:3" x14ac:dyDescent="0.25">
      <c r="A10790" s="103">
        <v>4863</v>
      </c>
      <c r="B10790" s="103" t="s">
        <v>1870</v>
      </c>
      <c r="C10790" s="105">
        <v>6.42</v>
      </c>
    </row>
    <row r="10791" spans="1:3" x14ac:dyDescent="0.25">
      <c r="A10791" s="103">
        <v>29098</v>
      </c>
      <c r="B10791" s="103" t="s">
        <v>4837</v>
      </c>
      <c r="C10791" s="105">
        <v>12.6</v>
      </c>
    </row>
    <row r="10792" spans="1:3" x14ac:dyDescent="0.25">
      <c r="A10792" s="103" t="s">
        <v>6947</v>
      </c>
      <c r="B10792" s="103" t="s">
        <v>6948</v>
      </c>
      <c r="C10792" s="105">
        <v>1</v>
      </c>
    </row>
    <row r="10793" spans="1:3" x14ac:dyDescent="0.25">
      <c r="A10793" s="103">
        <v>42</v>
      </c>
      <c r="B10793" s="103" t="s">
        <v>6949</v>
      </c>
      <c r="C10793" s="105">
        <v>18</v>
      </c>
    </row>
    <row r="10794" spans="1:3" x14ac:dyDescent="0.25">
      <c r="A10794" s="103" t="s">
        <v>248</v>
      </c>
      <c r="B10794" s="103" t="s">
        <v>6950</v>
      </c>
      <c r="C10794" s="105">
        <v>0.9</v>
      </c>
    </row>
    <row r="10795" spans="1:3" x14ac:dyDescent="0.25">
      <c r="A10795" s="103">
        <v>50170</v>
      </c>
      <c r="B10795" s="103" t="s">
        <v>6951</v>
      </c>
      <c r="C10795" s="105">
        <v>13.27</v>
      </c>
    </row>
    <row r="10796" spans="1:3" x14ac:dyDescent="0.25">
      <c r="A10796" s="103">
        <v>11789</v>
      </c>
      <c r="B10796" s="103" t="s">
        <v>2121</v>
      </c>
      <c r="C10796" s="105">
        <v>2.8600000000000003</v>
      </c>
    </row>
    <row r="10797" spans="1:3" x14ac:dyDescent="0.25">
      <c r="A10797" s="103">
        <v>42652</v>
      </c>
      <c r="B10797" s="103" t="s">
        <v>1678</v>
      </c>
      <c r="C10797" s="105">
        <v>49.5</v>
      </c>
    </row>
    <row r="10798" spans="1:3" x14ac:dyDescent="0.25">
      <c r="A10798" s="103">
        <v>41639</v>
      </c>
      <c r="B10798" s="103" t="s">
        <v>1860</v>
      </c>
      <c r="C10798" s="105">
        <v>33</v>
      </c>
    </row>
    <row r="10799" spans="1:3" x14ac:dyDescent="0.25">
      <c r="A10799" s="103">
        <v>7531</v>
      </c>
      <c r="B10799" s="103" t="s">
        <v>3538</v>
      </c>
      <c r="C10799" s="105">
        <v>8.120000000000001</v>
      </c>
    </row>
    <row r="10800" spans="1:3" x14ac:dyDescent="0.25">
      <c r="A10800" s="103">
        <v>5542</v>
      </c>
      <c r="B10800" s="103" t="s">
        <v>513</v>
      </c>
      <c r="C10800" s="105">
        <v>207</v>
      </c>
    </row>
    <row r="10801" spans="1:3" x14ac:dyDescent="0.25">
      <c r="A10801" s="103">
        <v>46717</v>
      </c>
      <c r="B10801" s="103" t="s">
        <v>2246</v>
      </c>
      <c r="C10801" s="105">
        <v>44</v>
      </c>
    </row>
    <row r="10802" spans="1:3" x14ac:dyDescent="0.25">
      <c r="A10802" s="103">
        <v>41469</v>
      </c>
      <c r="B10802" s="103" t="s">
        <v>3921</v>
      </c>
      <c r="C10802" s="105">
        <v>22.5</v>
      </c>
    </row>
    <row r="10803" spans="1:3" x14ac:dyDescent="0.25">
      <c r="A10803" s="103">
        <v>38099</v>
      </c>
      <c r="B10803" s="103" t="s">
        <v>6952</v>
      </c>
      <c r="C10803" s="105">
        <v>15</v>
      </c>
    </row>
    <row r="10804" spans="1:3" x14ac:dyDescent="0.25">
      <c r="A10804" s="103" t="s">
        <v>364</v>
      </c>
      <c r="B10804" s="103" t="s">
        <v>1906</v>
      </c>
      <c r="C10804" s="105">
        <v>4.67</v>
      </c>
    </row>
    <row r="10805" spans="1:3" x14ac:dyDescent="0.25">
      <c r="A10805" s="103">
        <v>38075</v>
      </c>
      <c r="B10805" s="103" t="s">
        <v>6953</v>
      </c>
      <c r="C10805" s="105">
        <v>12.5</v>
      </c>
    </row>
    <row r="10806" spans="1:3" x14ac:dyDescent="0.25">
      <c r="A10806" s="103">
        <v>32258</v>
      </c>
      <c r="B10806" s="103" t="s">
        <v>3166</v>
      </c>
      <c r="C10806" s="105">
        <v>4.5299999999999994</v>
      </c>
    </row>
    <row r="10807" spans="1:3" x14ac:dyDescent="0.25">
      <c r="A10807" s="103">
        <v>24338</v>
      </c>
      <c r="B10807" s="103" t="s">
        <v>3422</v>
      </c>
      <c r="C10807" s="105">
        <v>20.94</v>
      </c>
    </row>
    <row r="10808" spans="1:3" x14ac:dyDescent="0.25">
      <c r="A10808" s="103">
        <v>19506</v>
      </c>
      <c r="B10808" s="103" t="s">
        <v>1899</v>
      </c>
      <c r="C10808" s="105">
        <v>4.21</v>
      </c>
    </row>
    <row r="10809" spans="1:3" x14ac:dyDescent="0.25">
      <c r="A10809" s="103">
        <v>49029</v>
      </c>
      <c r="B10809" s="103" t="s">
        <v>6954</v>
      </c>
      <c r="C10809" s="105">
        <v>4.9000000000000004</v>
      </c>
    </row>
    <row r="10810" spans="1:3" x14ac:dyDescent="0.25">
      <c r="A10810" s="103">
        <v>35406</v>
      </c>
      <c r="B10810" s="103" t="s">
        <v>2208</v>
      </c>
      <c r="C10810" s="105">
        <v>17.009999999999998</v>
      </c>
    </row>
    <row r="10811" spans="1:3" x14ac:dyDescent="0.25">
      <c r="A10811" s="103">
        <v>35376</v>
      </c>
      <c r="B10811" s="103" t="s">
        <v>6465</v>
      </c>
      <c r="C10811" s="105">
        <v>34</v>
      </c>
    </row>
    <row r="10812" spans="1:3" x14ac:dyDescent="0.25">
      <c r="A10812" s="103">
        <v>74285</v>
      </c>
      <c r="B10812" s="103" t="s">
        <v>6955</v>
      </c>
      <c r="C10812" s="105">
        <v>4.67</v>
      </c>
    </row>
    <row r="10813" spans="1:3" x14ac:dyDescent="0.25">
      <c r="A10813" s="103">
        <v>38621</v>
      </c>
      <c r="B10813" s="103" t="s">
        <v>6763</v>
      </c>
      <c r="C10813" s="105">
        <v>44</v>
      </c>
    </row>
    <row r="10814" spans="1:3" x14ac:dyDescent="0.25">
      <c r="A10814" s="103">
        <v>10912</v>
      </c>
      <c r="B10814" s="103" t="s">
        <v>5273</v>
      </c>
      <c r="C10814" s="105">
        <v>3.7600000000000002</v>
      </c>
    </row>
    <row r="10815" spans="1:3" x14ac:dyDescent="0.25">
      <c r="A10815" s="103">
        <v>12785</v>
      </c>
      <c r="B10815" s="103" t="s">
        <v>2190</v>
      </c>
      <c r="C10815" s="105">
        <v>16.940000000000001</v>
      </c>
    </row>
    <row r="10816" spans="1:3" x14ac:dyDescent="0.25">
      <c r="A10816" s="103">
        <v>3640</v>
      </c>
      <c r="B10816" s="103" t="s">
        <v>6956</v>
      </c>
      <c r="C10816" s="105">
        <v>3.04</v>
      </c>
    </row>
    <row r="10817" spans="1:3" x14ac:dyDescent="0.25">
      <c r="A10817" s="103">
        <v>50363</v>
      </c>
      <c r="B10817" s="103" t="s">
        <v>6957</v>
      </c>
      <c r="C10817" s="105">
        <v>12.05</v>
      </c>
    </row>
    <row r="10818" spans="1:3" x14ac:dyDescent="0.25">
      <c r="A10818" s="103">
        <v>45447</v>
      </c>
      <c r="B10818" s="103" t="s">
        <v>1998</v>
      </c>
      <c r="C10818" s="105">
        <v>14.62</v>
      </c>
    </row>
    <row r="10819" spans="1:3" x14ac:dyDescent="0.25">
      <c r="A10819" s="103">
        <v>36901</v>
      </c>
      <c r="B10819" s="103" t="s">
        <v>6958</v>
      </c>
      <c r="C10819" s="105">
        <v>5.9</v>
      </c>
    </row>
    <row r="10820" spans="1:3" x14ac:dyDescent="0.25">
      <c r="A10820" s="103">
        <v>17490</v>
      </c>
      <c r="B10820" s="103" t="s">
        <v>3680</v>
      </c>
      <c r="C10820" s="105">
        <v>21.71</v>
      </c>
    </row>
    <row r="10821" spans="1:3" x14ac:dyDescent="0.25">
      <c r="A10821" s="103">
        <v>14245</v>
      </c>
      <c r="B10821" s="103" t="s">
        <v>4437</v>
      </c>
      <c r="C10821" s="105">
        <v>4.9000000000000004</v>
      </c>
    </row>
    <row r="10822" spans="1:3" x14ac:dyDescent="0.25">
      <c r="A10822" s="103">
        <v>44794</v>
      </c>
      <c r="B10822" s="103" t="s">
        <v>1890</v>
      </c>
      <c r="C10822" s="105">
        <v>7.94</v>
      </c>
    </row>
    <row r="10823" spans="1:3" x14ac:dyDescent="0.25">
      <c r="A10823" s="103">
        <v>41525</v>
      </c>
      <c r="B10823" s="103" t="s">
        <v>5824</v>
      </c>
      <c r="C10823" s="105">
        <v>21.5</v>
      </c>
    </row>
    <row r="10824" spans="1:3" x14ac:dyDescent="0.25">
      <c r="A10824" s="103">
        <v>34313</v>
      </c>
      <c r="B10824" s="103" t="s">
        <v>6959</v>
      </c>
      <c r="C10824" s="105">
        <v>4.0999999999999996</v>
      </c>
    </row>
    <row r="10825" spans="1:3" x14ac:dyDescent="0.25">
      <c r="A10825" s="103">
        <v>30270</v>
      </c>
      <c r="B10825" s="103" t="s">
        <v>5221</v>
      </c>
      <c r="C10825" s="105">
        <v>4.0999999999999996</v>
      </c>
    </row>
    <row r="10826" spans="1:3" x14ac:dyDescent="0.25">
      <c r="A10826" s="103">
        <v>3172</v>
      </c>
      <c r="B10826" s="103" t="s">
        <v>6960</v>
      </c>
      <c r="C10826" s="105">
        <v>4.51</v>
      </c>
    </row>
    <row r="10827" spans="1:3" x14ac:dyDescent="0.25">
      <c r="A10827" s="103">
        <v>43075</v>
      </c>
      <c r="B10827" s="103" t="s">
        <v>2034</v>
      </c>
      <c r="C10827" s="105">
        <v>5</v>
      </c>
    </row>
    <row r="10828" spans="1:3" x14ac:dyDescent="0.25">
      <c r="A10828" s="103">
        <v>17045</v>
      </c>
      <c r="B10828" s="103" t="s">
        <v>2496</v>
      </c>
      <c r="C10828" s="105">
        <v>72.69</v>
      </c>
    </row>
    <row r="10829" spans="1:3" x14ac:dyDescent="0.25">
      <c r="A10829" s="103">
        <v>28474</v>
      </c>
      <c r="B10829" s="103" t="s">
        <v>6037</v>
      </c>
      <c r="C10829" s="105">
        <v>23.73</v>
      </c>
    </row>
    <row r="10830" spans="1:3" x14ac:dyDescent="0.25">
      <c r="A10830" s="103">
        <v>20208</v>
      </c>
      <c r="B10830" s="103" t="s">
        <v>6961</v>
      </c>
      <c r="C10830" s="105">
        <v>11.36</v>
      </c>
    </row>
    <row r="10831" spans="1:3" x14ac:dyDescent="0.25">
      <c r="A10831" s="103">
        <v>45687</v>
      </c>
      <c r="B10831" s="103" t="s">
        <v>1899</v>
      </c>
      <c r="C10831" s="105">
        <v>3.38</v>
      </c>
    </row>
    <row r="10832" spans="1:3" x14ac:dyDescent="0.25">
      <c r="A10832" s="103">
        <v>44290</v>
      </c>
      <c r="B10832" s="103" t="s">
        <v>1859</v>
      </c>
      <c r="C10832" s="105">
        <v>60</v>
      </c>
    </row>
    <row r="10833" spans="1:3" x14ac:dyDescent="0.25">
      <c r="A10833" s="103">
        <v>24219</v>
      </c>
      <c r="B10833" s="103" t="s">
        <v>3473</v>
      </c>
      <c r="C10833" s="105">
        <v>17.190000000000001</v>
      </c>
    </row>
    <row r="10834" spans="1:3" x14ac:dyDescent="0.25">
      <c r="A10834" s="103">
        <v>16539</v>
      </c>
      <c r="B10834" s="103" t="s">
        <v>1899</v>
      </c>
      <c r="C10834" s="105">
        <v>3.96</v>
      </c>
    </row>
    <row r="10835" spans="1:3" x14ac:dyDescent="0.25">
      <c r="A10835" s="103">
        <v>6766</v>
      </c>
      <c r="B10835" s="103" t="s">
        <v>6962</v>
      </c>
      <c r="C10835" s="105">
        <v>7.18</v>
      </c>
    </row>
    <row r="10836" spans="1:3" x14ac:dyDescent="0.25">
      <c r="A10836" s="103">
        <v>50345</v>
      </c>
      <c r="B10836" s="103" t="s">
        <v>6963</v>
      </c>
      <c r="C10836" s="105">
        <v>17.369999999999997</v>
      </c>
    </row>
    <row r="10837" spans="1:3" x14ac:dyDescent="0.25">
      <c r="A10837" s="103">
        <v>19295</v>
      </c>
      <c r="B10837" s="103" t="s">
        <v>2199</v>
      </c>
      <c r="C10837" s="105">
        <v>14.35</v>
      </c>
    </row>
    <row r="10838" spans="1:3" x14ac:dyDescent="0.25">
      <c r="A10838" s="103">
        <v>43471</v>
      </c>
      <c r="B10838" s="103" t="s">
        <v>2066</v>
      </c>
      <c r="C10838" s="105">
        <v>28.5</v>
      </c>
    </row>
    <row r="10839" spans="1:3" x14ac:dyDescent="0.25">
      <c r="A10839" s="103">
        <v>37208</v>
      </c>
      <c r="B10839" s="103" t="s">
        <v>6964</v>
      </c>
      <c r="C10839" s="105">
        <v>22</v>
      </c>
    </row>
    <row r="10840" spans="1:3" x14ac:dyDescent="0.25">
      <c r="A10840" s="103">
        <v>33040</v>
      </c>
      <c r="B10840" s="103" t="s">
        <v>6965</v>
      </c>
      <c r="C10840" s="105">
        <v>4.0999999999999996</v>
      </c>
    </row>
    <row r="10841" spans="1:3" x14ac:dyDescent="0.25">
      <c r="A10841" s="103">
        <v>46695</v>
      </c>
      <c r="B10841" s="103" t="s">
        <v>5829</v>
      </c>
      <c r="C10841" s="105">
        <v>44</v>
      </c>
    </row>
    <row r="10842" spans="1:3" x14ac:dyDescent="0.25">
      <c r="A10842" s="103">
        <v>45035</v>
      </c>
      <c r="B10842" s="103" t="s">
        <v>1995</v>
      </c>
      <c r="C10842" s="105">
        <v>29.02</v>
      </c>
    </row>
    <row r="10843" spans="1:3" x14ac:dyDescent="0.25">
      <c r="A10843" s="103">
        <v>44151</v>
      </c>
      <c r="B10843" s="103" t="s">
        <v>1913</v>
      </c>
      <c r="C10843" s="105">
        <v>5.17</v>
      </c>
    </row>
    <row r="10844" spans="1:3" x14ac:dyDescent="0.25">
      <c r="A10844" s="103">
        <v>13321</v>
      </c>
      <c r="B10844" s="103" t="s">
        <v>2382</v>
      </c>
      <c r="C10844" s="105">
        <v>18.869999999999997</v>
      </c>
    </row>
    <row r="10845" spans="1:3" x14ac:dyDescent="0.25">
      <c r="A10845" s="103">
        <v>49022</v>
      </c>
      <c r="B10845" s="103" t="s">
        <v>2657</v>
      </c>
      <c r="C10845" s="105">
        <v>4.9000000000000004</v>
      </c>
    </row>
    <row r="10846" spans="1:3" x14ac:dyDescent="0.25">
      <c r="A10846" s="103">
        <v>45352</v>
      </c>
      <c r="B10846" s="103" t="s">
        <v>4520</v>
      </c>
      <c r="C10846" s="105">
        <v>12.190000000000001</v>
      </c>
    </row>
    <row r="10847" spans="1:3" x14ac:dyDescent="0.25">
      <c r="A10847" s="103">
        <v>36918</v>
      </c>
      <c r="B10847" s="103" t="s">
        <v>6966</v>
      </c>
      <c r="C10847" s="105">
        <v>4.67</v>
      </c>
    </row>
    <row r="10848" spans="1:3" x14ac:dyDescent="0.25">
      <c r="A10848" s="103">
        <v>1345</v>
      </c>
      <c r="B10848" s="103" t="s">
        <v>2038</v>
      </c>
      <c r="C10848" s="105">
        <v>17.98</v>
      </c>
    </row>
    <row r="10849" spans="1:3" x14ac:dyDescent="0.25">
      <c r="A10849" s="103">
        <v>43796</v>
      </c>
      <c r="B10849" s="103" t="s">
        <v>2085</v>
      </c>
      <c r="C10849" s="105">
        <v>27.160000000000004</v>
      </c>
    </row>
    <row r="10850" spans="1:3" x14ac:dyDescent="0.25">
      <c r="A10850" s="103">
        <v>42990</v>
      </c>
      <c r="B10850" s="103" t="s">
        <v>1899</v>
      </c>
      <c r="C10850" s="105">
        <v>3.94</v>
      </c>
    </row>
    <row r="10851" spans="1:3" x14ac:dyDescent="0.25">
      <c r="A10851" s="103">
        <v>41708</v>
      </c>
      <c r="B10851" s="103" t="s">
        <v>1860</v>
      </c>
      <c r="C10851" s="105">
        <v>33</v>
      </c>
    </row>
    <row r="10852" spans="1:3" x14ac:dyDescent="0.25">
      <c r="A10852" s="103">
        <v>39156</v>
      </c>
      <c r="B10852" s="103" t="s">
        <v>1159</v>
      </c>
      <c r="C10852" s="105">
        <v>16</v>
      </c>
    </row>
    <row r="10853" spans="1:3" x14ac:dyDescent="0.25">
      <c r="A10853" s="103">
        <v>32082</v>
      </c>
      <c r="B10853" s="103" t="s">
        <v>6967</v>
      </c>
      <c r="C10853" s="105">
        <v>16.190000000000001</v>
      </c>
    </row>
    <row r="10854" spans="1:3" x14ac:dyDescent="0.25">
      <c r="A10854" s="103">
        <v>27614</v>
      </c>
      <c r="B10854" s="103" t="s">
        <v>2697</v>
      </c>
      <c r="C10854" s="105">
        <v>12.6</v>
      </c>
    </row>
    <row r="10855" spans="1:3" x14ac:dyDescent="0.25">
      <c r="A10855" s="103">
        <v>13188</v>
      </c>
      <c r="B10855" s="103" t="s">
        <v>2558</v>
      </c>
      <c r="C10855" s="105">
        <v>29.5</v>
      </c>
    </row>
    <row r="10856" spans="1:3" x14ac:dyDescent="0.25">
      <c r="A10856" s="103">
        <v>1142</v>
      </c>
      <c r="B10856" s="103" t="s">
        <v>2038</v>
      </c>
      <c r="C10856" s="105">
        <v>16.940000000000001</v>
      </c>
    </row>
    <row r="10857" spans="1:3" x14ac:dyDescent="0.25">
      <c r="A10857" s="103">
        <v>45980</v>
      </c>
      <c r="B10857" s="103" t="s">
        <v>6968</v>
      </c>
      <c r="C10857" s="105">
        <v>14.540000000000001</v>
      </c>
    </row>
    <row r="10858" spans="1:3" x14ac:dyDescent="0.25">
      <c r="A10858" s="103">
        <v>44265</v>
      </c>
      <c r="B10858" s="103" t="s">
        <v>1859</v>
      </c>
      <c r="C10858" s="105">
        <v>60</v>
      </c>
    </row>
    <row r="10859" spans="1:3" x14ac:dyDescent="0.25">
      <c r="A10859" s="103">
        <v>43226</v>
      </c>
      <c r="B10859" s="103" t="s">
        <v>6969</v>
      </c>
      <c r="C10859" s="105">
        <v>26.5</v>
      </c>
    </row>
    <row r="10860" spans="1:3" x14ac:dyDescent="0.25">
      <c r="A10860" s="103">
        <v>39245</v>
      </c>
      <c r="B10860" s="103" t="s">
        <v>6970</v>
      </c>
      <c r="C10860" s="105">
        <v>49.5</v>
      </c>
    </row>
    <row r="10861" spans="1:3" x14ac:dyDescent="0.25">
      <c r="A10861" s="103">
        <v>32192</v>
      </c>
      <c r="B10861" s="103" t="s">
        <v>4326</v>
      </c>
      <c r="C10861" s="105">
        <v>12.6</v>
      </c>
    </row>
    <row r="10862" spans="1:3" x14ac:dyDescent="0.25">
      <c r="A10862" s="103">
        <v>38878</v>
      </c>
      <c r="B10862" s="103" t="s">
        <v>5959</v>
      </c>
      <c r="C10862" s="105">
        <v>44</v>
      </c>
    </row>
    <row r="10863" spans="1:3" x14ac:dyDescent="0.25">
      <c r="A10863" s="103">
        <v>37437</v>
      </c>
      <c r="B10863" s="103" t="s">
        <v>6971</v>
      </c>
      <c r="C10863" s="105">
        <v>31</v>
      </c>
    </row>
    <row r="10864" spans="1:3" x14ac:dyDescent="0.25">
      <c r="A10864" s="103">
        <v>145</v>
      </c>
      <c r="B10864" s="103" t="s">
        <v>1899</v>
      </c>
      <c r="C10864" s="105">
        <v>3.5479999999999996</v>
      </c>
    </row>
    <row r="10865" spans="1:3" x14ac:dyDescent="0.25">
      <c r="A10865" s="103">
        <v>38144</v>
      </c>
      <c r="B10865" s="103" t="s">
        <v>6972</v>
      </c>
      <c r="C10865" s="105">
        <v>15</v>
      </c>
    </row>
    <row r="10866" spans="1:3" x14ac:dyDescent="0.25">
      <c r="A10866" s="103">
        <v>31507</v>
      </c>
      <c r="B10866" s="103" t="s">
        <v>6973</v>
      </c>
      <c r="C10866" s="105">
        <v>12.6</v>
      </c>
    </row>
    <row r="10867" spans="1:3" x14ac:dyDescent="0.25">
      <c r="A10867" s="103">
        <v>47761</v>
      </c>
      <c r="B10867" s="103" t="s">
        <v>1805</v>
      </c>
      <c r="C10867" s="105">
        <v>9.74</v>
      </c>
    </row>
    <row r="10868" spans="1:3" x14ac:dyDescent="0.25">
      <c r="A10868" s="103">
        <v>37476</v>
      </c>
      <c r="B10868" s="103" t="s">
        <v>6974</v>
      </c>
      <c r="C10868" s="105">
        <v>21.5</v>
      </c>
    </row>
    <row r="10869" spans="1:3" x14ac:dyDescent="0.25">
      <c r="A10869" s="103">
        <v>12733</v>
      </c>
      <c r="B10869" s="103" t="s">
        <v>6909</v>
      </c>
      <c r="C10869" s="105">
        <v>6.42</v>
      </c>
    </row>
    <row r="10870" spans="1:3" x14ac:dyDescent="0.25">
      <c r="A10870" s="103">
        <v>6313</v>
      </c>
      <c r="B10870" s="103" t="s">
        <v>6600</v>
      </c>
      <c r="C10870" s="105">
        <v>8.120000000000001</v>
      </c>
    </row>
    <row r="10871" spans="1:3" x14ac:dyDescent="0.25">
      <c r="A10871" s="103">
        <v>44823</v>
      </c>
      <c r="B10871" s="103" t="s">
        <v>1919</v>
      </c>
      <c r="C10871" s="105">
        <v>80</v>
      </c>
    </row>
    <row r="10872" spans="1:3" x14ac:dyDescent="0.25">
      <c r="A10872" s="103">
        <v>43306</v>
      </c>
      <c r="B10872" s="103" t="s">
        <v>6975</v>
      </c>
      <c r="C10872" s="105">
        <v>26.5</v>
      </c>
    </row>
    <row r="10873" spans="1:3" x14ac:dyDescent="0.25">
      <c r="A10873" s="103">
        <v>43020</v>
      </c>
      <c r="B10873" s="103" t="s">
        <v>3414</v>
      </c>
      <c r="C10873" s="105">
        <v>4.5</v>
      </c>
    </row>
    <row r="10874" spans="1:3" x14ac:dyDescent="0.25">
      <c r="A10874" s="103">
        <v>39667</v>
      </c>
      <c r="B10874" s="103" t="s">
        <v>2469</v>
      </c>
      <c r="C10874" s="105">
        <v>53.820000000000007</v>
      </c>
    </row>
    <row r="10875" spans="1:3" x14ac:dyDescent="0.25">
      <c r="A10875" s="103">
        <v>38786</v>
      </c>
      <c r="B10875" s="103" t="s">
        <v>1114</v>
      </c>
      <c r="C10875" s="105">
        <v>18.5</v>
      </c>
    </row>
    <row r="10876" spans="1:3" x14ac:dyDescent="0.25">
      <c r="A10876" s="103">
        <v>44173</v>
      </c>
      <c r="B10876" s="103" t="s">
        <v>1913</v>
      </c>
      <c r="C10876" s="105">
        <v>5.17</v>
      </c>
    </row>
    <row r="10877" spans="1:3" x14ac:dyDescent="0.25">
      <c r="A10877" s="103">
        <v>42815</v>
      </c>
      <c r="B10877" s="103" t="s">
        <v>6976</v>
      </c>
      <c r="C10877" s="105">
        <v>33</v>
      </c>
    </row>
    <row r="10878" spans="1:3" x14ac:dyDescent="0.25">
      <c r="A10878" s="103">
        <v>34135</v>
      </c>
      <c r="B10878" s="103" t="s">
        <v>6977</v>
      </c>
      <c r="C10878" s="105">
        <v>4.0999999999999996</v>
      </c>
    </row>
    <row r="10879" spans="1:3" x14ac:dyDescent="0.25">
      <c r="A10879" s="103">
        <v>14011</v>
      </c>
      <c r="B10879" s="103" t="s">
        <v>1921</v>
      </c>
      <c r="C10879" s="105">
        <v>16.940000000000001</v>
      </c>
    </row>
    <row r="10880" spans="1:3" x14ac:dyDescent="0.25">
      <c r="A10880" s="103">
        <v>48169</v>
      </c>
      <c r="B10880" s="103" t="s">
        <v>1899</v>
      </c>
      <c r="C10880" s="105">
        <v>3.38</v>
      </c>
    </row>
    <row r="10881" spans="1:3" x14ac:dyDescent="0.25">
      <c r="A10881" s="103">
        <v>44662</v>
      </c>
      <c r="B10881" s="103" t="s">
        <v>1859</v>
      </c>
      <c r="C10881" s="105">
        <v>44</v>
      </c>
    </row>
    <row r="10882" spans="1:3" x14ac:dyDescent="0.25">
      <c r="A10882" s="103">
        <v>37338</v>
      </c>
      <c r="B10882" s="103" t="s">
        <v>6978</v>
      </c>
      <c r="C10882" s="105">
        <v>22</v>
      </c>
    </row>
    <row r="10883" spans="1:3" x14ac:dyDescent="0.25">
      <c r="A10883" s="103">
        <v>37009</v>
      </c>
      <c r="B10883" s="103" t="s">
        <v>855</v>
      </c>
      <c r="C10883" s="105">
        <v>24.5</v>
      </c>
    </row>
    <row r="10884" spans="1:3" x14ac:dyDescent="0.25">
      <c r="A10884" s="103">
        <v>19860</v>
      </c>
      <c r="B10884" s="103" t="s">
        <v>780</v>
      </c>
      <c r="C10884" s="105">
        <v>10</v>
      </c>
    </row>
    <row r="10885" spans="1:3" x14ac:dyDescent="0.25">
      <c r="A10885" s="103">
        <v>15306</v>
      </c>
      <c r="B10885" s="103" t="s">
        <v>609</v>
      </c>
      <c r="C10885" s="105">
        <v>7.87</v>
      </c>
    </row>
    <row r="10886" spans="1:3" x14ac:dyDescent="0.25">
      <c r="A10886" s="103">
        <v>8160</v>
      </c>
      <c r="B10886" s="103" t="s">
        <v>4361</v>
      </c>
      <c r="C10886" s="105">
        <v>6.42</v>
      </c>
    </row>
    <row r="10887" spans="1:3" x14ac:dyDescent="0.25">
      <c r="A10887" s="103">
        <v>44395</v>
      </c>
      <c r="B10887" s="103" t="s">
        <v>2048</v>
      </c>
      <c r="C10887" s="105">
        <v>7.94</v>
      </c>
    </row>
    <row r="10888" spans="1:3" x14ac:dyDescent="0.25">
      <c r="A10888" s="103">
        <v>41155</v>
      </c>
      <c r="B10888" s="103" t="s">
        <v>6979</v>
      </c>
      <c r="C10888" s="105">
        <v>14.540000000000001</v>
      </c>
    </row>
    <row r="10889" spans="1:3" x14ac:dyDescent="0.25">
      <c r="A10889" s="103">
        <v>32185</v>
      </c>
      <c r="B10889" s="103" t="s">
        <v>3564</v>
      </c>
      <c r="C10889" s="105">
        <v>4.96</v>
      </c>
    </row>
    <row r="10890" spans="1:3" x14ac:dyDescent="0.25">
      <c r="A10890" s="103">
        <v>25601</v>
      </c>
      <c r="B10890" s="103" t="s">
        <v>5751</v>
      </c>
      <c r="C10890" s="105">
        <v>26.99</v>
      </c>
    </row>
    <row r="10891" spans="1:3" x14ac:dyDescent="0.25">
      <c r="A10891" s="103">
        <v>23418</v>
      </c>
      <c r="B10891" s="103" t="s">
        <v>1907</v>
      </c>
      <c r="C10891" s="105">
        <v>6.74</v>
      </c>
    </row>
    <row r="10892" spans="1:3" x14ac:dyDescent="0.25">
      <c r="A10892" s="103">
        <v>13927</v>
      </c>
      <c r="B10892" s="103" t="s">
        <v>6980</v>
      </c>
      <c r="C10892" s="105">
        <v>17.3</v>
      </c>
    </row>
    <row r="10893" spans="1:3" x14ac:dyDescent="0.25">
      <c r="A10893" s="103">
        <v>39354</v>
      </c>
      <c r="B10893" s="103" t="s">
        <v>1207</v>
      </c>
      <c r="C10893" s="105">
        <v>16</v>
      </c>
    </row>
    <row r="10894" spans="1:3" x14ac:dyDescent="0.25">
      <c r="A10894" s="103">
        <v>29919</v>
      </c>
      <c r="B10894" s="103" t="s">
        <v>6981</v>
      </c>
      <c r="C10894" s="105">
        <v>4.0999999999999996</v>
      </c>
    </row>
    <row r="10895" spans="1:3" x14ac:dyDescent="0.25">
      <c r="A10895" s="103">
        <v>20122</v>
      </c>
      <c r="B10895" s="103" t="s">
        <v>6703</v>
      </c>
      <c r="C10895" s="105">
        <v>12.190000000000001</v>
      </c>
    </row>
    <row r="10896" spans="1:3" x14ac:dyDescent="0.25">
      <c r="A10896" s="103">
        <v>20047</v>
      </c>
      <c r="B10896" s="103" t="s">
        <v>3181</v>
      </c>
      <c r="C10896" s="105">
        <v>13.219999999999999</v>
      </c>
    </row>
    <row r="10897" spans="1:3" x14ac:dyDescent="0.25">
      <c r="A10897" s="103">
        <v>48400</v>
      </c>
      <c r="B10897" s="103" t="s">
        <v>1813</v>
      </c>
      <c r="C10897" s="105">
        <v>34</v>
      </c>
    </row>
    <row r="10898" spans="1:3" x14ac:dyDescent="0.25">
      <c r="A10898" s="103">
        <v>29363</v>
      </c>
      <c r="B10898" s="103" t="s">
        <v>6982</v>
      </c>
      <c r="C10898" s="105">
        <v>21.96</v>
      </c>
    </row>
    <row r="10899" spans="1:3" x14ac:dyDescent="0.25">
      <c r="A10899" s="103">
        <v>39870</v>
      </c>
      <c r="B10899" s="103" t="s">
        <v>1387</v>
      </c>
      <c r="C10899" s="105">
        <v>48.5</v>
      </c>
    </row>
    <row r="10900" spans="1:3" x14ac:dyDescent="0.25">
      <c r="A10900" s="103">
        <v>36178</v>
      </c>
      <c r="B10900" s="103" t="s">
        <v>1864</v>
      </c>
      <c r="C10900" s="105">
        <v>44.5</v>
      </c>
    </row>
    <row r="10901" spans="1:3" x14ac:dyDescent="0.25">
      <c r="A10901" s="103">
        <v>23478</v>
      </c>
      <c r="B10901" s="103" t="s">
        <v>6983</v>
      </c>
      <c r="C10901" s="105">
        <v>21.96</v>
      </c>
    </row>
    <row r="10902" spans="1:3" x14ac:dyDescent="0.25">
      <c r="A10902" s="103">
        <v>13308</v>
      </c>
      <c r="B10902" s="103" t="s">
        <v>5728</v>
      </c>
      <c r="C10902" s="105">
        <v>322</v>
      </c>
    </row>
    <row r="10903" spans="1:3" x14ac:dyDescent="0.25">
      <c r="A10903" s="103">
        <v>13239</v>
      </c>
      <c r="B10903" s="103" t="s">
        <v>6984</v>
      </c>
      <c r="C10903" s="105">
        <v>2.8600000000000003</v>
      </c>
    </row>
    <row r="10904" spans="1:3" x14ac:dyDescent="0.25">
      <c r="A10904" s="103">
        <v>38650</v>
      </c>
      <c r="B10904" s="103" t="s">
        <v>4202</v>
      </c>
      <c r="C10904" s="105">
        <v>44</v>
      </c>
    </row>
    <row r="10905" spans="1:3" x14ac:dyDescent="0.25">
      <c r="A10905" s="103">
        <v>24301</v>
      </c>
      <c r="B10905" s="103" t="s">
        <v>3491</v>
      </c>
      <c r="C10905" s="105">
        <v>22.15</v>
      </c>
    </row>
    <row r="10906" spans="1:3" x14ac:dyDescent="0.25">
      <c r="A10906" s="103">
        <v>11781</v>
      </c>
      <c r="B10906" s="103" t="s">
        <v>2312</v>
      </c>
      <c r="C10906" s="105">
        <v>2.8600000000000003</v>
      </c>
    </row>
    <row r="10907" spans="1:3" x14ac:dyDescent="0.25">
      <c r="A10907" s="103">
        <v>1200</v>
      </c>
      <c r="B10907" s="103" t="s">
        <v>475</v>
      </c>
      <c r="C10907" s="105">
        <v>3.7</v>
      </c>
    </row>
    <row r="10908" spans="1:3" x14ac:dyDescent="0.25">
      <c r="A10908" s="103">
        <v>11630</v>
      </c>
      <c r="B10908" s="103" t="s">
        <v>2674</v>
      </c>
      <c r="C10908" s="105">
        <v>2.8600000000000003</v>
      </c>
    </row>
    <row r="10909" spans="1:3" x14ac:dyDescent="0.25">
      <c r="A10909" s="103" t="s">
        <v>6985</v>
      </c>
      <c r="B10909" s="103" t="s">
        <v>1899</v>
      </c>
      <c r="C10909" s="105">
        <v>3.38</v>
      </c>
    </row>
    <row r="10910" spans="1:3" x14ac:dyDescent="0.25">
      <c r="A10910" s="103">
        <v>44228</v>
      </c>
      <c r="B10910" s="103" t="s">
        <v>1859</v>
      </c>
      <c r="C10910" s="105">
        <v>60</v>
      </c>
    </row>
    <row r="10911" spans="1:3" x14ac:dyDescent="0.25">
      <c r="A10911" s="103">
        <v>34100</v>
      </c>
      <c r="B10911" s="103" t="s">
        <v>6986</v>
      </c>
      <c r="C10911" s="105">
        <v>4.0999999999999996</v>
      </c>
    </row>
    <row r="10912" spans="1:3" x14ac:dyDescent="0.25">
      <c r="A10912" s="103">
        <v>16265</v>
      </c>
      <c r="B10912" s="103" t="s">
        <v>6987</v>
      </c>
      <c r="C10912" s="105">
        <v>2.77</v>
      </c>
    </row>
    <row r="10913" spans="1:3" x14ac:dyDescent="0.25">
      <c r="A10913" s="103">
        <v>2064</v>
      </c>
      <c r="B10913" s="103" t="s">
        <v>2076</v>
      </c>
      <c r="C10913" s="105">
        <v>6.07</v>
      </c>
    </row>
    <row r="10914" spans="1:3" x14ac:dyDescent="0.25">
      <c r="A10914" s="103">
        <v>74279</v>
      </c>
      <c r="B10914" s="103" t="s">
        <v>6988</v>
      </c>
      <c r="C10914" s="105">
        <v>5.9</v>
      </c>
    </row>
    <row r="10915" spans="1:3" x14ac:dyDescent="0.25">
      <c r="A10915" s="103">
        <v>5544</v>
      </c>
      <c r="B10915" s="103" t="s">
        <v>6989</v>
      </c>
      <c r="C10915" s="105">
        <v>84</v>
      </c>
    </row>
    <row r="10916" spans="1:3" x14ac:dyDescent="0.25">
      <c r="A10916" s="103">
        <v>1249</v>
      </c>
      <c r="B10916" s="103" t="s">
        <v>2038</v>
      </c>
      <c r="C10916" s="105">
        <v>16.940000000000001</v>
      </c>
    </row>
    <row r="10917" spans="1:3" x14ac:dyDescent="0.25">
      <c r="A10917" s="103">
        <v>42083</v>
      </c>
      <c r="B10917" s="103" t="s">
        <v>4475</v>
      </c>
      <c r="C10917" s="105">
        <v>20.5</v>
      </c>
    </row>
    <row r="10918" spans="1:3" x14ac:dyDescent="0.25">
      <c r="A10918" s="103">
        <v>24596</v>
      </c>
      <c r="B10918" s="103" t="s">
        <v>5978</v>
      </c>
      <c r="C10918" s="105">
        <v>26.99</v>
      </c>
    </row>
    <row r="10919" spans="1:3" x14ac:dyDescent="0.25">
      <c r="A10919" s="103">
        <v>18844</v>
      </c>
      <c r="B10919" s="103" t="s">
        <v>1869</v>
      </c>
      <c r="C10919" s="105">
        <v>7.44</v>
      </c>
    </row>
    <row r="10920" spans="1:3" x14ac:dyDescent="0.25">
      <c r="A10920" s="103">
        <v>6365</v>
      </c>
      <c r="B10920" s="103" t="s">
        <v>2185</v>
      </c>
      <c r="C10920" s="105">
        <v>16.690000000000001</v>
      </c>
    </row>
    <row r="10921" spans="1:3" x14ac:dyDescent="0.25">
      <c r="A10921" s="103">
        <v>27789</v>
      </c>
      <c r="B10921" s="103" t="s">
        <v>6990</v>
      </c>
      <c r="C10921" s="105">
        <v>21.96</v>
      </c>
    </row>
    <row r="10922" spans="1:3" x14ac:dyDescent="0.25">
      <c r="A10922" s="103">
        <v>44669</v>
      </c>
      <c r="B10922" s="103" t="s">
        <v>1859</v>
      </c>
      <c r="C10922" s="105">
        <v>44</v>
      </c>
    </row>
    <row r="10923" spans="1:3" x14ac:dyDescent="0.25">
      <c r="A10923" s="103">
        <v>43763</v>
      </c>
      <c r="B10923" s="103" t="s">
        <v>1913</v>
      </c>
      <c r="C10923" s="105">
        <v>5.17</v>
      </c>
    </row>
    <row r="10924" spans="1:3" x14ac:dyDescent="0.25">
      <c r="A10924" s="103">
        <v>32827</v>
      </c>
      <c r="B10924" s="103" t="s">
        <v>1907</v>
      </c>
      <c r="C10924" s="105">
        <v>6.74</v>
      </c>
    </row>
    <row r="10925" spans="1:3" x14ac:dyDescent="0.25">
      <c r="A10925" s="103">
        <v>50399</v>
      </c>
      <c r="B10925" s="103" t="s">
        <v>6991</v>
      </c>
      <c r="C10925" s="105">
        <v>14.280000000000001</v>
      </c>
    </row>
    <row r="10926" spans="1:3" x14ac:dyDescent="0.25">
      <c r="A10926" s="103">
        <v>32458</v>
      </c>
      <c r="B10926" s="103" t="s">
        <v>3432</v>
      </c>
      <c r="C10926" s="105">
        <v>16.72</v>
      </c>
    </row>
    <row r="10927" spans="1:3" x14ac:dyDescent="0.25">
      <c r="A10927" s="103">
        <v>24257</v>
      </c>
      <c r="B10927" s="103" t="s">
        <v>3236</v>
      </c>
      <c r="C10927" s="105">
        <v>17.190000000000001</v>
      </c>
    </row>
    <row r="10928" spans="1:3" x14ac:dyDescent="0.25">
      <c r="A10928" s="103">
        <v>7512</v>
      </c>
      <c r="B10928" s="103" t="s">
        <v>5554</v>
      </c>
      <c r="C10928" s="105">
        <v>38.450000000000003</v>
      </c>
    </row>
    <row r="10929" spans="1:3" x14ac:dyDescent="0.25">
      <c r="A10929" s="103" t="s">
        <v>6992</v>
      </c>
      <c r="B10929" s="103" t="s">
        <v>2270</v>
      </c>
      <c r="C10929" s="105">
        <v>4.3499999999999996</v>
      </c>
    </row>
    <row r="10930" spans="1:3" x14ac:dyDescent="0.25">
      <c r="A10930" s="103">
        <v>45141</v>
      </c>
      <c r="B10930" s="103" t="s">
        <v>2002</v>
      </c>
      <c r="C10930" s="105">
        <v>25.36</v>
      </c>
    </row>
    <row r="10931" spans="1:3" x14ac:dyDescent="0.25">
      <c r="A10931" s="103">
        <v>38972</v>
      </c>
      <c r="B10931" s="103" t="s">
        <v>1150</v>
      </c>
      <c r="C10931" s="105">
        <v>19</v>
      </c>
    </row>
    <row r="10932" spans="1:3" x14ac:dyDescent="0.25">
      <c r="A10932" s="103">
        <v>44725</v>
      </c>
      <c r="B10932" s="103" t="s">
        <v>1859</v>
      </c>
      <c r="C10932" s="105">
        <v>44</v>
      </c>
    </row>
    <row r="10933" spans="1:3" x14ac:dyDescent="0.25">
      <c r="A10933" s="103">
        <v>38239</v>
      </c>
      <c r="B10933" s="103" t="s">
        <v>6993</v>
      </c>
      <c r="C10933" s="105">
        <v>14.5</v>
      </c>
    </row>
    <row r="10934" spans="1:3" x14ac:dyDescent="0.25">
      <c r="A10934" s="103">
        <v>29488</v>
      </c>
      <c r="B10934" s="103" t="s">
        <v>6994</v>
      </c>
      <c r="C10934" s="105">
        <v>60.4</v>
      </c>
    </row>
    <row r="10935" spans="1:3" x14ac:dyDescent="0.25">
      <c r="A10935" s="103">
        <v>11821</v>
      </c>
      <c r="B10935" s="103" t="s">
        <v>6995</v>
      </c>
      <c r="C10935" s="105">
        <v>4.3</v>
      </c>
    </row>
    <row r="10936" spans="1:3" x14ac:dyDescent="0.25">
      <c r="A10936" s="103">
        <v>49782</v>
      </c>
      <c r="B10936" s="103" t="s">
        <v>3910</v>
      </c>
      <c r="C10936" s="105">
        <v>36.75</v>
      </c>
    </row>
    <row r="10937" spans="1:3" x14ac:dyDescent="0.25">
      <c r="A10937" s="103">
        <v>42485</v>
      </c>
      <c r="B10937" s="103" t="s">
        <v>1880</v>
      </c>
      <c r="C10937" s="105">
        <v>12</v>
      </c>
    </row>
    <row r="10938" spans="1:3" x14ac:dyDescent="0.25">
      <c r="A10938" s="103">
        <v>43612</v>
      </c>
      <c r="B10938" s="103" t="s">
        <v>1878</v>
      </c>
      <c r="C10938" s="105">
        <v>18</v>
      </c>
    </row>
    <row r="10939" spans="1:3" x14ac:dyDescent="0.25">
      <c r="A10939" s="103">
        <v>38502</v>
      </c>
      <c r="B10939" s="103" t="s">
        <v>1877</v>
      </c>
      <c r="C10939" s="105">
        <v>9.5</v>
      </c>
    </row>
    <row r="10940" spans="1:3" x14ac:dyDescent="0.25">
      <c r="A10940" s="103">
        <v>5597</v>
      </c>
      <c r="B10940" s="103" t="s">
        <v>6877</v>
      </c>
      <c r="C10940" s="105">
        <v>6.32</v>
      </c>
    </row>
    <row r="10941" spans="1:3" x14ac:dyDescent="0.25">
      <c r="A10941" s="103">
        <v>43047</v>
      </c>
      <c r="B10941" s="103" t="s">
        <v>2072</v>
      </c>
      <c r="C10941" s="105">
        <v>5</v>
      </c>
    </row>
    <row r="10942" spans="1:3" x14ac:dyDescent="0.25">
      <c r="A10942" s="103">
        <v>24446</v>
      </c>
      <c r="B10942" s="103" t="s">
        <v>2044</v>
      </c>
      <c r="C10942" s="105">
        <v>6.8400000000000007</v>
      </c>
    </row>
    <row r="10943" spans="1:3" x14ac:dyDescent="0.25">
      <c r="A10943" s="103">
        <v>19839</v>
      </c>
      <c r="B10943" s="103" t="s">
        <v>759</v>
      </c>
      <c r="C10943" s="105">
        <v>9.5</v>
      </c>
    </row>
    <row r="10944" spans="1:3" x14ac:dyDescent="0.25">
      <c r="A10944" s="103">
        <v>46605</v>
      </c>
      <c r="B10944" s="103" t="s">
        <v>4217</v>
      </c>
      <c r="C10944" s="105">
        <v>44</v>
      </c>
    </row>
    <row r="10945" spans="1:3" x14ac:dyDescent="0.25">
      <c r="A10945" s="103">
        <v>41609</v>
      </c>
      <c r="B10945" s="103" t="s">
        <v>1860</v>
      </c>
      <c r="C10945" s="105">
        <v>32</v>
      </c>
    </row>
    <row r="10946" spans="1:3" x14ac:dyDescent="0.25">
      <c r="A10946" s="103">
        <v>39128</v>
      </c>
      <c r="B10946" s="103" t="s">
        <v>6996</v>
      </c>
      <c r="C10946" s="105">
        <v>52.5</v>
      </c>
    </row>
    <row r="10947" spans="1:3" x14ac:dyDescent="0.25">
      <c r="A10947" s="103">
        <v>32234</v>
      </c>
      <c r="B10947" s="103" t="s">
        <v>6997</v>
      </c>
      <c r="C10947" s="105">
        <v>12.6</v>
      </c>
    </row>
    <row r="10948" spans="1:3" x14ac:dyDescent="0.25">
      <c r="A10948" s="103">
        <v>19821</v>
      </c>
      <c r="B10948" s="103" t="s">
        <v>741</v>
      </c>
      <c r="C10948" s="105">
        <v>10</v>
      </c>
    </row>
    <row r="10949" spans="1:3" x14ac:dyDescent="0.25">
      <c r="A10949" s="103">
        <v>32213</v>
      </c>
      <c r="B10949" s="103" t="s">
        <v>5244</v>
      </c>
      <c r="C10949" s="105">
        <v>17.009999999999998</v>
      </c>
    </row>
    <row r="10950" spans="1:3" x14ac:dyDescent="0.25">
      <c r="A10950" s="103">
        <v>19759</v>
      </c>
      <c r="B10950" s="103" t="s">
        <v>680</v>
      </c>
      <c r="C10950" s="105">
        <v>9.5</v>
      </c>
    </row>
    <row r="10951" spans="1:3" x14ac:dyDescent="0.25">
      <c r="A10951" s="103">
        <v>38243</v>
      </c>
      <c r="B10951" s="103" t="s">
        <v>6998</v>
      </c>
      <c r="C10951" s="105">
        <v>11</v>
      </c>
    </row>
    <row r="10952" spans="1:3" x14ac:dyDescent="0.25">
      <c r="A10952" s="103">
        <v>37502</v>
      </c>
      <c r="B10952" s="103" t="s">
        <v>6999</v>
      </c>
      <c r="C10952" s="105">
        <v>17</v>
      </c>
    </row>
    <row r="10953" spans="1:3" x14ac:dyDescent="0.25">
      <c r="A10953" s="103">
        <v>11823</v>
      </c>
      <c r="B10953" s="103" t="s">
        <v>7000</v>
      </c>
      <c r="C10953" s="105">
        <v>4.3</v>
      </c>
    </row>
    <row r="10954" spans="1:3" x14ac:dyDescent="0.25">
      <c r="A10954" s="103" t="s">
        <v>203</v>
      </c>
      <c r="B10954" s="103" t="s">
        <v>7001</v>
      </c>
      <c r="C10954" s="105">
        <v>0.9</v>
      </c>
    </row>
    <row r="10955" spans="1:3" x14ac:dyDescent="0.25">
      <c r="A10955" s="103">
        <v>42201</v>
      </c>
      <c r="B10955" s="103" t="s">
        <v>1477</v>
      </c>
      <c r="C10955" s="105">
        <v>27.5</v>
      </c>
    </row>
    <row r="10956" spans="1:3" x14ac:dyDescent="0.25">
      <c r="A10956" s="103">
        <v>41675</v>
      </c>
      <c r="B10956" s="103" t="s">
        <v>1860</v>
      </c>
      <c r="C10956" s="105">
        <v>33</v>
      </c>
    </row>
    <row r="10957" spans="1:3" x14ac:dyDescent="0.25">
      <c r="A10957" s="103">
        <v>45876</v>
      </c>
      <c r="B10957" s="103" t="s">
        <v>1899</v>
      </c>
      <c r="C10957" s="105">
        <v>3.38</v>
      </c>
    </row>
    <row r="10958" spans="1:3" x14ac:dyDescent="0.25">
      <c r="A10958" s="103">
        <v>43435</v>
      </c>
      <c r="B10958" s="103" t="s">
        <v>2066</v>
      </c>
      <c r="C10958" s="105">
        <v>30.5</v>
      </c>
    </row>
    <row r="10959" spans="1:3" x14ac:dyDescent="0.25">
      <c r="A10959" s="103">
        <v>24281</v>
      </c>
      <c r="B10959" s="103" t="s">
        <v>6721</v>
      </c>
      <c r="C10959" s="105">
        <v>18.899999999999999</v>
      </c>
    </row>
    <row r="10960" spans="1:3" x14ac:dyDescent="0.25">
      <c r="A10960" s="103">
        <v>10019</v>
      </c>
      <c r="B10960" s="103" t="s">
        <v>7002</v>
      </c>
      <c r="C10960" s="105">
        <v>55.570000000000007</v>
      </c>
    </row>
    <row r="10961" spans="1:3" x14ac:dyDescent="0.25">
      <c r="A10961" s="103">
        <v>10474</v>
      </c>
      <c r="B10961" s="103" t="s">
        <v>7003</v>
      </c>
      <c r="C10961" s="105">
        <v>60.52</v>
      </c>
    </row>
    <row r="10962" spans="1:3" x14ac:dyDescent="0.25">
      <c r="A10962" s="103">
        <v>4919</v>
      </c>
      <c r="B10962" s="103" t="s">
        <v>7004</v>
      </c>
      <c r="C10962" s="105">
        <v>15.518000000000001</v>
      </c>
    </row>
    <row r="10963" spans="1:3" x14ac:dyDescent="0.25">
      <c r="A10963" s="103">
        <v>46669</v>
      </c>
      <c r="B10963" s="103" t="s">
        <v>6606</v>
      </c>
      <c r="C10963" s="105">
        <v>44</v>
      </c>
    </row>
    <row r="10964" spans="1:3" x14ac:dyDescent="0.25">
      <c r="A10964" s="103">
        <v>43074</v>
      </c>
      <c r="B10964" s="103" t="s">
        <v>2034</v>
      </c>
      <c r="C10964" s="105">
        <v>5</v>
      </c>
    </row>
    <row r="10965" spans="1:3" x14ac:dyDescent="0.25">
      <c r="A10965" s="103">
        <v>41236</v>
      </c>
      <c r="B10965" s="103" t="s">
        <v>2773</v>
      </c>
      <c r="C10965" s="105">
        <v>24.19</v>
      </c>
    </row>
    <row r="10966" spans="1:3" x14ac:dyDescent="0.25">
      <c r="A10966" s="103">
        <v>37055</v>
      </c>
      <c r="B10966" s="103" t="s">
        <v>901</v>
      </c>
      <c r="C10966" s="105">
        <v>25.5</v>
      </c>
    </row>
    <row r="10967" spans="1:3" x14ac:dyDescent="0.25">
      <c r="A10967" s="103">
        <v>24540</v>
      </c>
      <c r="B10967" s="103" t="s">
        <v>2044</v>
      </c>
      <c r="C10967" s="105">
        <v>7.5400000000000009</v>
      </c>
    </row>
    <row r="10968" spans="1:3" x14ac:dyDescent="0.25">
      <c r="A10968" s="103">
        <v>8369</v>
      </c>
      <c r="B10968" s="103" t="s">
        <v>3105</v>
      </c>
      <c r="C10968" s="105">
        <v>6.32</v>
      </c>
    </row>
    <row r="10969" spans="1:3" x14ac:dyDescent="0.25">
      <c r="A10969" s="103">
        <v>44932</v>
      </c>
      <c r="B10969" s="103" t="s">
        <v>1919</v>
      </c>
      <c r="C10969" s="105">
        <v>80</v>
      </c>
    </row>
    <row r="10970" spans="1:3" x14ac:dyDescent="0.25">
      <c r="A10970" s="103">
        <v>21664</v>
      </c>
      <c r="B10970" s="103" t="s">
        <v>3672</v>
      </c>
      <c r="C10970" s="105">
        <v>21.96</v>
      </c>
    </row>
    <row r="10971" spans="1:3" x14ac:dyDescent="0.25">
      <c r="A10971" s="103">
        <v>7625</v>
      </c>
      <c r="B10971" s="103" t="s">
        <v>7005</v>
      </c>
      <c r="C10971" s="105">
        <v>7.18</v>
      </c>
    </row>
    <row r="10972" spans="1:3" x14ac:dyDescent="0.25">
      <c r="A10972" s="103">
        <v>2799</v>
      </c>
      <c r="B10972" s="103" t="s">
        <v>2869</v>
      </c>
      <c r="C10972" s="105">
        <v>16.940000000000001</v>
      </c>
    </row>
    <row r="10973" spans="1:3" x14ac:dyDescent="0.25">
      <c r="A10973" s="103">
        <v>1458</v>
      </c>
      <c r="B10973" s="103" t="s">
        <v>1985</v>
      </c>
      <c r="C10973" s="105">
        <v>6.07</v>
      </c>
    </row>
    <row r="10974" spans="1:3" x14ac:dyDescent="0.25">
      <c r="A10974" s="103">
        <v>20200</v>
      </c>
      <c r="B10974" s="103" t="s">
        <v>2351</v>
      </c>
      <c r="C10974" s="105">
        <v>10.33</v>
      </c>
    </row>
    <row r="10975" spans="1:3" x14ac:dyDescent="0.25">
      <c r="A10975" s="103">
        <v>11670</v>
      </c>
      <c r="B10975" s="103" t="s">
        <v>2725</v>
      </c>
      <c r="C10975" s="105">
        <v>2.8600000000000003</v>
      </c>
    </row>
    <row r="10976" spans="1:3" x14ac:dyDescent="0.25">
      <c r="A10976" s="103">
        <v>50465</v>
      </c>
      <c r="B10976" s="103" t="s">
        <v>7006</v>
      </c>
      <c r="C10976" s="105">
        <v>9</v>
      </c>
    </row>
    <row r="10977" spans="1:3" x14ac:dyDescent="0.25">
      <c r="A10977" s="103">
        <v>41628</v>
      </c>
      <c r="B10977" s="103" t="s">
        <v>1860</v>
      </c>
      <c r="C10977" s="105">
        <v>34</v>
      </c>
    </row>
    <row r="10978" spans="1:3" x14ac:dyDescent="0.25">
      <c r="A10978" s="103">
        <v>37023</v>
      </c>
      <c r="B10978" s="103" t="s">
        <v>869</v>
      </c>
      <c r="C10978" s="105">
        <v>27.5</v>
      </c>
    </row>
    <row r="10979" spans="1:3" x14ac:dyDescent="0.25">
      <c r="A10979" s="103">
        <v>25103</v>
      </c>
      <c r="B10979" s="103" t="s">
        <v>7007</v>
      </c>
      <c r="C10979" s="105">
        <v>5.2299999999999995</v>
      </c>
    </row>
    <row r="10980" spans="1:3" x14ac:dyDescent="0.25">
      <c r="A10980" s="103">
        <v>19849</v>
      </c>
      <c r="B10980" s="103" t="s">
        <v>769</v>
      </c>
      <c r="C10980" s="105">
        <v>10.5</v>
      </c>
    </row>
    <row r="10981" spans="1:3" x14ac:dyDescent="0.25">
      <c r="A10981" s="103">
        <v>39216</v>
      </c>
      <c r="B10981" s="103" t="s">
        <v>7008</v>
      </c>
      <c r="C10981" s="105">
        <v>49.5</v>
      </c>
    </row>
    <row r="10982" spans="1:3" x14ac:dyDescent="0.25">
      <c r="A10982" s="103">
        <v>23745</v>
      </c>
      <c r="B10982" s="103" t="s">
        <v>7009</v>
      </c>
      <c r="C10982" s="105">
        <v>4.5299999999999994</v>
      </c>
    </row>
    <row r="10983" spans="1:3" x14ac:dyDescent="0.25">
      <c r="A10983" s="103">
        <v>46301</v>
      </c>
      <c r="B10983" s="103" t="s">
        <v>2262</v>
      </c>
      <c r="C10983" s="105">
        <v>44</v>
      </c>
    </row>
    <row r="10984" spans="1:3" x14ac:dyDescent="0.25">
      <c r="A10984" s="103">
        <v>41911</v>
      </c>
      <c r="B10984" s="103" t="s">
        <v>7010</v>
      </c>
      <c r="C10984" s="105">
        <v>32</v>
      </c>
    </row>
    <row r="10985" spans="1:3" x14ac:dyDescent="0.25">
      <c r="A10985" s="103">
        <v>38037</v>
      </c>
      <c r="B10985" s="103" t="s">
        <v>7011</v>
      </c>
      <c r="C10985" s="105">
        <v>24</v>
      </c>
    </row>
    <row r="10986" spans="1:3" x14ac:dyDescent="0.25">
      <c r="A10986" s="103">
        <v>28460</v>
      </c>
      <c r="B10986" s="103" t="s">
        <v>2844</v>
      </c>
      <c r="C10986" s="105">
        <v>34</v>
      </c>
    </row>
    <row r="10987" spans="1:3" x14ac:dyDescent="0.25">
      <c r="A10987" s="103">
        <v>45102</v>
      </c>
      <c r="B10987" s="103" t="s">
        <v>2002</v>
      </c>
      <c r="C10987" s="105">
        <v>25.36</v>
      </c>
    </row>
    <row r="10988" spans="1:3" x14ac:dyDescent="0.25">
      <c r="A10988" s="103">
        <v>25241</v>
      </c>
      <c r="B10988" s="103" t="s">
        <v>7012</v>
      </c>
      <c r="C10988" s="105">
        <v>10.33</v>
      </c>
    </row>
    <row r="10989" spans="1:3" x14ac:dyDescent="0.25">
      <c r="A10989" s="103">
        <v>44578</v>
      </c>
      <c r="B10989" s="103" t="s">
        <v>1890</v>
      </c>
      <c r="C10989" s="105">
        <v>7.94</v>
      </c>
    </row>
    <row r="10990" spans="1:3" x14ac:dyDescent="0.25">
      <c r="A10990" s="103">
        <v>37424</v>
      </c>
      <c r="B10990" s="103" t="s">
        <v>7013</v>
      </c>
      <c r="C10990" s="105">
        <v>24</v>
      </c>
    </row>
    <row r="10991" spans="1:3" x14ac:dyDescent="0.25">
      <c r="A10991" s="103">
        <v>37019</v>
      </c>
      <c r="B10991" s="103" t="s">
        <v>865</v>
      </c>
      <c r="C10991" s="105">
        <v>24.5</v>
      </c>
    </row>
    <row r="10992" spans="1:3" x14ac:dyDescent="0.25">
      <c r="A10992" s="103">
        <v>14698</v>
      </c>
      <c r="B10992" s="103" t="s">
        <v>2137</v>
      </c>
      <c r="C10992" s="105">
        <v>16.690000000000001</v>
      </c>
    </row>
    <row r="10993" spans="1:3" x14ac:dyDescent="0.25">
      <c r="A10993" s="103">
        <v>13993</v>
      </c>
      <c r="B10993" s="103" t="s">
        <v>7014</v>
      </c>
      <c r="C10993" s="105">
        <v>4.3</v>
      </c>
    </row>
    <row r="10994" spans="1:3" x14ac:dyDescent="0.25">
      <c r="A10994" s="103">
        <v>38135</v>
      </c>
      <c r="B10994" s="103" t="s">
        <v>7015</v>
      </c>
      <c r="C10994" s="105">
        <v>12.5</v>
      </c>
    </row>
    <row r="10995" spans="1:3" x14ac:dyDescent="0.25">
      <c r="A10995" s="103">
        <v>6850</v>
      </c>
      <c r="B10995" s="103" t="s">
        <v>528</v>
      </c>
      <c r="C10995" s="105">
        <v>2.6</v>
      </c>
    </row>
    <row r="10996" spans="1:3" x14ac:dyDescent="0.25">
      <c r="A10996" s="103">
        <v>4916</v>
      </c>
      <c r="B10996" s="103" t="s">
        <v>7016</v>
      </c>
      <c r="C10996" s="105">
        <v>11.540000000000001</v>
      </c>
    </row>
    <row r="10997" spans="1:3" x14ac:dyDescent="0.25">
      <c r="A10997" s="103">
        <v>42871</v>
      </c>
      <c r="B10997" s="103" t="s">
        <v>7017</v>
      </c>
      <c r="C10997" s="105">
        <v>32</v>
      </c>
    </row>
    <row r="10998" spans="1:3" x14ac:dyDescent="0.25">
      <c r="A10998" s="103">
        <v>38961</v>
      </c>
      <c r="B10998" s="103" t="s">
        <v>1139</v>
      </c>
      <c r="C10998" s="105">
        <v>18.5</v>
      </c>
    </row>
    <row r="10999" spans="1:3" x14ac:dyDescent="0.25">
      <c r="A10999" s="103">
        <v>10550</v>
      </c>
      <c r="B10999" s="103" t="s">
        <v>7018</v>
      </c>
      <c r="C10999" s="105">
        <v>83</v>
      </c>
    </row>
    <row r="11000" spans="1:3" x14ac:dyDescent="0.25">
      <c r="A11000" s="103" t="s">
        <v>7019</v>
      </c>
      <c r="B11000" s="103" t="s">
        <v>4825</v>
      </c>
      <c r="C11000" s="105">
        <v>4.0999999999999996</v>
      </c>
    </row>
    <row r="11001" spans="1:3" x14ac:dyDescent="0.25">
      <c r="A11001" s="103">
        <v>39298</v>
      </c>
      <c r="B11001" s="103" t="s">
        <v>7020</v>
      </c>
      <c r="C11001" s="105">
        <v>51.5</v>
      </c>
    </row>
    <row r="11002" spans="1:3" x14ac:dyDescent="0.25">
      <c r="A11002" s="103">
        <v>37034</v>
      </c>
      <c r="B11002" s="103" t="s">
        <v>880</v>
      </c>
      <c r="C11002" s="105">
        <v>27</v>
      </c>
    </row>
    <row r="11003" spans="1:3" x14ac:dyDescent="0.25">
      <c r="A11003" s="103">
        <v>33634</v>
      </c>
      <c r="B11003" s="103" t="s">
        <v>7021</v>
      </c>
      <c r="C11003" s="105">
        <v>4.96</v>
      </c>
    </row>
    <row r="11004" spans="1:3" x14ac:dyDescent="0.25">
      <c r="A11004" s="103">
        <v>24209</v>
      </c>
      <c r="B11004" s="103" t="s">
        <v>2623</v>
      </c>
      <c r="C11004" s="105">
        <v>17.190000000000001</v>
      </c>
    </row>
    <row r="11005" spans="1:3" x14ac:dyDescent="0.25">
      <c r="A11005" s="103">
        <v>35903</v>
      </c>
      <c r="B11005" s="103" t="s">
        <v>1864</v>
      </c>
      <c r="C11005" s="105">
        <v>45</v>
      </c>
    </row>
    <row r="11006" spans="1:3" x14ac:dyDescent="0.25">
      <c r="A11006" s="103">
        <v>33604</v>
      </c>
      <c r="B11006" s="103" t="s">
        <v>7022</v>
      </c>
      <c r="C11006" s="105">
        <v>19.190000000000001</v>
      </c>
    </row>
    <row r="11007" spans="1:3" x14ac:dyDescent="0.25">
      <c r="A11007" s="103">
        <v>10850</v>
      </c>
      <c r="B11007" s="103" t="s">
        <v>7023</v>
      </c>
      <c r="C11007" s="105">
        <v>26.580000000000002</v>
      </c>
    </row>
    <row r="11008" spans="1:3" x14ac:dyDescent="0.25">
      <c r="A11008" s="103">
        <v>44729</v>
      </c>
      <c r="B11008" s="103" t="s">
        <v>1859</v>
      </c>
      <c r="C11008" s="105">
        <v>44</v>
      </c>
    </row>
    <row r="11009" spans="1:3" x14ac:dyDescent="0.25">
      <c r="A11009" s="103">
        <v>42707</v>
      </c>
      <c r="B11009" s="103" t="s">
        <v>1733</v>
      </c>
      <c r="C11009" s="105">
        <v>49.5</v>
      </c>
    </row>
    <row r="11010" spans="1:3" x14ac:dyDescent="0.25">
      <c r="A11010" s="103">
        <v>37159</v>
      </c>
      <c r="B11010" s="103" t="s">
        <v>1001</v>
      </c>
      <c r="C11010" s="105">
        <v>23.8</v>
      </c>
    </row>
    <row r="11011" spans="1:3" x14ac:dyDescent="0.25">
      <c r="A11011" s="103">
        <v>29921</v>
      </c>
      <c r="B11011" s="103" t="s">
        <v>7024</v>
      </c>
      <c r="C11011" s="105">
        <v>4.5299999999999994</v>
      </c>
    </row>
    <row r="11012" spans="1:3" x14ac:dyDescent="0.25">
      <c r="A11012" s="103">
        <v>27528</v>
      </c>
      <c r="B11012" s="103" t="s">
        <v>3482</v>
      </c>
      <c r="C11012" s="105">
        <v>14.540000000000001</v>
      </c>
    </row>
    <row r="11013" spans="1:3" x14ac:dyDescent="0.25">
      <c r="A11013" s="103">
        <v>46341</v>
      </c>
      <c r="B11013" s="103" t="s">
        <v>2125</v>
      </c>
      <c r="C11013" s="105">
        <v>44</v>
      </c>
    </row>
    <row r="11014" spans="1:3" x14ac:dyDescent="0.25">
      <c r="A11014" s="103">
        <v>32875</v>
      </c>
      <c r="B11014" s="103" t="s">
        <v>2708</v>
      </c>
      <c r="C11014" s="105">
        <v>15.219999999999999</v>
      </c>
    </row>
    <row r="11015" spans="1:3" x14ac:dyDescent="0.25">
      <c r="A11015" s="103">
        <v>46970</v>
      </c>
      <c r="B11015" s="103" t="s">
        <v>3910</v>
      </c>
      <c r="C11015" s="105">
        <v>53.820000000000007</v>
      </c>
    </row>
    <row r="11016" spans="1:3" x14ac:dyDescent="0.25">
      <c r="A11016" s="103">
        <v>46577</v>
      </c>
      <c r="B11016" s="103" t="s">
        <v>2020</v>
      </c>
      <c r="C11016" s="105">
        <v>6.3</v>
      </c>
    </row>
    <row r="11017" spans="1:3" x14ac:dyDescent="0.25">
      <c r="A11017" s="103">
        <v>44870</v>
      </c>
      <c r="B11017" s="103" t="s">
        <v>1919</v>
      </c>
      <c r="C11017" s="105">
        <v>80</v>
      </c>
    </row>
    <row r="11018" spans="1:3" x14ac:dyDescent="0.25">
      <c r="A11018" s="103">
        <v>27741</v>
      </c>
      <c r="B11018" s="103" t="s">
        <v>1907</v>
      </c>
      <c r="C11018" s="105">
        <v>7.8599999999999994</v>
      </c>
    </row>
    <row r="11019" spans="1:3" x14ac:dyDescent="0.25">
      <c r="A11019" s="103">
        <v>6946</v>
      </c>
      <c r="B11019" s="103" t="s">
        <v>7025</v>
      </c>
      <c r="C11019" s="105">
        <v>14.86</v>
      </c>
    </row>
    <row r="11020" spans="1:3" x14ac:dyDescent="0.25">
      <c r="A11020" s="103" t="s">
        <v>7026</v>
      </c>
      <c r="B11020" s="103" t="s">
        <v>7027</v>
      </c>
      <c r="C11020" s="105">
        <v>1</v>
      </c>
    </row>
    <row r="11021" spans="1:3" x14ac:dyDescent="0.25">
      <c r="A11021" s="103">
        <v>39802</v>
      </c>
      <c r="B11021" s="103" t="s">
        <v>1319</v>
      </c>
      <c r="C11021" s="105">
        <v>49.5</v>
      </c>
    </row>
    <row r="11022" spans="1:3" x14ac:dyDescent="0.25">
      <c r="A11022" s="103">
        <v>74271</v>
      </c>
      <c r="B11022" s="103" t="s">
        <v>7028</v>
      </c>
      <c r="C11022" s="105">
        <v>4.67</v>
      </c>
    </row>
    <row r="11023" spans="1:3" x14ac:dyDescent="0.25">
      <c r="A11023" s="103">
        <v>39911</v>
      </c>
      <c r="B11023" s="103" t="s">
        <v>1428</v>
      </c>
      <c r="C11023" s="105">
        <v>48.5</v>
      </c>
    </row>
    <row r="11024" spans="1:3" x14ac:dyDescent="0.25">
      <c r="A11024" s="103">
        <v>38447</v>
      </c>
      <c r="B11024" s="103" t="s">
        <v>1877</v>
      </c>
      <c r="C11024" s="105">
        <v>9.5</v>
      </c>
    </row>
    <row r="11025" spans="1:3" x14ac:dyDescent="0.25">
      <c r="A11025" s="103">
        <v>42654</v>
      </c>
      <c r="B11025" s="103" t="s">
        <v>1680</v>
      </c>
      <c r="C11025" s="105">
        <v>49.5</v>
      </c>
    </row>
    <row r="11026" spans="1:3" x14ac:dyDescent="0.25">
      <c r="A11026" s="103">
        <v>43993</v>
      </c>
      <c r="B11026" s="103" t="s">
        <v>2085</v>
      </c>
      <c r="C11026" s="105">
        <v>27.160000000000004</v>
      </c>
    </row>
    <row r="11027" spans="1:3" x14ac:dyDescent="0.25">
      <c r="A11027" s="103">
        <v>39185</v>
      </c>
      <c r="B11027" s="103" t="s">
        <v>1188</v>
      </c>
      <c r="C11027" s="105">
        <v>16</v>
      </c>
    </row>
    <row r="11028" spans="1:3" x14ac:dyDescent="0.25">
      <c r="A11028" s="103">
        <v>29354</v>
      </c>
      <c r="B11028" s="103" t="s">
        <v>7029</v>
      </c>
      <c r="C11028" s="105">
        <v>14.540000000000001</v>
      </c>
    </row>
    <row r="11029" spans="1:3" x14ac:dyDescent="0.25">
      <c r="A11029" s="103">
        <v>32244</v>
      </c>
      <c r="B11029" s="103" t="s">
        <v>2482</v>
      </c>
      <c r="C11029" s="105">
        <v>15.219999999999999</v>
      </c>
    </row>
    <row r="11030" spans="1:3" x14ac:dyDescent="0.25">
      <c r="A11030" s="103">
        <v>24211</v>
      </c>
      <c r="B11030" s="103" t="s">
        <v>6391</v>
      </c>
      <c r="C11030" s="105">
        <v>17.190000000000001</v>
      </c>
    </row>
    <row r="11031" spans="1:3" x14ac:dyDescent="0.25">
      <c r="A11031" s="103" t="s">
        <v>358</v>
      </c>
      <c r="B11031" s="103" t="s">
        <v>1987</v>
      </c>
      <c r="C11031" s="105">
        <v>22</v>
      </c>
    </row>
    <row r="11032" spans="1:3" x14ac:dyDescent="0.25">
      <c r="A11032" s="103">
        <v>44161</v>
      </c>
      <c r="B11032" s="103" t="s">
        <v>1913</v>
      </c>
      <c r="C11032" s="105">
        <v>5.17</v>
      </c>
    </row>
    <row r="11033" spans="1:3" x14ac:dyDescent="0.25">
      <c r="A11033" s="103">
        <v>43772</v>
      </c>
      <c r="B11033" s="103" t="s">
        <v>1913</v>
      </c>
      <c r="C11033" s="105">
        <v>5.17</v>
      </c>
    </row>
    <row r="11034" spans="1:3" x14ac:dyDescent="0.25">
      <c r="A11034" s="103">
        <v>39949</v>
      </c>
      <c r="B11034" s="103" t="s">
        <v>1466</v>
      </c>
      <c r="C11034" s="105">
        <v>50.5</v>
      </c>
    </row>
    <row r="11035" spans="1:3" x14ac:dyDescent="0.25">
      <c r="A11035" s="103">
        <v>4865</v>
      </c>
      <c r="B11035" s="103" t="s">
        <v>2132</v>
      </c>
      <c r="C11035" s="105">
        <v>9.92</v>
      </c>
    </row>
    <row r="11036" spans="1:3" x14ac:dyDescent="0.25">
      <c r="A11036" s="103">
        <v>120</v>
      </c>
      <c r="B11036" s="103" t="s">
        <v>7030</v>
      </c>
      <c r="C11036" s="105">
        <v>45.07</v>
      </c>
    </row>
    <row r="11037" spans="1:3" x14ac:dyDescent="0.25">
      <c r="A11037" s="103" t="s">
        <v>206</v>
      </c>
      <c r="B11037" s="103" t="s">
        <v>7031</v>
      </c>
      <c r="C11037" s="105">
        <v>0.9</v>
      </c>
    </row>
    <row r="11038" spans="1:3" x14ac:dyDescent="0.25">
      <c r="A11038" s="103">
        <v>15653</v>
      </c>
      <c r="B11038" s="103" t="s">
        <v>7032</v>
      </c>
      <c r="C11038" s="105">
        <v>8.07</v>
      </c>
    </row>
    <row r="11039" spans="1:3" x14ac:dyDescent="0.25">
      <c r="A11039" s="103">
        <v>13573</v>
      </c>
      <c r="B11039" s="103" t="s">
        <v>4573</v>
      </c>
      <c r="C11039" s="105">
        <v>34.19</v>
      </c>
    </row>
    <row r="11040" spans="1:3" x14ac:dyDescent="0.25">
      <c r="A11040" s="103">
        <v>26350</v>
      </c>
      <c r="B11040" s="103" t="s">
        <v>4747</v>
      </c>
      <c r="C11040" s="105">
        <v>10.220000000000001</v>
      </c>
    </row>
    <row r="11041" spans="1:3" x14ac:dyDescent="0.25">
      <c r="A11041" s="103">
        <v>10380</v>
      </c>
      <c r="B11041" s="103" t="s">
        <v>2038</v>
      </c>
      <c r="C11041" s="105">
        <v>16.940000000000001</v>
      </c>
    </row>
    <row r="11042" spans="1:3" x14ac:dyDescent="0.25">
      <c r="A11042" s="103">
        <v>2895</v>
      </c>
      <c r="B11042" s="103" t="s">
        <v>3314</v>
      </c>
      <c r="C11042" s="105">
        <v>21.05</v>
      </c>
    </row>
    <row r="11043" spans="1:3" x14ac:dyDescent="0.25">
      <c r="A11043" s="103">
        <v>31753</v>
      </c>
      <c r="B11043" s="103" t="s">
        <v>7033</v>
      </c>
      <c r="C11043" s="105">
        <v>4.0999999999999996</v>
      </c>
    </row>
    <row r="11044" spans="1:3" x14ac:dyDescent="0.25">
      <c r="A11044" s="103">
        <v>46714</v>
      </c>
      <c r="B11044" s="103" t="s">
        <v>2246</v>
      </c>
      <c r="C11044" s="105">
        <v>44</v>
      </c>
    </row>
    <row r="11045" spans="1:3" x14ac:dyDescent="0.25">
      <c r="A11045" s="103">
        <v>44033</v>
      </c>
      <c r="B11045" s="103" t="s">
        <v>7034</v>
      </c>
      <c r="C11045" s="105">
        <v>60</v>
      </c>
    </row>
    <row r="11046" spans="1:3" x14ac:dyDescent="0.25">
      <c r="A11046" s="103">
        <v>38608</v>
      </c>
      <c r="B11046" s="103" t="s">
        <v>2893</v>
      </c>
      <c r="C11046" s="105">
        <v>44</v>
      </c>
    </row>
    <row r="11047" spans="1:3" x14ac:dyDescent="0.25">
      <c r="A11047" s="103">
        <v>13271</v>
      </c>
      <c r="B11047" s="103" t="s">
        <v>7035</v>
      </c>
      <c r="C11047" s="105">
        <v>23.73</v>
      </c>
    </row>
    <row r="11048" spans="1:3" x14ac:dyDescent="0.25">
      <c r="A11048" s="103">
        <v>44319</v>
      </c>
      <c r="B11048" s="103" t="s">
        <v>1859</v>
      </c>
      <c r="C11048" s="105">
        <v>60</v>
      </c>
    </row>
    <row r="11049" spans="1:3" x14ac:dyDescent="0.25">
      <c r="A11049" s="103">
        <v>38730</v>
      </c>
      <c r="B11049" s="103" t="s">
        <v>2148</v>
      </c>
      <c r="C11049" s="105">
        <v>44</v>
      </c>
    </row>
    <row r="11050" spans="1:3" x14ac:dyDescent="0.25">
      <c r="A11050" s="103">
        <v>13131</v>
      </c>
      <c r="B11050" s="103" t="s">
        <v>1946</v>
      </c>
      <c r="C11050" s="105">
        <v>6.07</v>
      </c>
    </row>
    <row r="11051" spans="1:3" x14ac:dyDescent="0.25">
      <c r="A11051" s="103">
        <v>39277</v>
      </c>
      <c r="B11051" s="103" t="s">
        <v>7036</v>
      </c>
      <c r="C11051" s="105">
        <v>49.5</v>
      </c>
    </row>
    <row r="11052" spans="1:3" x14ac:dyDescent="0.25">
      <c r="A11052" s="103">
        <v>16</v>
      </c>
      <c r="B11052" s="103" t="s">
        <v>3479</v>
      </c>
      <c r="C11052" s="105">
        <v>5.9</v>
      </c>
    </row>
    <row r="11053" spans="1:3" x14ac:dyDescent="0.25">
      <c r="A11053" s="103" t="s">
        <v>7037</v>
      </c>
      <c r="B11053" s="103" t="s">
        <v>7038</v>
      </c>
      <c r="C11053" s="105">
        <v>9.24</v>
      </c>
    </row>
    <row r="11054" spans="1:3" x14ac:dyDescent="0.25">
      <c r="A11054" s="103">
        <v>74315</v>
      </c>
      <c r="B11054" s="103" t="s">
        <v>7039</v>
      </c>
      <c r="C11054" s="105">
        <v>4.67</v>
      </c>
    </row>
    <row r="11055" spans="1:3" x14ac:dyDescent="0.25">
      <c r="A11055" s="103">
        <v>44393</v>
      </c>
      <c r="B11055" s="103" t="s">
        <v>2048</v>
      </c>
      <c r="C11055" s="105">
        <v>7.94</v>
      </c>
    </row>
    <row r="11056" spans="1:3" x14ac:dyDescent="0.25">
      <c r="A11056" s="103">
        <v>24523</v>
      </c>
      <c r="B11056" s="103" t="s">
        <v>2044</v>
      </c>
      <c r="C11056" s="105">
        <v>6.8400000000000007</v>
      </c>
    </row>
    <row r="11057" spans="1:3" x14ac:dyDescent="0.25">
      <c r="A11057" s="103">
        <v>13972</v>
      </c>
      <c r="B11057" s="103" t="s">
        <v>7040</v>
      </c>
      <c r="C11057" s="105">
        <v>22.669999999999998</v>
      </c>
    </row>
    <row r="11058" spans="1:3" x14ac:dyDescent="0.25">
      <c r="A11058" s="103">
        <v>42081</v>
      </c>
      <c r="B11058" s="103" t="s">
        <v>2413</v>
      </c>
      <c r="C11058" s="105">
        <v>20</v>
      </c>
    </row>
    <row r="11059" spans="1:3" x14ac:dyDescent="0.25">
      <c r="A11059" s="103">
        <v>11636</v>
      </c>
      <c r="B11059" s="103" t="s">
        <v>1908</v>
      </c>
      <c r="C11059" s="105">
        <v>2.8600000000000003</v>
      </c>
    </row>
    <row r="11060" spans="1:3" x14ac:dyDescent="0.25">
      <c r="A11060" s="103">
        <v>8028</v>
      </c>
      <c r="B11060" s="103" t="s">
        <v>6329</v>
      </c>
      <c r="C11060" s="105">
        <v>17</v>
      </c>
    </row>
    <row r="11061" spans="1:3" x14ac:dyDescent="0.25">
      <c r="A11061" s="103">
        <v>44221</v>
      </c>
      <c r="B11061" s="103" t="s">
        <v>1859</v>
      </c>
      <c r="C11061" s="105">
        <v>60</v>
      </c>
    </row>
    <row r="11062" spans="1:3" x14ac:dyDescent="0.25">
      <c r="A11062" s="103">
        <v>39846</v>
      </c>
      <c r="B11062" s="103" t="s">
        <v>1363</v>
      </c>
      <c r="C11062" s="105">
        <v>49.5</v>
      </c>
    </row>
    <row r="11063" spans="1:3" x14ac:dyDescent="0.25">
      <c r="A11063" s="103">
        <v>33481</v>
      </c>
      <c r="B11063" s="103" t="s">
        <v>7041</v>
      </c>
      <c r="C11063" s="105">
        <v>19.64</v>
      </c>
    </row>
    <row r="11064" spans="1:3" x14ac:dyDescent="0.25">
      <c r="A11064" s="103">
        <v>24360</v>
      </c>
      <c r="B11064" s="103" t="s">
        <v>2402</v>
      </c>
      <c r="C11064" s="105">
        <v>20.94</v>
      </c>
    </row>
    <row r="11065" spans="1:3" x14ac:dyDescent="0.25">
      <c r="A11065" s="103">
        <v>49784</v>
      </c>
      <c r="B11065" s="103" t="s">
        <v>3910</v>
      </c>
      <c r="C11065" s="105">
        <v>47.25</v>
      </c>
    </row>
    <row r="11066" spans="1:3" x14ac:dyDescent="0.25">
      <c r="A11066" s="103">
        <v>4986</v>
      </c>
      <c r="B11066" s="103" t="s">
        <v>2816</v>
      </c>
      <c r="C11066" s="105">
        <v>6.42</v>
      </c>
    </row>
    <row r="11067" spans="1:3" x14ac:dyDescent="0.25">
      <c r="A11067" s="103">
        <v>39807</v>
      </c>
      <c r="B11067" s="103" t="s">
        <v>1324</v>
      </c>
      <c r="C11067" s="105">
        <v>48.5</v>
      </c>
    </row>
    <row r="11068" spans="1:3" x14ac:dyDescent="0.25">
      <c r="A11068" s="103">
        <v>4196</v>
      </c>
      <c r="B11068" s="103" t="s">
        <v>2132</v>
      </c>
      <c r="C11068" s="105">
        <v>16.07</v>
      </c>
    </row>
    <row r="11069" spans="1:3" x14ac:dyDescent="0.25">
      <c r="A11069" s="103" t="s">
        <v>90</v>
      </c>
      <c r="B11069" s="103" t="s">
        <v>7042</v>
      </c>
      <c r="C11069" s="105">
        <v>93.12</v>
      </c>
    </row>
    <row r="11070" spans="1:3" x14ac:dyDescent="0.25">
      <c r="A11070" s="103">
        <v>44990</v>
      </c>
      <c r="B11070" s="103" t="s">
        <v>1869</v>
      </c>
      <c r="C11070" s="105">
        <v>7.94</v>
      </c>
    </row>
    <row r="11071" spans="1:3" x14ac:dyDescent="0.25">
      <c r="A11071" s="103">
        <v>39731</v>
      </c>
      <c r="B11071" s="103" t="s">
        <v>1899</v>
      </c>
      <c r="C11071" s="105">
        <v>3.38</v>
      </c>
    </row>
    <row r="11072" spans="1:3" x14ac:dyDescent="0.25">
      <c r="A11072" s="103">
        <v>38451</v>
      </c>
      <c r="B11072" s="103" t="s">
        <v>1877</v>
      </c>
      <c r="C11072" s="105">
        <v>9.5</v>
      </c>
    </row>
    <row r="11073" spans="1:3" x14ac:dyDescent="0.25">
      <c r="A11073" s="103">
        <v>36490</v>
      </c>
      <c r="B11073" s="103" t="s">
        <v>7043</v>
      </c>
      <c r="C11073" s="105">
        <v>14.85</v>
      </c>
    </row>
    <row r="11074" spans="1:3" x14ac:dyDescent="0.25">
      <c r="A11074" s="103">
        <v>19015</v>
      </c>
      <c r="B11074" s="103" t="s">
        <v>1899</v>
      </c>
      <c r="C11074" s="105">
        <v>4.8</v>
      </c>
    </row>
    <row r="11075" spans="1:3" x14ac:dyDescent="0.25">
      <c r="A11075" s="103">
        <v>18912</v>
      </c>
      <c r="B11075" s="103" t="s">
        <v>2048</v>
      </c>
      <c r="C11075" s="105">
        <v>6.74</v>
      </c>
    </row>
    <row r="11076" spans="1:3" x14ac:dyDescent="0.25">
      <c r="A11076" s="103">
        <v>3226</v>
      </c>
      <c r="B11076" s="103" t="s">
        <v>7044</v>
      </c>
      <c r="C11076" s="105">
        <v>41.2</v>
      </c>
    </row>
    <row r="11077" spans="1:3" x14ac:dyDescent="0.25">
      <c r="A11077" s="103">
        <v>34039</v>
      </c>
      <c r="B11077" s="103" t="s">
        <v>1912</v>
      </c>
      <c r="C11077" s="105">
        <v>17.190000000000001</v>
      </c>
    </row>
    <row r="11078" spans="1:3" x14ac:dyDescent="0.25">
      <c r="A11078" s="103">
        <v>12827</v>
      </c>
      <c r="B11078" s="103" t="s">
        <v>2009</v>
      </c>
      <c r="C11078" s="105">
        <v>19.899999999999999</v>
      </c>
    </row>
    <row r="11079" spans="1:3" x14ac:dyDescent="0.25">
      <c r="A11079" s="103">
        <v>5556</v>
      </c>
      <c r="B11079" s="103" t="s">
        <v>7045</v>
      </c>
      <c r="C11079" s="105">
        <v>930</v>
      </c>
    </row>
    <row r="11080" spans="1:3" x14ac:dyDescent="0.25">
      <c r="A11080" s="103">
        <v>24259</v>
      </c>
      <c r="B11080" s="103" t="s">
        <v>2849</v>
      </c>
      <c r="C11080" s="105">
        <v>18.899999999999999</v>
      </c>
    </row>
    <row r="11081" spans="1:3" x14ac:dyDescent="0.25">
      <c r="A11081" s="103">
        <v>3773</v>
      </c>
      <c r="B11081" s="103" t="s">
        <v>506</v>
      </c>
      <c r="C11081" s="105">
        <v>1.6</v>
      </c>
    </row>
    <row r="11082" spans="1:3" x14ac:dyDescent="0.25">
      <c r="A11082" s="103">
        <v>44782</v>
      </c>
      <c r="B11082" s="103" t="s">
        <v>1890</v>
      </c>
      <c r="C11082" s="105">
        <v>7.94</v>
      </c>
    </row>
    <row r="11083" spans="1:3" x14ac:dyDescent="0.25">
      <c r="A11083" s="103">
        <v>47118</v>
      </c>
      <c r="B11083" s="103" t="s">
        <v>7046</v>
      </c>
      <c r="C11083" s="105">
        <v>26.4</v>
      </c>
    </row>
    <row r="11084" spans="1:3" x14ac:dyDescent="0.25">
      <c r="A11084" s="103">
        <v>43483</v>
      </c>
      <c r="B11084" s="103" t="s">
        <v>2066</v>
      </c>
      <c r="C11084" s="105">
        <v>29.5</v>
      </c>
    </row>
    <row r="11085" spans="1:3" x14ac:dyDescent="0.25">
      <c r="A11085" s="103" t="s">
        <v>296</v>
      </c>
      <c r="B11085" s="103" t="s">
        <v>2627</v>
      </c>
      <c r="C11085" s="105">
        <v>19.3</v>
      </c>
    </row>
    <row r="11086" spans="1:3" x14ac:dyDescent="0.25">
      <c r="A11086" s="103">
        <v>15016</v>
      </c>
      <c r="B11086" s="103" t="s">
        <v>7047</v>
      </c>
      <c r="C11086" s="105">
        <v>49.5</v>
      </c>
    </row>
    <row r="11087" spans="1:3" x14ac:dyDescent="0.25">
      <c r="A11087" s="103">
        <v>4985</v>
      </c>
      <c r="B11087" s="103" t="s">
        <v>2715</v>
      </c>
      <c r="C11087" s="105">
        <v>6.07</v>
      </c>
    </row>
    <row r="11088" spans="1:3" x14ac:dyDescent="0.25">
      <c r="A11088" s="103">
        <v>43302</v>
      </c>
      <c r="B11088" s="103" t="s">
        <v>7048</v>
      </c>
      <c r="C11088" s="105">
        <v>25.5</v>
      </c>
    </row>
    <row r="11089" spans="1:3" x14ac:dyDescent="0.25">
      <c r="A11089" s="103">
        <v>37151</v>
      </c>
      <c r="B11089" s="103" t="s">
        <v>7049</v>
      </c>
      <c r="C11089" s="105">
        <v>19.2</v>
      </c>
    </row>
    <row r="11090" spans="1:3" x14ac:dyDescent="0.25">
      <c r="A11090" s="103">
        <v>19970</v>
      </c>
      <c r="B11090" s="103" t="s">
        <v>1864</v>
      </c>
      <c r="C11090" s="105">
        <v>43</v>
      </c>
    </row>
    <row r="11091" spans="1:3" x14ac:dyDescent="0.25">
      <c r="A11091" s="103">
        <v>17330</v>
      </c>
      <c r="B11091" s="103" t="s">
        <v>7050</v>
      </c>
      <c r="C11091" s="105">
        <v>2.9899999999999998</v>
      </c>
    </row>
    <row r="11092" spans="1:3" x14ac:dyDescent="0.25">
      <c r="A11092" s="103">
        <v>5547</v>
      </c>
      <c r="B11092" s="103" t="s">
        <v>7051</v>
      </c>
      <c r="C11092" s="105">
        <v>45</v>
      </c>
    </row>
    <row r="11093" spans="1:3" x14ac:dyDescent="0.25">
      <c r="A11093" s="103">
        <v>3974</v>
      </c>
      <c r="B11093" s="103" t="s">
        <v>3608</v>
      </c>
      <c r="C11093" s="105">
        <v>2.8600000000000003</v>
      </c>
    </row>
    <row r="11094" spans="1:3" x14ac:dyDescent="0.25">
      <c r="A11094" s="103">
        <v>50150</v>
      </c>
      <c r="B11094" s="103" t="s">
        <v>7052</v>
      </c>
      <c r="C11094" s="105">
        <v>13.27</v>
      </c>
    </row>
    <row r="11095" spans="1:3" x14ac:dyDescent="0.25">
      <c r="A11095" s="103">
        <v>39194</v>
      </c>
      <c r="B11095" s="103" t="s">
        <v>1197</v>
      </c>
      <c r="C11095" s="105">
        <v>16</v>
      </c>
    </row>
    <row r="11096" spans="1:3" x14ac:dyDescent="0.25">
      <c r="A11096" s="103">
        <v>39019</v>
      </c>
      <c r="B11096" s="103" t="s">
        <v>7053</v>
      </c>
      <c r="C11096" s="105">
        <v>52.5</v>
      </c>
    </row>
    <row r="11097" spans="1:3" x14ac:dyDescent="0.25">
      <c r="A11097" s="103">
        <v>26343</v>
      </c>
      <c r="B11097" s="103" t="s">
        <v>7054</v>
      </c>
      <c r="C11097" s="105">
        <v>26.99</v>
      </c>
    </row>
    <row r="11098" spans="1:3" x14ac:dyDescent="0.25">
      <c r="A11098" s="103">
        <v>11558</v>
      </c>
      <c r="B11098" s="103" t="s">
        <v>6672</v>
      </c>
      <c r="C11098" s="105">
        <v>6.32</v>
      </c>
    </row>
    <row r="11099" spans="1:3" x14ac:dyDescent="0.25">
      <c r="A11099" s="103" t="s">
        <v>7055</v>
      </c>
      <c r="B11099" s="103" t="s">
        <v>7056</v>
      </c>
      <c r="C11099" s="105">
        <v>4.5299999999999994</v>
      </c>
    </row>
    <row r="11100" spans="1:3" x14ac:dyDescent="0.25">
      <c r="A11100" s="103">
        <v>41909</v>
      </c>
      <c r="B11100" s="103" t="s">
        <v>7057</v>
      </c>
      <c r="C11100" s="105">
        <v>32</v>
      </c>
    </row>
    <row r="11101" spans="1:3" x14ac:dyDescent="0.25">
      <c r="A11101" s="103">
        <v>39426</v>
      </c>
      <c r="B11101" s="103" t="s">
        <v>1279</v>
      </c>
      <c r="C11101" s="105">
        <v>16</v>
      </c>
    </row>
    <row r="11102" spans="1:3" x14ac:dyDescent="0.25">
      <c r="A11102" s="103">
        <v>27618</v>
      </c>
      <c r="B11102" s="103" t="s">
        <v>3503</v>
      </c>
      <c r="C11102" s="105">
        <v>12.6</v>
      </c>
    </row>
    <row r="11103" spans="1:3" x14ac:dyDescent="0.25">
      <c r="A11103" s="103">
        <v>21670</v>
      </c>
      <c r="B11103" s="103" t="s">
        <v>2340</v>
      </c>
      <c r="C11103" s="105">
        <v>24.15</v>
      </c>
    </row>
    <row r="11104" spans="1:3" x14ac:dyDescent="0.25">
      <c r="A11104" s="103">
        <v>47056</v>
      </c>
      <c r="B11104" s="103" t="s">
        <v>7058</v>
      </c>
      <c r="C11104" s="105">
        <v>17.190000000000001</v>
      </c>
    </row>
    <row r="11105" spans="1:3" x14ac:dyDescent="0.25">
      <c r="A11105" s="103">
        <v>19765</v>
      </c>
      <c r="B11105" s="103" t="s">
        <v>686</v>
      </c>
      <c r="C11105" s="105">
        <v>9.5</v>
      </c>
    </row>
    <row r="11106" spans="1:3" x14ac:dyDescent="0.25">
      <c r="A11106" s="103">
        <v>5174</v>
      </c>
      <c r="B11106" s="103" t="s">
        <v>2038</v>
      </c>
      <c r="C11106" s="105">
        <v>18.869999999999997</v>
      </c>
    </row>
    <row r="11107" spans="1:3" x14ac:dyDescent="0.25">
      <c r="A11107" s="103" t="s">
        <v>365</v>
      </c>
      <c r="B11107" s="103" t="s">
        <v>3113</v>
      </c>
      <c r="C11107" s="105">
        <v>4.67</v>
      </c>
    </row>
    <row r="11108" spans="1:3" x14ac:dyDescent="0.25">
      <c r="A11108" s="103" t="s">
        <v>347</v>
      </c>
      <c r="B11108" s="103" t="s">
        <v>1987</v>
      </c>
      <c r="C11108" s="105">
        <v>55</v>
      </c>
    </row>
    <row r="11109" spans="1:3" x14ac:dyDescent="0.25">
      <c r="A11109" s="103">
        <v>42420</v>
      </c>
      <c r="B11109" s="103" t="s">
        <v>1880</v>
      </c>
      <c r="C11109" s="105">
        <v>11</v>
      </c>
    </row>
    <row r="11110" spans="1:3" x14ac:dyDescent="0.25">
      <c r="A11110" s="103">
        <v>39593</v>
      </c>
      <c r="B11110" s="103" t="s">
        <v>7059</v>
      </c>
      <c r="C11110" s="105">
        <v>27</v>
      </c>
    </row>
    <row r="11111" spans="1:3" x14ac:dyDescent="0.25">
      <c r="A11111" s="103">
        <v>36486</v>
      </c>
      <c r="B11111" s="103" t="s">
        <v>845</v>
      </c>
      <c r="C11111" s="105">
        <v>15.6</v>
      </c>
    </row>
    <row r="11112" spans="1:3" x14ac:dyDescent="0.25">
      <c r="A11112" s="103">
        <v>11552</v>
      </c>
      <c r="B11112" s="103" t="s">
        <v>5426</v>
      </c>
      <c r="C11112" s="105">
        <v>6.32</v>
      </c>
    </row>
    <row r="11113" spans="1:3" x14ac:dyDescent="0.25">
      <c r="A11113" s="103">
        <v>13970</v>
      </c>
      <c r="B11113" s="103" t="s">
        <v>2276</v>
      </c>
      <c r="C11113" s="105">
        <v>18.869999999999997</v>
      </c>
    </row>
    <row r="11114" spans="1:3" x14ac:dyDescent="0.25">
      <c r="A11114" s="103">
        <v>11801</v>
      </c>
      <c r="B11114" s="103" t="s">
        <v>2709</v>
      </c>
      <c r="C11114" s="105">
        <v>3.45</v>
      </c>
    </row>
    <row r="11115" spans="1:3" x14ac:dyDescent="0.25">
      <c r="A11115" s="103" t="s">
        <v>7060</v>
      </c>
      <c r="B11115" s="103" t="s">
        <v>2461</v>
      </c>
      <c r="C11115" s="105">
        <v>5.17</v>
      </c>
    </row>
    <row r="11116" spans="1:3" x14ac:dyDescent="0.25">
      <c r="A11116" s="103">
        <v>44887</v>
      </c>
      <c r="B11116" s="103" t="s">
        <v>1919</v>
      </c>
      <c r="C11116" s="105">
        <v>80</v>
      </c>
    </row>
    <row r="11117" spans="1:3" x14ac:dyDescent="0.25">
      <c r="A11117" s="103">
        <v>44582</v>
      </c>
      <c r="B11117" s="103" t="s">
        <v>1890</v>
      </c>
      <c r="C11117" s="105">
        <v>7.94</v>
      </c>
    </row>
    <row r="11118" spans="1:3" x14ac:dyDescent="0.25">
      <c r="A11118" s="103">
        <v>43568</v>
      </c>
      <c r="B11118" s="103" t="s">
        <v>1938</v>
      </c>
      <c r="C11118" s="105">
        <v>5.17</v>
      </c>
    </row>
    <row r="11119" spans="1:3" x14ac:dyDescent="0.25">
      <c r="A11119" s="103">
        <v>39336</v>
      </c>
      <c r="B11119" s="103" t="s">
        <v>7061</v>
      </c>
      <c r="C11119" s="105">
        <v>49.5</v>
      </c>
    </row>
    <row r="11120" spans="1:3" x14ac:dyDescent="0.25">
      <c r="A11120" s="103">
        <v>32722</v>
      </c>
      <c r="B11120" s="103" t="s">
        <v>6990</v>
      </c>
      <c r="C11120" s="105">
        <v>23.73</v>
      </c>
    </row>
    <row r="11121" spans="1:3" x14ac:dyDescent="0.25">
      <c r="A11121" s="103">
        <v>6286</v>
      </c>
      <c r="B11121" s="103" t="s">
        <v>3054</v>
      </c>
      <c r="C11121" s="105">
        <v>18.399999999999999</v>
      </c>
    </row>
    <row r="11122" spans="1:3" x14ac:dyDescent="0.25">
      <c r="A11122" s="103">
        <v>1381</v>
      </c>
      <c r="B11122" s="103" t="s">
        <v>1870</v>
      </c>
      <c r="C11122" s="105">
        <v>6.42</v>
      </c>
    </row>
    <row r="11123" spans="1:3" x14ac:dyDescent="0.25">
      <c r="A11123" s="103" t="s">
        <v>7062</v>
      </c>
      <c r="B11123" s="103" t="s">
        <v>7063</v>
      </c>
      <c r="C11123" s="105">
        <v>1</v>
      </c>
    </row>
    <row r="11124" spans="1:3" x14ac:dyDescent="0.25">
      <c r="A11124" s="103">
        <v>44923</v>
      </c>
      <c r="B11124" s="103" t="s">
        <v>1919</v>
      </c>
      <c r="C11124" s="105">
        <v>80</v>
      </c>
    </row>
    <row r="11125" spans="1:3" x14ac:dyDescent="0.25">
      <c r="A11125" s="103">
        <v>44914</v>
      </c>
      <c r="B11125" s="103" t="s">
        <v>1919</v>
      </c>
      <c r="C11125" s="105">
        <v>80</v>
      </c>
    </row>
    <row r="11126" spans="1:3" x14ac:dyDescent="0.25">
      <c r="A11126" s="103">
        <v>38463</v>
      </c>
      <c r="B11126" s="103" t="s">
        <v>1877</v>
      </c>
      <c r="C11126" s="105">
        <v>9.5</v>
      </c>
    </row>
    <row r="11127" spans="1:3" x14ac:dyDescent="0.25">
      <c r="A11127" s="103">
        <v>37413</v>
      </c>
      <c r="B11127" s="103" t="s">
        <v>7064</v>
      </c>
      <c r="C11127" s="105">
        <v>21.5</v>
      </c>
    </row>
    <row r="11128" spans="1:3" x14ac:dyDescent="0.25">
      <c r="A11128" s="103">
        <v>34370</v>
      </c>
      <c r="B11128" s="103" t="s">
        <v>2975</v>
      </c>
      <c r="C11128" s="105">
        <v>4.0999999999999996</v>
      </c>
    </row>
    <row r="11129" spans="1:3" x14ac:dyDescent="0.25">
      <c r="A11129" s="103">
        <v>29908</v>
      </c>
      <c r="B11129" s="103" t="s">
        <v>7065</v>
      </c>
      <c r="C11129" s="105">
        <v>4.0999999999999996</v>
      </c>
    </row>
    <row r="11130" spans="1:3" x14ac:dyDescent="0.25">
      <c r="A11130" s="103">
        <v>24385</v>
      </c>
      <c r="B11130" s="103" t="s">
        <v>7066</v>
      </c>
      <c r="C11130" s="105">
        <v>24.19</v>
      </c>
    </row>
    <row r="11131" spans="1:3" x14ac:dyDescent="0.25">
      <c r="A11131" s="103">
        <v>14315</v>
      </c>
      <c r="B11131" s="103" t="s">
        <v>7067</v>
      </c>
      <c r="C11131" s="105">
        <v>40.33</v>
      </c>
    </row>
    <row r="11132" spans="1:3" x14ac:dyDescent="0.25">
      <c r="A11132" s="103">
        <v>6051</v>
      </c>
      <c r="B11132" s="103" t="s">
        <v>2840</v>
      </c>
      <c r="C11132" s="105">
        <v>8.120000000000001</v>
      </c>
    </row>
    <row r="11133" spans="1:3" x14ac:dyDescent="0.25">
      <c r="A11133" s="103">
        <v>36569</v>
      </c>
      <c r="B11133" s="103" t="s">
        <v>7068</v>
      </c>
      <c r="C11133" s="105">
        <v>19.190000000000001</v>
      </c>
    </row>
    <row r="11134" spans="1:3" x14ac:dyDescent="0.25">
      <c r="A11134" s="103">
        <v>29873</v>
      </c>
      <c r="B11134" s="103" t="s">
        <v>5220</v>
      </c>
      <c r="C11134" s="105">
        <v>4.96</v>
      </c>
    </row>
    <row r="11135" spans="1:3" x14ac:dyDescent="0.25">
      <c r="A11135" s="103">
        <v>7090</v>
      </c>
      <c r="B11135" s="103" t="s">
        <v>4999</v>
      </c>
      <c r="C11135" s="105">
        <v>6.32</v>
      </c>
    </row>
    <row r="11136" spans="1:3" x14ac:dyDescent="0.25">
      <c r="A11136" s="103" t="s">
        <v>455</v>
      </c>
      <c r="B11136" s="103" t="s">
        <v>456</v>
      </c>
      <c r="C11136" s="105">
        <v>2.16</v>
      </c>
    </row>
    <row r="11137" spans="1:3" x14ac:dyDescent="0.25">
      <c r="A11137" s="103">
        <v>42502</v>
      </c>
      <c r="B11137" s="103" t="s">
        <v>1880</v>
      </c>
      <c r="C11137" s="105">
        <v>11</v>
      </c>
    </row>
    <row r="11138" spans="1:3" x14ac:dyDescent="0.25">
      <c r="A11138" s="103">
        <v>43544</v>
      </c>
      <c r="B11138" s="103" t="s">
        <v>2066</v>
      </c>
      <c r="C11138" s="105">
        <v>30.5</v>
      </c>
    </row>
    <row r="11139" spans="1:3" x14ac:dyDescent="0.25">
      <c r="A11139" s="103">
        <v>38442</v>
      </c>
      <c r="B11139" s="103" t="s">
        <v>1877</v>
      </c>
      <c r="C11139" s="105">
        <v>9.5</v>
      </c>
    </row>
    <row r="11140" spans="1:3" x14ac:dyDescent="0.25">
      <c r="A11140" s="103">
        <v>2716</v>
      </c>
      <c r="B11140" s="103" t="s">
        <v>2215</v>
      </c>
      <c r="C11140" s="105">
        <v>6.32</v>
      </c>
    </row>
    <row r="11141" spans="1:3" x14ac:dyDescent="0.25">
      <c r="A11141" s="103">
        <v>44801</v>
      </c>
      <c r="B11141" s="103" t="s">
        <v>1919</v>
      </c>
      <c r="C11141" s="105">
        <v>80</v>
      </c>
    </row>
    <row r="11142" spans="1:3" x14ac:dyDescent="0.25">
      <c r="A11142" s="103">
        <v>38737</v>
      </c>
      <c r="B11142" s="103" t="s">
        <v>2148</v>
      </c>
      <c r="C11142" s="105">
        <v>44</v>
      </c>
    </row>
    <row r="11143" spans="1:3" x14ac:dyDescent="0.25">
      <c r="A11143" s="103">
        <v>36166</v>
      </c>
      <c r="B11143" s="103" t="s">
        <v>1864</v>
      </c>
      <c r="C11143" s="105">
        <v>45</v>
      </c>
    </row>
    <row r="11144" spans="1:3" x14ac:dyDescent="0.25">
      <c r="A11144" s="103">
        <v>38964</v>
      </c>
      <c r="B11144" s="103" t="s">
        <v>1142</v>
      </c>
      <c r="C11144" s="105">
        <v>18.5</v>
      </c>
    </row>
    <row r="11145" spans="1:3" x14ac:dyDescent="0.25">
      <c r="A11145" s="103">
        <v>24419</v>
      </c>
      <c r="B11145" s="103" t="s">
        <v>3501</v>
      </c>
      <c r="C11145" s="105">
        <v>24.19</v>
      </c>
    </row>
    <row r="11146" spans="1:3" x14ac:dyDescent="0.25">
      <c r="A11146" s="103">
        <v>21787</v>
      </c>
      <c r="B11146" s="103" t="s">
        <v>1907</v>
      </c>
      <c r="C11146" s="105">
        <v>7.44</v>
      </c>
    </row>
    <row r="11147" spans="1:3" x14ac:dyDescent="0.25">
      <c r="A11147" s="103">
        <v>16277</v>
      </c>
      <c r="B11147" s="103" t="s">
        <v>7069</v>
      </c>
      <c r="C11147" s="105">
        <v>99.91</v>
      </c>
    </row>
    <row r="11148" spans="1:3" x14ac:dyDescent="0.25">
      <c r="A11148" s="103">
        <v>8675</v>
      </c>
      <c r="B11148" s="103" t="s">
        <v>3571</v>
      </c>
      <c r="C11148" s="105">
        <v>6.42</v>
      </c>
    </row>
    <row r="11149" spans="1:3" x14ac:dyDescent="0.25">
      <c r="A11149" s="103">
        <v>46219</v>
      </c>
      <c r="B11149" s="103" t="s">
        <v>6678</v>
      </c>
      <c r="C11149" s="105">
        <v>44</v>
      </c>
    </row>
    <row r="11150" spans="1:3" x14ac:dyDescent="0.25">
      <c r="A11150" s="103">
        <v>42129</v>
      </c>
      <c r="B11150" s="103" t="s">
        <v>5134</v>
      </c>
      <c r="C11150" s="105">
        <v>19</v>
      </c>
    </row>
    <row r="11151" spans="1:3" x14ac:dyDescent="0.25">
      <c r="A11151" s="103">
        <v>39221</v>
      </c>
      <c r="B11151" s="103" t="s">
        <v>7070</v>
      </c>
      <c r="C11151" s="105">
        <v>49.5</v>
      </c>
    </row>
    <row r="11152" spans="1:3" x14ac:dyDescent="0.25">
      <c r="A11152" s="103">
        <v>45228</v>
      </c>
      <c r="B11152" s="103" t="s">
        <v>2002</v>
      </c>
      <c r="C11152" s="105">
        <v>23.3</v>
      </c>
    </row>
    <row r="11153" spans="1:3" x14ac:dyDescent="0.25">
      <c r="A11153" s="103">
        <v>43234</v>
      </c>
      <c r="B11153" s="103" t="s">
        <v>7071</v>
      </c>
      <c r="C11153" s="105">
        <v>26.5</v>
      </c>
    </row>
    <row r="11154" spans="1:3" x14ac:dyDescent="0.25">
      <c r="A11154" s="103">
        <v>13407</v>
      </c>
      <c r="B11154" s="103" t="s">
        <v>7072</v>
      </c>
      <c r="C11154" s="105">
        <v>1.04</v>
      </c>
    </row>
    <row r="11155" spans="1:3" x14ac:dyDescent="0.25">
      <c r="A11155" s="103">
        <v>45302</v>
      </c>
      <c r="B11155" s="103" t="s">
        <v>2606</v>
      </c>
      <c r="C11155" s="105">
        <v>2222</v>
      </c>
    </row>
    <row r="11156" spans="1:3" x14ac:dyDescent="0.25">
      <c r="A11156" s="103">
        <v>43320</v>
      </c>
      <c r="B11156" s="103" t="s">
        <v>7073</v>
      </c>
      <c r="C11156" s="105">
        <v>26.5</v>
      </c>
    </row>
    <row r="11157" spans="1:3" x14ac:dyDescent="0.25">
      <c r="A11157" s="103">
        <v>38566</v>
      </c>
      <c r="B11157" s="103" t="s">
        <v>1044</v>
      </c>
      <c r="C11157" s="105">
        <v>21.5</v>
      </c>
    </row>
    <row r="11158" spans="1:3" x14ac:dyDescent="0.25">
      <c r="A11158" s="103">
        <v>37506</v>
      </c>
      <c r="B11158" s="103" t="s">
        <v>7074</v>
      </c>
      <c r="C11158" s="105">
        <v>21.5</v>
      </c>
    </row>
    <row r="11159" spans="1:3" x14ac:dyDescent="0.25">
      <c r="A11159" s="103">
        <v>11026</v>
      </c>
      <c r="B11159" s="103" t="s">
        <v>7075</v>
      </c>
      <c r="C11159" s="105">
        <v>0.42000000000000004</v>
      </c>
    </row>
    <row r="11160" spans="1:3" x14ac:dyDescent="0.25">
      <c r="A11160" s="103">
        <v>8729</v>
      </c>
      <c r="B11160" s="103" t="s">
        <v>3725</v>
      </c>
      <c r="C11160" s="105">
        <v>18.28</v>
      </c>
    </row>
    <row r="11161" spans="1:3" x14ac:dyDescent="0.25">
      <c r="A11161" s="103">
        <v>45498</v>
      </c>
      <c r="B11161" s="103" t="s">
        <v>2048</v>
      </c>
      <c r="C11161" s="105">
        <v>7.8599999999999994</v>
      </c>
    </row>
    <row r="11162" spans="1:3" x14ac:dyDescent="0.25">
      <c r="A11162" s="103">
        <v>42115</v>
      </c>
      <c r="B11162" s="103" t="s">
        <v>6360</v>
      </c>
      <c r="C11162" s="105">
        <v>19</v>
      </c>
    </row>
    <row r="11163" spans="1:3" x14ac:dyDescent="0.25">
      <c r="A11163" s="103">
        <v>25915</v>
      </c>
      <c r="B11163" s="103" t="s">
        <v>2286</v>
      </c>
      <c r="C11163" s="105">
        <v>13.969999999999999</v>
      </c>
    </row>
    <row r="11164" spans="1:3" x14ac:dyDescent="0.25">
      <c r="A11164" s="103">
        <v>19336</v>
      </c>
      <c r="B11164" s="103" t="s">
        <v>2048</v>
      </c>
      <c r="C11164" s="105">
        <v>6.74</v>
      </c>
    </row>
    <row r="11165" spans="1:3" x14ac:dyDescent="0.25">
      <c r="A11165" s="103">
        <v>43961</v>
      </c>
      <c r="B11165" s="103" t="s">
        <v>2085</v>
      </c>
      <c r="C11165" s="105">
        <v>27.160000000000004</v>
      </c>
    </row>
    <row r="11166" spans="1:3" x14ac:dyDescent="0.25">
      <c r="A11166" s="103">
        <v>43482</v>
      </c>
      <c r="B11166" s="103" t="s">
        <v>2066</v>
      </c>
      <c r="C11166" s="105">
        <v>30.5</v>
      </c>
    </row>
    <row r="11167" spans="1:3" x14ac:dyDescent="0.25">
      <c r="A11167" s="103">
        <v>38043</v>
      </c>
      <c r="B11167" s="103" t="s">
        <v>7076</v>
      </c>
      <c r="C11167" s="105">
        <v>13</v>
      </c>
    </row>
    <row r="11168" spans="1:3" x14ac:dyDescent="0.25">
      <c r="A11168" s="103">
        <v>36132</v>
      </c>
      <c r="B11168" s="103" t="s">
        <v>1864</v>
      </c>
      <c r="C11168" s="105">
        <v>45</v>
      </c>
    </row>
    <row r="11169" spans="1:3" x14ac:dyDescent="0.25">
      <c r="A11169" s="103">
        <v>6196</v>
      </c>
      <c r="B11169" s="103" t="s">
        <v>4561</v>
      </c>
      <c r="C11169" s="105">
        <v>21.71</v>
      </c>
    </row>
    <row r="11170" spans="1:3" x14ac:dyDescent="0.25">
      <c r="A11170" s="103">
        <v>30624</v>
      </c>
      <c r="B11170" s="103" t="s">
        <v>3460</v>
      </c>
      <c r="C11170" s="105">
        <v>4.0999999999999996</v>
      </c>
    </row>
    <row r="11171" spans="1:3" x14ac:dyDescent="0.25">
      <c r="A11171" s="103">
        <v>3205</v>
      </c>
      <c r="B11171" s="103" t="s">
        <v>2038</v>
      </c>
      <c r="C11171" s="105">
        <v>18.869999999999997</v>
      </c>
    </row>
    <row r="11172" spans="1:3" x14ac:dyDescent="0.25">
      <c r="A11172" s="103">
        <v>42827</v>
      </c>
      <c r="B11172" s="103" t="s">
        <v>7077</v>
      </c>
      <c r="C11172" s="105">
        <v>33</v>
      </c>
    </row>
    <row r="11173" spans="1:3" x14ac:dyDescent="0.25">
      <c r="A11173" s="103">
        <v>44120</v>
      </c>
      <c r="B11173" s="103" t="s">
        <v>7078</v>
      </c>
      <c r="C11173" s="105">
        <v>60</v>
      </c>
    </row>
    <row r="11174" spans="1:3" x14ac:dyDescent="0.25">
      <c r="A11174" s="103">
        <v>35430</v>
      </c>
      <c r="B11174" s="103" t="s">
        <v>3217</v>
      </c>
      <c r="C11174" s="105">
        <v>18.54</v>
      </c>
    </row>
    <row r="11175" spans="1:3" x14ac:dyDescent="0.25">
      <c r="A11175" s="103">
        <v>44796</v>
      </c>
      <c r="B11175" s="103" t="s">
        <v>1890</v>
      </c>
      <c r="C11175" s="105">
        <v>7.94</v>
      </c>
    </row>
    <row r="11176" spans="1:3" x14ac:dyDescent="0.25">
      <c r="A11176" s="103">
        <v>38009</v>
      </c>
      <c r="B11176" s="103" t="s">
        <v>7079</v>
      </c>
      <c r="C11176" s="105">
        <v>14</v>
      </c>
    </row>
    <row r="11177" spans="1:3" x14ac:dyDescent="0.25">
      <c r="A11177" s="103">
        <v>17173</v>
      </c>
      <c r="B11177" s="103" t="s">
        <v>5195</v>
      </c>
      <c r="C11177" s="105">
        <v>6.07</v>
      </c>
    </row>
    <row r="11178" spans="1:3" x14ac:dyDescent="0.25">
      <c r="A11178" s="103">
        <v>43963</v>
      </c>
      <c r="B11178" s="103" t="s">
        <v>2085</v>
      </c>
      <c r="C11178" s="105">
        <v>27.160000000000004</v>
      </c>
    </row>
    <row r="11179" spans="1:3" x14ac:dyDescent="0.25">
      <c r="A11179" s="103">
        <v>42309</v>
      </c>
      <c r="B11179" s="103" t="s">
        <v>1585</v>
      </c>
      <c r="C11179" s="105">
        <v>27.5</v>
      </c>
    </row>
    <row r="11180" spans="1:3" x14ac:dyDescent="0.25">
      <c r="A11180" s="103">
        <v>31419</v>
      </c>
      <c r="B11180" s="103" t="s">
        <v>2103</v>
      </c>
      <c r="C11180" s="105">
        <v>17.190000000000001</v>
      </c>
    </row>
    <row r="11181" spans="1:3" x14ac:dyDescent="0.25">
      <c r="A11181" s="103">
        <v>28265</v>
      </c>
      <c r="B11181" s="103" t="s">
        <v>5378</v>
      </c>
      <c r="C11181" s="105">
        <v>25.93</v>
      </c>
    </row>
    <row r="11182" spans="1:3" x14ac:dyDescent="0.25">
      <c r="A11182" s="103">
        <v>6576</v>
      </c>
      <c r="B11182" s="103" t="s">
        <v>7080</v>
      </c>
      <c r="C11182" s="105">
        <v>28.74</v>
      </c>
    </row>
    <row r="11183" spans="1:3" x14ac:dyDescent="0.25">
      <c r="A11183" s="103">
        <v>41900</v>
      </c>
      <c r="B11183" s="103" t="s">
        <v>7081</v>
      </c>
      <c r="C11183" s="105">
        <v>60</v>
      </c>
    </row>
    <row r="11184" spans="1:3" x14ac:dyDescent="0.25">
      <c r="A11184" s="103">
        <v>38516</v>
      </c>
      <c r="B11184" s="103" t="s">
        <v>1877</v>
      </c>
      <c r="C11184" s="105">
        <v>9.5</v>
      </c>
    </row>
    <row r="11185" spans="1:3" x14ac:dyDescent="0.25">
      <c r="A11185" s="103">
        <v>15265</v>
      </c>
      <c r="B11185" s="103" t="s">
        <v>7082</v>
      </c>
      <c r="C11185" s="105">
        <v>9.5</v>
      </c>
    </row>
    <row r="11186" spans="1:3" x14ac:dyDescent="0.25">
      <c r="A11186" s="103">
        <v>13510</v>
      </c>
      <c r="B11186" s="103" t="s">
        <v>2641</v>
      </c>
      <c r="C11186" s="105">
        <v>0.58200000000000007</v>
      </c>
    </row>
    <row r="11187" spans="1:3" x14ac:dyDescent="0.25">
      <c r="A11187" s="103">
        <v>12790</v>
      </c>
      <c r="B11187" s="103" t="s">
        <v>2190</v>
      </c>
      <c r="C11187" s="105">
        <v>21.05</v>
      </c>
    </row>
    <row r="11188" spans="1:3" x14ac:dyDescent="0.25">
      <c r="A11188" s="103">
        <v>45004</v>
      </c>
      <c r="B11188" s="103" t="s">
        <v>1869</v>
      </c>
      <c r="C11188" s="105">
        <v>7.94</v>
      </c>
    </row>
    <row r="11189" spans="1:3" x14ac:dyDescent="0.25">
      <c r="A11189" s="103">
        <v>44727</v>
      </c>
      <c r="B11189" s="103" t="s">
        <v>1859</v>
      </c>
      <c r="C11189" s="105">
        <v>44</v>
      </c>
    </row>
    <row r="11190" spans="1:3" x14ac:dyDescent="0.25">
      <c r="A11190" s="103">
        <v>42015</v>
      </c>
      <c r="B11190" s="103" t="s">
        <v>5048</v>
      </c>
      <c r="C11190" s="105">
        <v>19.5</v>
      </c>
    </row>
    <row r="11191" spans="1:3" x14ac:dyDescent="0.25">
      <c r="A11191" s="103">
        <v>19523</v>
      </c>
      <c r="B11191" s="103" t="s">
        <v>7083</v>
      </c>
      <c r="C11191" s="105">
        <v>2.8600000000000003</v>
      </c>
    </row>
    <row r="11192" spans="1:3" x14ac:dyDescent="0.25">
      <c r="A11192" s="103">
        <v>12579</v>
      </c>
      <c r="B11192" s="103" t="s">
        <v>2356</v>
      </c>
      <c r="C11192" s="105">
        <v>6.87</v>
      </c>
    </row>
    <row r="11193" spans="1:3" x14ac:dyDescent="0.25">
      <c r="A11193" s="103">
        <v>48366</v>
      </c>
      <c r="B11193" s="103" t="s">
        <v>7084</v>
      </c>
      <c r="C11193" s="105">
        <v>4.3049999999999997</v>
      </c>
    </row>
    <row r="11194" spans="1:3" x14ac:dyDescent="0.25">
      <c r="A11194" s="103">
        <v>43410</v>
      </c>
      <c r="B11194" s="103" t="s">
        <v>2066</v>
      </c>
      <c r="C11194" s="105">
        <v>29.5</v>
      </c>
    </row>
    <row r="11195" spans="1:3" x14ac:dyDescent="0.25">
      <c r="A11195" s="103">
        <v>44251</v>
      </c>
      <c r="B11195" s="103" t="s">
        <v>1859</v>
      </c>
      <c r="C11195" s="105">
        <v>60</v>
      </c>
    </row>
    <row r="11196" spans="1:3" x14ac:dyDescent="0.25">
      <c r="A11196" s="103">
        <v>30160</v>
      </c>
      <c r="B11196" s="103" t="s">
        <v>5663</v>
      </c>
      <c r="C11196" s="105">
        <v>4.0999999999999996</v>
      </c>
    </row>
    <row r="11197" spans="1:3" x14ac:dyDescent="0.25">
      <c r="A11197" s="103">
        <v>35928</v>
      </c>
      <c r="B11197" s="103" t="s">
        <v>1864</v>
      </c>
      <c r="C11197" s="105">
        <v>47.5</v>
      </c>
    </row>
    <row r="11198" spans="1:3" x14ac:dyDescent="0.25">
      <c r="A11198" s="103">
        <v>34174</v>
      </c>
      <c r="B11198" s="103" t="s">
        <v>7085</v>
      </c>
      <c r="C11198" s="105">
        <v>4.0999999999999996</v>
      </c>
    </row>
    <row r="11199" spans="1:3" x14ac:dyDescent="0.25">
      <c r="A11199" s="103">
        <v>39816</v>
      </c>
      <c r="B11199" s="103" t="s">
        <v>1333</v>
      </c>
      <c r="C11199" s="105">
        <v>49.5</v>
      </c>
    </row>
    <row r="11200" spans="1:3" x14ac:dyDescent="0.25">
      <c r="A11200" s="103">
        <v>38450</v>
      </c>
      <c r="B11200" s="103" t="s">
        <v>1877</v>
      </c>
      <c r="C11200" s="105">
        <v>9.5</v>
      </c>
    </row>
    <row r="11201" spans="1:3" x14ac:dyDescent="0.25">
      <c r="A11201" s="103">
        <v>36150</v>
      </c>
      <c r="B11201" s="103" t="s">
        <v>1864</v>
      </c>
      <c r="C11201" s="105">
        <v>45</v>
      </c>
    </row>
    <row r="11202" spans="1:3" x14ac:dyDescent="0.25">
      <c r="A11202" s="103">
        <v>37057</v>
      </c>
      <c r="B11202" s="103" t="s">
        <v>903</v>
      </c>
      <c r="C11202" s="105">
        <v>24.5</v>
      </c>
    </row>
    <row r="11203" spans="1:3" x14ac:dyDescent="0.25">
      <c r="A11203" s="103">
        <v>20053</v>
      </c>
      <c r="B11203" s="103" t="s">
        <v>6769</v>
      </c>
      <c r="C11203" s="105">
        <v>12.190000000000001</v>
      </c>
    </row>
    <row r="11204" spans="1:3" x14ac:dyDescent="0.25">
      <c r="A11204" s="103">
        <v>43078</v>
      </c>
      <c r="B11204" s="103" t="s">
        <v>2034</v>
      </c>
      <c r="C11204" s="105">
        <v>4.5</v>
      </c>
    </row>
    <row r="11205" spans="1:3" x14ac:dyDescent="0.25">
      <c r="A11205" s="103">
        <v>14368</v>
      </c>
      <c r="B11205" s="103" t="s">
        <v>1944</v>
      </c>
      <c r="C11205" s="105">
        <v>23.43</v>
      </c>
    </row>
    <row r="11206" spans="1:3" x14ac:dyDescent="0.25">
      <c r="A11206" s="103" t="s">
        <v>7086</v>
      </c>
      <c r="B11206" s="103" t="s">
        <v>7087</v>
      </c>
      <c r="C11206" s="105">
        <v>4.96</v>
      </c>
    </row>
    <row r="11207" spans="1:3" x14ac:dyDescent="0.25">
      <c r="A11207" s="103">
        <v>36172</v>
      </c>
      <c r="B11207" s="103" t="s">
        <v>1864</v>
      </c>
      <c r="C11207" s="105">
        <v>45</v>
      </c>
    </row>
    <row r="11208" spans="1:3" x14ac:dyDescent="0.25">
      <c r="A11208" s="103" t="s">
        <v>415</v>
      </c>
      <c r="B11208" s="103" t="s">
        <v>4209</v>
      </c>
      <c r="C11208" s="105">
        <v>18</v>
      </c>
    </row>
    <row r="11209" spans="1:3" x14ac:dyDescent="0.25">
      <c r="A11209" s="103" t="s">
        <v>290</v>
      </c>
      <c r="B11209" s="103" t="s">
        <v>291</v>
      </c>
      <c r="C11209" s="105">
        <v>1</v>
      </c>
    </row>
    <row r="11210" spans="1:3" x14ac:dyDescent="0.25">
      <c r="A11210" s="103">
        <v>45185</v>
      </c>
      <c r="B11210" s="103" t="s">
        <v>2002</v>
      </c>
      <c r="C11210" s="105">
        <v>23.3</v>
      </c>
    </row>
    <row r="11211" spans="1:3" x14ac:dyDescent="0.25">
      <c r="A11211" s="103">
        <v>36594</v>
      </c>
      <c r="B11211" s="103" t="s">
        <v>2615</v>
      </c>
      <c r="C11211" s="105">
        <v>19.190000000000001</v>
      </c>
    </row>
    <row r="11212" spans="1:3" x14ac:dyDescent="0.25">
      <c r="A11212" s="103">
        <v>33068</v>
      </c>
      <c r="B11212" s="103" t="s">
        <v>7088</v>
      </c>
      <c r="C11212" s="105">
        <v>12.190000000000001</v>
      </c>
    </row>
    <row r="11213" spans="1:3" x14ac:dyDescent="0.25">
      <c r="A11213" s="103">
        <v>41703</v>
      </c>
      <c r="B11213" s="103" t="s">
        <v>1860</v>
      </c>
      <c r="C11213" s="105">
        <v>32</v>
      </c>
    </row>
    <row r="11214" spans="1:3" x14ac:dyDescent="0.25">
      <c r="A11214" s="103">
        <v>38735</v>
      </c>
      <c r="B11214" s="103" t="s">
        <v>2148</v>
      </c>
      <c r="C11214" s="105">
        <v>44</v>
      </c>
    </row>
    <row r="11215" spans="1:3" x14ac:dyDescent="0.25">
      <c r="A11215" s="103">
        <v>38663</v>
      </c>
      <c r="B11215" s="103" t="s">
        <v>3122</v>
      </c>
      <c r="C11215" s="105">
        <v>44</v>
      </c>
    </row>
    <row r="11216" spans="1:3" x14ac:dyDescent="0.25">
      <c r="A11216" s="103">
        <v>26099</v>
      </c>
      <c r="B11216" s="103" t="s">
        <v>2997</v>
      </c>
      <c r="C11216" s="105">
        <v>21.96</v>
      </c>
    </row>
    <row r="11217" spans="1:3" x14ac:dyDescent="0.25">
      <c r="A11217" s="103">
        <v>22177</v>
      </c>
      <c r="B11217" s="103" t="s">
        <v>7089</v>
      </c>
      <c r="C11217" s="105">
        <v>17.98</v>
      </c>
    </row>
    <row r="11218" spans="1:3" x14ac:dyDescent="0.25">
      <c r="A11218" s="103" t="s">
        <v>7090</v>
      </c>
      <c r="B11218" s="103" t="s">
        <v>7091</v>
      </c>
      <c r="C11218" s="105">
        <v>0.67</v>
      </c>
    </row>
    <row r="11219" spans="1:3" x14ac:dyDescent="0.25">
      <c r="A11219" s="103">
        <v>44835</v>
      </c>
      <c r="B11219" s="103" t="s">
        <v>1919</v>
      </c>
      <c r="C11219" s="105">
        <v>80</v>
      </c>
    </row>
    <row r="11220" spans="1:3" x14ac:dyDescent="0.25">
      <c r="A11220" s="103">
        <v>43909</v>
      </c>
      <c r="B11220" s="103" t="s">
        <v>7092</v>
      </c>
      <c r="C11220" s="105">
        <v>8</v>
      </c>
    </row>
    <row r="11221" spans="1:3" x14ac:dyDescent="0.25">
      <c r="A11221" s="103">
        <v>19997</v>
      </c>
      <c r="B11221" s="103" t="s">
        <v>1864</v>
      </c>
      <c r="C11221" s="105">
        <v>42</v>
      </c>
    </row>
    <row r="11222" spans="1:3" x14ac:dyDescent="0.25">
      <c r="A11222" s="103">
        <v>43955</v>
      </c>
      <c r="B11222" s="103" t="s">
        <v>2085</v>
      </c>
      <c r="C11222" s="105">
        <v>27.160000000000004</v>
      </c>
    </row>
    <row r="11223" spans="1:3" x14ac:dyDescent="0.25">
      <c r="A11223" s="103">
        <v>43845</v>
      </c>
      <c r="B11223" s="103" t="s">
        <v>7093</v>
      </c>
      <c r="C11223" s="105">
        <v>8</v>
      </c>
    </row>
    <row r="11224" spans="1:3" x14ac:dyDescent="0.25">
      <c r="A11224" s="103">
        <v>36992</v>
      </c>
      <c r="B11224" s="103" t="s">
        <v>1890</v>
      </c>
      <c r="C11224" s="105">
        <v>7.8599999999999994</v>
      </c>
    </row>
    <row r="11225" spans="1:3" x14ac:dyDescent="0.25">
      <c r="A11225" s="103">
        <v>36530</v>
      </c>
      <c r="B11225" s="103" t="s">
        <v>7094</v>
      </c>
      <c r="C11225" s="105">
        <v>19.190000000000001</v>
      </c>
    </row>
    <row r="11226" spans="1:3" x14ac:dyDescent="0.25">
      <c r="A11226" s="103">
        <v>12686</v>
      </c>
      <c r="B11226" s="103" t="s">
        <v>3856</v>
      </c>
      <c r="C11226" s="105">
        <v>6.07</v>
      </c>
    </row>
    <row r="11227" spans="1:3" x14ac:dyDescent="0.25">
      <c r="A11227" s="103">
        <v>43827</v>
      </c>
      <c r="B11227" s="103" t="s">
        <v>7095</v>
      </c>
      <c r="C11227" s="105">
        <v>8</v>
      </c>
    </row>
    <row r="11228" spans="1:3" x14ac:dyDescent="0.25">
      <c r="A11228" s="103">
        <v>39033</v>
      </c>
      <c r="B11228" s="103" t="s">
        <v>7096</v>
      </c>
      <c r="C11228" s="105">
        <v>52.5</v>
      </c>
    </row>
    <row r="11229" spans="1:3" x14ac:dyDescent="0.25">
      <c r="A11229" s="103">
        <v>14173</v>
      </c>
      <c r="B11229" s="103" t="s">
        <v>2576</v>
      </c>
      <c r="C11229" s="105">
        <v>18.740000000000002</v>
      </c>
    </row>
    <row r="11230" spans="1:3" x14ac:dyDescent="0.25">
      <c r="A11230" s="103">
        <v>19792</v>
      </c>
      <c r="B11230" s="103" t="s">
        <v>712</v>
      </c>
      <c r="C11230" s="105">
        <v>9.5</v>
      </c>
    </row>
    <row r="11231" spans="1:3" x14ac:dyDescent="0.25">
      <c r="A11231" s="103">
        <v>19341</v>
      </c>
      <c r="B11231" s="103" t="s">
        <v>2048</v>
      </c>
      <c r="C11231" s="105">
        <v>6.74</v>
      </c>
    </row>
    <row r="11232" spans="1:3" x14ac:dyDescent="0.25">
      <c r="A11232" s="103">
        <v>13918</v>
      </c>
      <c r="B11232" s="103" t="s">
        <v>7097</v>
      </c>
      <c r="C11232" s="105">
        <v>17.3</v>
      </c>
    </row>
    <row r="11233" spans="1:3" x14ac:dyDescent="0.25">
      <c r="A11233" s="103">
        <v>12562</v>
      </c>
      <c r="B11233" s="103" t="s">
        <v>2785</v>
      </c>
      <c r="C11233" s="105">
        <v>6.07</v>
      </c>
    </row>
    <row r="11234" spans="1:3" x14ac:dyDescent="0.25">
      <c r="A11234" s="103">
        <v>45164</v>
      </c>
      <c r="B11234" s="103" t="s">
        <v>2002</v>
      </c>
      <c r="C11234" s="105">
        <v>25.36</v>
      </c>
    </row>
    <row r="11235" spans="1:3" x14ac:dyDescent="0.25">
      <c r="A11235" s="103">
        <v>18602</v>
      </c>
      <c r="B11235" s="103" t="s">
        <v>2217</v>
      </c>
      <c r="C11235" s="105">
        <v>4.2299999999999995</v>
      </c>
    </row>
    <row r="11236" spans="1:3" x14ac:dyDescent="0.25">
      <c r="A11236" s="103">
        <v>13190</v>
      </c>
      <c r="B11236" s="103" t="s">
        <v>2558</v>
      </c>
      <c r="C11236" s="105">
        <v>30.5</v>
      </c>
    </row>
    <row r="11237" spans="1:3" x14ac:dyDescent="0.25">
      <c r="A11237" s="103">
        <v>49382</v>
      </c>
      <c r="B11237" s="103" t="s">
        <v>1825</v>
      </c>
      <c r="C11237" s="105">
        <v>0.3</v>
      </c>
    </row>
    <row r="11238" spans="1:3" x14ac:dyDescent="0.25">
      <c r="A11238" s="103">
        <v>45368</v>
      </c>
      <c r="B11238" s="103" t="s">
        <v>1899</v>
      </c>
      <c r="C11238" s="105">
        <v>3.38</v>
      </c>
    </row>
    <row r="11239" spans="1:3" x14ac:dyDescent="0.25">
      <c r="A11239" s="103">
        <v>35776</v>
      </c>
      <c r="B11239" s="103" t="s">
        <v>1864</v>
      </c>
      <c r="C11239" s="105">
        <v>42</v>
      </c>
    </row>
    <row r="11240" spans="1:3" x14ac:dyDescent="0.25">
      <c r="A11240" s="103">
        <v>35101</v>
      </c>
      <c r="B11240" s="103" t="s">
        <v>7098</v>
      </c>
      <c r="C11240" s="105">
        <v>12.190000000000001</v>
      </c>
    </row>
    <row r="11241" spans="1:3" x14ac:dyDescent="0.25">
      <c r="A11241" s="103">
        <v>32325</v>
      </c>
      <c r="B11241" s="103" t="s">
        <v>3059</v>
      </c>
      <c r="C11241" s="105">
        <v>34</v>
      </c>
    </row>
    <row r="11242" spans="1:3" x14ac:dyDescent="0.25">
      <c r="A11242" s="103">
        <v>18805</v>
      </c>
      <c r="B11242" s="103" t="s">
        <v>1869</v>
      </c>
      <c r="C11242" s="105">
        <v>7.8599999999999994</v>
      </c>
    </row>
    <row r="11243" spans="1:3" x14ac:dyDescent="0.25">
      <c r="A11243" s="103">
        <v>43586</v>
      </c>
      <c r="B11243" s="103" t="s">
        <v>1938</v>
      </c>
      <c r="C11243" s="105">
        <v>5.17</v>
      </c>
    </row>
    <row r="11244" spans="1:3" x14ac:dyDescent="0.25">
      <c r="A11244" s="103">
        <v>44898</v>
      </c>
      <c r="B11244" s="103" t="s">
        <v>1919</v>
      </c>
      <c r="C11244" s="105">
        <v>80</v>
      </c>
    </row>
    <row r="11245" spans="1:3" x14ac:dyDescent="0.25">
      <c r="A11245" s="103">
        <v>38481</v>
      </c>
      <c r="B11245" s="103" t="s">
        <v>1877</v>
      </c>
      <c r="C11245" s="105">
        <v>9.5</v>
      </c>
    </row>
    <row r="11246" spans="1:3" x14ac:dyDescent="0.25">
      <c r="A11246" s="103">
        <v>35732</v>
      </c>
      <c r="B11246" s="103" t="s">
        <v>1864</v>
      </c>
      <c r="C11246" s="105">
        <v>42</v>
      </c>
    </row>
    <row r="11247" spans="1:3" x14ac:dyDescent="0.25">
      <c r="A11247" s="103">
        <v>32995</v>
      </c>
      <c r="B11247" s="103" t="s">
        <v>7099</v>
      </c>
      <c r="C11247" s="105">
        <v>4.0999999999999996</v>
      </c>
    </row>
    <row r="11248" spans="1:3" x14ac:dyDescent="0.25">
      <c r="A11248" s="103">
        <v>43555</v>
      </c>
      <c r="B11248" s="103" t="s">
        <v>1938</v>
      </c>
      <c r="C11248" s="105">
        <v>5.17</v>
      </c>
    </row>
    <row r="11249" spans="1:3" x14ac:dyDescent="0.25">
      <c r="A11249" s="103">
        <v>42009</v>
      </c>
      <c r="B11249" s="103" t="s">
        <v>7100</v>
      </c>
      <c r="C11249" s="105">
        <v>20</v>
      </c>
    </row>
    <row r="11250" spans="1:3" x14ac:dyDescent="0.25">
      <c r="A11250" s="103">
        <v>39084</v>
      </c>
      <c r="B11250" s="103" t="s">
        <v>7101</v>
      </c>
      <c r="C11250" s="105">
        <v>51</v>
      </c>
    </row>
    <row r="11251" spans="1:3" x14ac:dyDescent="0.25">
      <c r="A11251" s="103">
        <v>34650</v>
      </c>
      <c r="B11251" s="103" t="s">
        <v>2044</v>
      </c>
      <c r="C11251" s="105">
        <v>6.8400000000000007</v>
      </c>
    </row>
    <row r="11252" spans="1:3" x14ac:dyDescent="0.25">
      <c r="A11252" s="103" t="s">
        <v>7102</v>
      </c>
      <c r="B11252" s="103" t="s">
        <v>84</v>
      </c>
      <c r="C11252" s="105">
        <v>1</v>
      </c>
    </row>
    <row r="11253" spans="1:3" x14ac:dyDescent="0.25">
      <c r="A11253" s="103">
        <v>12662</v>
      </c>
      <c r="B11253" s="103" t="s">
        <v>7103</v>
      </c>
      <c r="C11253" s="105">
        <v>6.87</v>
      </c>
    </row>
    <row r="11254" spans="1:3" x14ac:dyDescent="0.25">
      <c r="A11254" s="103">
        <v>2408</v>
      </c>
      <c r="B11254" s="103" t="s">
        <v>1985</v>
      </c>
      <c r="C11254" s="105">
        <v>6.87</v>
      </c>
    </row>
    <row r="11255" spans="1:3" x14ac:dyDescent="0.25">
      <c r="A11255" s="103">
        <v>74275</v>
      </c>
      <c r="B11255" s="103" t="s">
        <v>7104</v>
      </c>
      <c r="C11255" s="105">
        <v>4.67</v>
      </c>
    </row>
    <row r="11256" spans="1:3" x14ac:dyDescent="0.25">
      <c r="A11256" s="103">
        <v>44106</v>
      </c>
      <c r="B11256" s="103" t="s">
        <v>7105</v>
      </c>
      <c r="C11256" s="105">
        <v>60</v>
      </c>
    </row>
    <row r="11257" spans="1:3" x14ac:dyDescent="0.25">
      <c r="A11257" s="103">
        <v>38554</v>
      </c>
      <c r="B11257" s="103" t="s">
        <v>1032</v>
      </c>
      <c r="C11257" s="105">
        <v>19</v>
      </c>
    </row>
    <row r="11258" spans="1:3" x14ac:dyDescent="0.25">
      <c r="A11258" s="103">
        <v>20137</v>
      </c>
      <c r="B11258" s="103" t="s">
        <v>7106</v>
      </c>
      <c r="C11258" s="105">
        <v>16.190000000000001</v>
      </c>
    </row>
    <row r="11259" spans="1:3" x14ac:dyDescent="0.25">
      <c r="A11259" s="103">
        <v>19851</v>
      </c>
      <c r="B11259" s="103" t="s">
        <v>771</v>
      </c>
      <c r="C11259" s="105">
        <v>10</v>
      </c>
    </row>
    <row r="11260" spans="1:3" x14ac:dyDescent="0.25">
      <c r="A11260" s="103">
        <v>8144</v>
      </c>
      <c r="B11260" s="103" t="s">
        <v>7107</v>
      </c>
      <c r="C11260" s="105">
        <v>8.23</v>
      </c>
    </row>
    <row r="11261" spans="1:3" x14ac:dyDescent="0.25">
      <c r="A11261" s="103">
        <v>31919</v>
      </c>
      <c r="B11261" s="103" t="s">
        <v>7108</v>
      </c>
      <c r="C11261" s="105">
        <v>13.23</v>
      </c>
    </row>
    <row r="11262" spans="1:3" x14ac:dyDescent="0.25">
      <c r="A11262" s="103">
        <v>42728</v>
      </c>
      <c r="B11262" s="103" t="s">
        <v>1754</v>
      </c>
      <c r="C11262" s="105">
        <v>48.5</v>
      </c>
    </row>
    <row r="11263" spans="1:3" x14ac:dyDescent="0.25">
      <c r="A11263" s="103">
        <v>15074</v>
      </c>
      <c r="B11263" s="103" t="s">
        <v>7109</v>
      </c>
      <c r="C11263" s="105">
        <v>51.5</v>
      </c>
    </row>
    <row r="11264" spans="1:3" x14ac:dyDescent="0.25">
      <c r="A11264" s="103">
        <v>44889</v>
      </c>
      <c r="B11264" s="103" t="s">
        <v>1919</v>
      </c>
      <c r="C11264" s="105">
        <v>80</v>
      </c>
    </row>
    <row r="11265" spans="1:3" x14ac:dyDescent="0.25">
      <c r="A11265" s="103">
        <v>33063</v>
      </c>
      <c r="B11265" s="103" t="s">
        <v>2712</v>
      </c>
      <c r="C11265" s="105">
        <v>15.219999999999999</v>
      </c>
    </row>
    <row r="11266" spans="1:3" x14ac:dyDescent="0.25">
      <c r="A11266" s="103">
        <v>19186</v>
      </c>
      <c r="B11266" s="103" t="s">
        <v>1890</v>
      </c>
      <c r="C11266" s="105">
        <v>7.8599999999999994</v>
      </c>
    </row>
    <row r="11267" spans="1:3" x14ac:dyDescent="0.25">
      <c r="A11267" s="103">
        <v>18957</v>
      </c>
      <c r="B11267" s="103" t="s">
        <v>652</v>
      </c>
      <c r="C11267" s="105">
        <v>34.65</v>
      </c>
    </row>
    <row r="11268" spans="1:3" x14ac:dyDescent="0.25">
      <c r="A11268" s="103">
        <v>42284</v>
      </c>
      <c r="B11268" s="103" t="s">
        <v>1560</v>
      </c>
      <c r="C11268" s="105">
        <v>27.5</v>
      </c>
    </row>
    <row r="11269" spans="1:3" x14ac:dyDescent="0.25">
      <c r="A11269" s="103">
        <v>39380</v>
      </c>
      <c r="B11269" s="103" t="s">
        <v>1233</v>
      </c>
      <c r="C11269" s="105">
        <v>16</v>
      </c>
    </row>
    <row r="11270" spans="1:3" x14ac:dyDescent="0.25">
      <c r="A11270" s="103">
        <v>21762</v>
      </c>
      <c r="B11270" s="103" t="s">
        <v>1907</v>
      </c>
      <c r="C11270" s="105">
        <v>6.74</v>
      </c>
    </row>
    <row r="11271" spans="1:3" x14ac:dyDescent="0.25">
      <c r="A11271" s="103">
        <v>13393</v>
      </c>
      <c r="B11271" s="103" t="s">
        <v>5195</v>
      </c>
      <c r="C11271" s="105">
        <v>6.07</v>
      </c>
    </row>
    <row r="11272" spans="1:3" x14ac:dyDescent="0.25">
      <c r="A11272" s="103">
        <v>36500</v>
      </c>
      <c r="B11272" s="103" t="s">
        <v>7110</v>
      </c>
      <c r="C11272" s="105">
        <v>7.5200000000000005</v>
      </c>
    </row>
    <row r="11273" spans="1:3" x14ac:dyDescent="0.25">
      <c r="A11273" s="103">
        <v>41729</v>
      </c>
      <c r="B11273" s="103" t="s">
        <v>1860</v>
      </c>
      <c r="C11273" s="105">
        <v>33</v>
      </c>
    </row>
    <row r="11274" spans="1:3" x14ac:dyDescent="0.25">
      <c r="A11274" s="103">
        <v>30050</v>
      </c>
      <c r="B11274" s="103" t="s">
        <v>7111</v>
      </c>
      <c r="C11274" s="105">
        <v>4.0999999999999996</v>
      </c>
    </row>
    <row r="11275" spans="1:3" x14ac:dyDescent="0.25">
      <c r="A11275" s="103" t="s">
        <v>320</v>
      </c>
      <c r="B11275" s="103" t="s">
        <v>321</v>
      </c>
      <c r="C11275" s="105">
        <v>223.5</v>
      </c>
    </row>
    <row r="11276" spans="1:3" x14ac:dyDescent="0.25">
      <c r="A11276" s="103">
        <v>50252</v>
      </c>
      <c r="B11276" s="103" t="s">
        <v>7112</v>
      </c>
      <c r="C11276" s="105">
        <v>15.73</v>
      </c>
    </row>
    <row r="11277" spans="1:3" x14ac:dyDescent="0.25">
      <c r="A11277" s="103">
        <v>44323</v>
      </c>
      <c r="B11277" s="103" t="s">
        <v>1859</v>
      </c>
      <c r="C11277" s="105">
        <v>60</v>
      </c>
    </row>
    <row r="11278" spans="1:3" x14ac:dyDescent="0.25">
      <c r="A11278" s="103">
        <v>39917</v>
      </c>
      <c r="B11278" s="103" t="s">
        <v>1434</v>
      </c>
      <c r="C11278" s="105">
        <v>49.5</v>
      </c>
    </row>
    <row r="11279" spans="1:3" x14ac:dyDescent="0.25">
      <c r="A11279" s="103">
        <v>28457</v>
      </c>
      <c r="B11279" s="103" t="s">
        <v>4508</v>
      </c>
      <c r="C11279" s="105">
        <v>23.73</v>
      </c>
    </row>
    <row r="11280" spans="1:3" x14ac:dyDescent="0.25">
      <c r="A11280" s="103">
        <v>45066</v>
      </c>
      <c r="B11280" s="103" t="s">
        <v>1995</v>
      </c>
      <c r="C11280" s="105">
        <v>29.02</v>
      </c>
    </row>
    <row r="11281" spans="1:3" x14ac:dyDescent="0.25">
      <c r="A11281" s="103">
        <v>42070</v>
      </c>
      <c r="B11281" s="103" t="s">
        <v>4494</v>
      </c>
      <c r="C11281" s="105">
        <v>20</v>
      </c>
    </row>
    <row r="11282" spans="1:3" x14ac:dyDescent="0.25">
      <c r="A11282" s="103">
        <v>41538</v>
      </c>
      <c r="B11282" s="103" t="s">
        <v>5700</v>
      </c>
      <c r="C11282" s="105">
        <v>22</v>
      </c>
    </row>
    <row r="11283" spans="1:3" x14ac:dyDescent="0.25">
      <c r="A11283" s="103">
        <v>25375</v>
      </c>
      <c r="B11283" s="103" t="s">
        <v>2844</v>
      </c>
      <c r="C11283" s="105">
        <v>34</v>
      </c>
    </row>
    <row r="11284" spans="1:3" x14ac:dyDescent="0.25">
      <c r="A11284" s="103">
        <v>17329</v>
      </c>
      <c r="B11284" s="103" t="s">
        <v>7113</v>
      </c>
      <c r="C11284" s="105">
        <v>2.35</v>
      </c>
    </row>
    <row r="11285" spans="1:3" x14ac:dyDescent="0.25">
      <c r="A11285" s="103">
        <v>16076</v>
      </c>
      <c r="B11285" s="103" t="s">
        <v>7114</v>
      </c>
      <c r="C11285" s="105">
        <v>52.5</v>
      </c>
    </row>
    <row r="11286" spans="1:3" x14ac:dyDescent="0.25">
      <c r="A11286" s="103">
        <v>34413</v>
      </c>
      <c r="B11286" s="103" t="s">
        <v>1879</v>
      </c>
      <c r="C11286" s="105">
        <v>34</v>
      </c>
    </row>
    <row r="11287" spans="1:3" x14ac:dyDescent="0.25">
      <c r="A11287" s="103">
        <v>44833</v>
      </c>
      <c r="B11287" s="103" t="s">
        <v>1919</v>
      </c>
      <c r="C11287" s="105">
        <v>80</v>
      </c>
    </row>
    <row r="11288" spans="1:3" x14ac:dyDescent="0.25">
      <c r="A11288" s="103">
        <v>44258</v>
      </c>
      <c r="B11288" s="103" t="s">
        <v>1859</v>
      </c>
      <c r="C11288" s="105">
        <v>60</v>
      </c>
    </row>
    <row r="11289" spans="1:3" x14ac:dyDescent="0.25">
      <c r="A11289" s="103">
        <v>43505</v>
      </c>
      <c r="B11289" s="103" t="s">
        <v>2066</v>
      </c>
      <c r="C11289" s="105">
        <v>29.5</v>
      </c>
    </row>
    <row r="11290" spans="1:3" x14ac:dyDescent="0.25">
      <c r="A11290" s="103" t="s">
        <v>162</v>
      </c>
      <c r="B11290" s="103" t="s">
        <v>7115</v>
      </c>
      <c r="C11290" s="105">
        <v>0.9</v>
      </c>
    </row>
    <row r="11291" spans="1:3" x14ac:dyDescent="0.25">
      <c r="A11291" s="103">
        <v>45149</v>
      </c>
      <c r="B11291" s="103" t="s">
        <v>2002</v>
      </c>
      <c r="C11291" s="105">
        <v>25.36</v>
      </c>
    </row>
    <row r="11292" spans="1:3" x14ac:dyDescent="0.25">
      <c r="A11292" s="103">
        <v>19014</v>
      </c>
      <c r="B11292" s="103" t="s">
        <v>1869</v>
      </c>
      <c r="C11292" s="105">
        <v>6.74</v>
      </c>
    </row>
    <row r="11293" spans="1:3" x14ac:dyDescent="0.25">
      <c r="A11293" s="103">
        <v>12210</v>
      </c>
      <c r="B11293" s="103" t="s">
        <v>2691</v>
      </c>
      <c r="C11293" s="105">
        <v>2.8600000000000003</v>
      </c>
    </row>
    <row r="11294" spans="1:3" x14ac:dyDescent="0.25">
      <c r="A11294" s="103">
        <v>11780</v>
      </c>
      <c r="B11294" s="103" t="s">
        <v>2312</v>
      </c>
      <c r="C11294" s="105">
        <v>2.8600000000000003</v>
      </c>
    </row>
    <row r="11295" spans="1:3" x14ac:dyDescent="0.25">
      <c r="A11295" s="103">
        <v>44165</v>
      </c>
      <c r="B11295" s="103" t="s">
        <v>1913</v>
      </c>
      <c r="C11295" s="105">
        <v>5.17</v>
      </c>
    </row>
    <row r="11296" spans="1:3" x14ac:dyDescent="0.25">
      <c r="A11296" s="103">
        <v>21755</v>
      </c>
      <c r="B11296" s="103" t="s">
        <v>1907</v>
      </c>
      <c r="C11296" s="105">
        <v>7.44</v>
      </c>
    </row>
    <row r="11297" spans="1:3" x14ac:dyDescent="0.25">
      <c r="A11297" s="103">
        <v>34847</v>
      </c>
      <c r="B11297" s="103" t="s">
        <v>7116</v>
      </c>
      <c r="C11297" s="105">
        <v>4.0999999999999996</v>
      </c>
    </row>
    <row r="11298" spans="1:3" x14ac:dyDescent="0.25">
      <c r="A11298" s="103">
        <v>14094</v>
      </c>
      <c r="B11298" s="103" t="s">
        <v>3567</v>
      </c>
      <c r="C11298" s="105">
        <v>11.559999999999999</v>
      </c>
    </row>
    <row r="11299" spans="1:3" x14ac:dyDescent="0.25">
      <c r="A11299" s="103">
        <v>50946</v>
      </c>
      <c r="B11299" s="103" t="s">
        <v>7117</v>
      </c>
      <c r="C11299" s="105">
        <v>15.7</v>
      </c>
    </row>
    <row r="11300" spans="1:3" x14ac:dyDescent="0.25">
      <c r="A11300" s="103">
        <v>44615</v>
      </c>
      <c r="B11300" s="103" t="s">
        <v>1859</v>
      </c>
      <c r="C11300" s="105">
        <v>44</v>
      </c>
    </row>
    <row r="11301" spans="1:3" x14ac:dyDescent="0.25">
      <c r="A11301" s="103">
        <v>37459</v>
      </c>
      <c r="B11301" s="103" t="s">
        <v>7118</v>
      </c>
      <c r="C11301" s="105">
        <v>19.5</v>
      </c>
    </row>
    <row r="11302" spans="1:3" x14ac:dyDescent="0.25">
      <c r="A11302" s="103">
        <v>13452</v>
      </c>
      <c r="B11302" s="103" t="s">
        <v>2954</v>
      </c>
      <c r="C11302" s="105">
        <v>6.07</v>
      </c>
    </row>
    <row r="11303" spans="1:3" x14ac:dyDescent="0.25">
      <c r="A11303" s="103">
        <v>44118</v>
      </c>
      <c r="B11303" s="103" t="s">
        <v>7119</v>
      </c>
      <c r="C11303" s="105">
        <v>60</v>
      </c>
    </row>
    <row r="11304" spans="1:3" x14ac:dyDescent="0.25">
      <c r="A11304" s="103">
        <v>39450</v>
      </c>
      <c r="B11304" s="103" t="s">
        <v>1302</v>
      </c>
      <c r="C11304" s="105">
        <v>19.5</v>
      </c>
    </row>
    <row r="11305" spans="1:3" x14ac:dyDescent="0.25">
      <c r="A11305" s="103">
        <v>43414</v>
      </c>
      <c r="B11305" s="103" t="s">
        <v>2066</v>
      </c>
      <c r="C11305" s="105">
        <v>30.5</v>
      </c>
    </row>
    <row r="11306" spans="1:3" x14ac:dyDescent="0.25">
      <c r="A11306" s="103">
        <v>13467</v>
      </c>
      <c r="B11306" s="103" t="s">
        <v>7120</v>
      </c>
      <c r="C11306" s="105">
        <v>2.8600000000000003</v>
      </c>
    </row>
    <row r="11307" spans="1:3" x14ac:dyDescent="0.25">
      <c r="A11307" s="103">
        <v>74325</v>
      </c>
      <c r="B11307" s="103" t="s">
        <v>7121</v>
      </c>
      <c r="C11307" s="105">
        <v>5.9</v>
      </c>
    </row>
    <row r="11308" spans="1:3" x14ac:dyDescent="0.25">
      <c r="A11308" s="103">
        <v>48180</v>
      </c>
      <c r="B11308" s="103" t="s">
        <v>1812</v>
      </c>
      <c r="C11308" s="105">
        <v>9.32</v>
      </c>
    </row>
    <row r="11309" spans="1:3" x14ac:dyDescent="0.25">
      <c r="A11309" s="103">
        <v>41951</v>
      </c>
      <c r="B11309" s="103" t="s">
        <v>7122</v>
      </c>
      <c r="C11309" s="105">
        <v>4.5</v>
      </c>
    </row>
    <row r="11310" spans="1:3" x14ac:dyDescent="0.25">
      <c r="A11310" s="103">
        <v>35733</v>
      </c>
      <c r="B11310" s="103" t="s">
        <v>1864</v>
      </c>
      <c r="C11310" s="105">
        <v>41.5</v>
      </c>
    </row>
    <row r="11311" spans="1:3" x14ac:dyDescent="0.25">
      <c r="A11311" s="103" t="s">
        <v>111</v>
      </c>
      <c r="B11311" s="103" t="s">
        <v>7123</v>
      </c>
      <c r="C11311" s="105">
        <v>0.9</v>
      </c>
    </row>
    <row r="11312" spans="1:3" x14ac:dyDescent="0.25">
      <c r="A11312" s="103">
        <v>35611</v>
      </c>
      <c r="B11312" s="103" t="s">
        <v>844</v>
      </c>
      <c r="C11312" s="105">
        <v>11.11</v>
      </c>
    </row>
    <row r="11313" spans="1:3" x14ac:dyDescent="0.25">
      <c r="A11313" s="103">
        <v>20126</v>
      </c>
      <c r="B11313" s="103" t="s">
        <v>4011</v>
      </c>
      <c r="C11313" s="105">
        <v>13.219999999999999</v>
      </c>
    </row>
    <row r="11314" spans="1:3" x14ac:dyDescent="0.25">
      <c r="A11314" s="103" t="s">
        <v>7124</v>
      </c>
      <c r="B11314" s="103" t="s">
        <v>7125</v>
      </c>
      <c r="C11314" s="105">
        <v>30</v>
      </c>
    </row>
    <row r="11315" spans="1:3" x14ac:dyDescent="0.25">
      <c r="A11315" s="103" t="s">
        <v>7126</v>
      </c>
      <c r="B11315" s="103" t="s">
        <v>7127</v>
      </c>
      <c r="C11315" s="105">
        <v>1</v>
      </c>
    </row>
    <row r="11316" spans="1:3" x14ac:dyDescent="0.25">
      <c r="A11316" s="103">
        <v>38100</v>
      </c>
      <c r="B11316" s="103" t="s">
        <v>7128</v>
      </c>
      <c r="C11316" s="105">
        <v>14</v>
      </c>
    </row>
    <row r="11317" spans="1:3" x14ac:dyDescent="0.25">
      <c r="A11317" s="103">
        <v>37331</v>
      </c>
      <c r="B11317" s="103" t="s">
        <v>7129</v>
      </c>
      <c r="C11317" s="105">
        <v>22</v>
      </c>
    </row>
    <row r="11318" spans="1:3" x14ac:dyDescent="0.25">
      <c r="A11318" s="103">
        <v>24264</v>
      </c>
      <c r="B11318" s="103" t="s">
        <v>2358</v>
      </c>
      <c r="C11318" s="105">
        <v>18.899999999999999</v>
      </c>
    </row>
    <row r="11319" spans="1:3" x14ac:dyDescent="0.25">
      <c r="A11319" s="103">
        <v>20221</v>
      </c>
      <c r="B11319" s="103" t="s">
        <v>3902</v>
      </c>
      <c r="C11319" s="105">
        <v>14.35</v>
      </c>
    </row>
    <row r="11320" spans="1:3" x14ac:dyDescent="0.25">
      <c r="A11320" s="103" t="s">
        <v>133</v>
      </c>
      <c r="B11320" s="103" t="s">
        <v>7130</v>
      </c>
      <c r="C11320" s="105">
        <v>0.9</v>
      </c>
    </row>
    <row r="11321" spans="1:3" x14ac:dyDescent="0.25">
      <c r="A11321" s="103">
        <v>44073</v>
      </c>
      <c r="B11321" s="103" t="s">
        <v>7131</v>
      </c>
      <c r="C11321" s="105">
        <v>60</v>
      </c>
    </row>
    <row r="11322" spans="1:3" x14ac:dyDescent="0.25">
      <c r="A11322" s="103">
        <v>42511</v>
      </c>
      <c r="B11322" s="103" t="s">
        <v>1880</v>
      </c>
      <c r="C11322" s="105">
        <v>11</v>
      </c>
    </row>
    <row r="11323" spans="1:3" x14ac:dyDescent="0.25">
      <c r="A11323" s="103">
        <v>27617</v>
      </c>
      <c r="B11323" s="103" t="s">
        <v>3611</v>
      </c>
      <c r="C11323" s="105">
        <v>12.6</v>
      </c>
    </row>
    <row r="11324" spans="1:3" x14ac:dyDescent="0.25">
      <c r="A11324" s="103">
        <v>45063</v>
      </c>
      <c r="B11324" s="103" t="s">
        <v>1995</v>
      </c>
      <c r="C11324" s="105">
        <v>29.02</v>
      </c>
    </row>
    <row r="11325" spans="1:3" x14ac:dyDescent="0.25">
      <c r="A11325" s="103">
        <v>30978</v>
      </c>
      <c r="B11325" s="103" t="s">
        <v>4212</v>
      </c>
      <c r="C11325" s="105">
        <v>24.15</v>
      </c>
    </row>
    <row r="11326" spans="1:3" x14ac:dyDescent="0.25">
      <c r="A11326" s="103">
        <v>23700</v>
      </c>
      <c r="B11326" s="103" t="s">
        <v>7132</v>
      </c>
      <c r="C11326" s="105">
        <v>26.99</v>
      </c>
    </row>
    <row r="11327" spans="1:3" x14ac:dyDescent="0.25">
      <c r="A11327" s="103">
        <v>2923</v>
      </c>
      <c r="B11327" s="103" t="s">
        <v>2236</v>
      </c>
      <c r="C11327" s="105">
        <v>18.869999999999997</v>
      </c>
    </row>
    <row r="11328" spans="1:3" x14ac:dyDescent="0.25">
      <c r="A11328" s="103">
        <v>74339</v>
      </c>
      <c r="B11328" s="103" t="s">
        <v>7133</v>
      </c>
      <c r="C11328" s="105">
        <v>4.67</v>
      </c>
    </row>
    <row r="11329" spans="1:3" x14ac:dyDescent="0.25">
      <c r="A11329" s="103">
        <v>43343</v>
      </c>
      <c r="B11329" s="103" t="s">
        <v>7134</v>
      </c>
      <c r="C11329" s="105">
        <v>26.5</v>
      </c>
    </row>
    <row r="11330" spans="1:3" x14ac:dyDescent="0.25">
      <c r="A11330" s="103">
        <v>38020</v>
      </c>
      <c r="B11330" s="103" t="s">
        <v>7135</v>
      </c>
      <c r="C11330" s="105">
        <v>14</v>
      </c>
    </row>
    <row r="11331" spans="1:3" x14ac:dyDescent="0.25">
      <c r="A11331" s="103">
        <v>33555</v>
      </c>
      <c r="B11331" s="103" t="s">
        <v>6886</v>
      </c>
      <c r="C11331" s="105">
        <v>26.99</v>
      </c>
    </row>
    <row r="11332" spans="1:3" x14ac:dyDescent="0.25">
      <c r="A11332" s="103">
        <v>50922</v>
      </c>
      <c r="B11332" s="103" t="s">
        <v>7136</v>
      </c>
      <c r="C11332" s="105">
        <v>15.7</v>
      </c>
    </row>
    <row r="11333" spans="1:3" x14ac:dyDescent="0.25">
      <c r="A11333" s="103">
        <v>42849</v>
      </c>
      <c r="B11333" s="103" t="s">
        <v>7137</v>
      </c>
      <c r="C11333" s="105">
        <v>32</v>
      </c>
    </row>
    <row r="11334" spans="1:3" x14ac:dyDescent="0.25">
      <c r="A11334" s="103">
        <v>39927</v>
      </c>
      <c r="B11334" s="103" t="s">
        <v>1444</v>
      </c>
      <c r="C11334" s="105">
        <v>49.5</v>
      </c>
    </row>
    <row r="11335" spans="1:3" x14ac:dyDescent="0.25">
      <c r="A11335" s="103">
        <v>37293</v>
      </c>
      <c r="B11335" s="103" t="s">
        <v>7138</v>
      </c>
      <c r="C11335" s="105">
        <v>19.5</v>
      </c>
    </row>
    <row r="11336" spans="1:3" x14ac:dyDescent="0.25">
      <c r="A11336" s="103">
        <v>31424</v>
      </c>
      <c r="B11336" s="103" t="s">
        <v>2044</v>
      </c>
      <c r="C11336" s="105">
        <v>8.0400000000000009</v>
      </c>
    </row>
    <row r="11337" spans="1:3" x14ac:dyDescent="0.25">
      <c r="A11337" s="103">
        <v>6725</v>
      </c>
      <c r="B11337" s="103" t="s">
        <v>2604</v>
      </c>
      <c r="C11337" s="105">
        <v>6.07</v>
      </c>
    </row>
    <row r="11338" spans="1:3" x14ac:dyDescent="0.25">
      <c r="A11338" s="103" t="s">
        <v>147</v>
      </c>
      <c r="B11338" s="103" t="s">
        <v>7139</v>
      </c>
      <c r="C11338" s="105">
        <v>0.9</v>
      </c>
    </row>
    <row r="11339" spans="1:3" x14ac:dyDescent="0.25">
      <c r="A11339" s="103">
        <v>46618</v>
      </c>
      <c r="B11339" s="103" t="s">
        <v>5033</v>
      </c>
      <c r="C11339" s="105">
        <v>44</v>
      </c>
    </row>
    <row r="11340" spans="1:3" x14ac:dyDescent="0.25">
      <c r="A11340" s="103">
        <v>45252</v>
      </c>
      <c r="B11340" s="103" t="s">
        <v>2764</v>
      </c>
      <c r="C11340" s="105">
        <v>4.68</v>
      </c>
    </row>
    <row r="11341" spans="1:3" x14ac:dyDescent="0.25">
      <c r="A11341" s="103" t="s">
        <v>7140</v>
      </c>
      <c r="B11341" s="103" t="s">
        <v>3656</v>
      </c>
      <c r="C11341" s="105">
        <v>5.17</v>
      </c>
    </row>
    <row r="11342" spans="1:3" x14ac:dyDescent="0.25">
      <c r="A11342" s="103">
        <v>43643</v>
      </c>
      <c r="B11342" s="103" t="s">
        <v>1878</v>
      </c>
      <c r="C11342" s="105">
        <v>18</v>
      </c>
    </row>
    <row r="11343" spans="1:3" x14ac:dyDescent="0.25">
      <c r="A11343" s="103">
        <v>32571</v>
      </c>
      <c r="B11343" s="103" t="s">
        <v>7141</v>
      </c>
      <c r="C11343" s="105">
        <v>10.33</v>
      </c>
    </row>
    <row r="11344" spans="1:3" x14ac:dyDescent="0.25">
      <c r="A11344" s="103">
        <v>7349</v>
      </c>
      <c r="B11344" s="103" t="s">
        <v>7142</v>
      </c>
      <c r="C11344" s="105">
        <v>2.8600000000000003</v>
      </c>
    </row>
    <row r="11345" spans="1:3" x14ac:dyDescent="0.25">
      <c r="A11345" s="103" t="s">
        <v>327</v>
      </c>
      <c r="B11345" s="103" t="s">
        <v>7143</v>
      </c>
      <c r="C11345" s="105">
        <v>0.67999999999999994</v>
      </c>
    </row>
    <row r="11346" spans="1:3" x14ac:dyDescent="0.25">
      <c r="A11346" s="103">
        <v>39831</v>
      </c>
      <c r="B11346" s="103" t="s">
        <v>1348</v>
      </c>
      <c r="C11346" s="105">
        <v>49.5</v>
      </c>
    </row>
    <row r="11347" spans="1:3" x14ac:dyDescent="0.25">
      <c r="A11347" s="103">
        <v>38008</v>
      </c>
      <c r="B11347" s="103" t="s">
        <v>7144</v>
      </c>
      <c r="C11347" s="105">
        <v>14</v>
      </c>
    </row>
    <row r="11348" spans="1:3" x14ac:dyDescent="0.25">
      <c r="A11348" s="103">
        <v>37417</v>
      </c>
      <c r="B11348" s="103" t="s">
        <v>7145</v>
      </c>
      <c r="C11348" s="105">
        <v>22</v>
      </c>
    </row>
    <row r="11349" spans="1:3" x14ac:dyDescent="0.25">
      <c r="A11349" s="103">
        <v>35914</v>
      </c>
      <c r="B11349" s="103" t="s">
        <v>1864</v>
      </c>
      <c r="C11349" s="105">
        <v>45</v>
      </c>
    </row>
    <row r="11350" spans="1:3" x14ac:dyDescent="0.25">
      <c r="A11350" s="103">
        <v>12748</v>
      </c>
      <c r="B11350" s="103" t="s">
        <v>2009</v>
      </c>
      <c r="C11350" s="105">
        <v>16.940000000000001</v>
      </c>
    </row>
    <row r="11351" spans="1:3" x14ac:dyDescent="0.25">
      <c r="A11351" s="103" t="s">
        <v>7146</v>
      </c>
      <c r="B11351" s="103" t="s">
        <v>7147</v>
      </c>
      <c r="C11351" s="105">
        <v>30.5</v>
      </c>
    </row>
    <row r="11352" spans="1:3" x14ac:dyDescent="0.25">
      <c r="A11352" s="103" t="s">
        <v>279</v>
      </c>
      <c r="B11352" s="103" t="s">
        <v>7148</v>
      </c>
      <c r="C11352" s="105">
        <v>80</v>
      </c>
    </row>
    <row r="11353" spans="1:3" x14ac:dyDescent="0.25">
      <c r="A11353" s="103">
        <v>43079</v>
      </c>
      <c r="B11353" s="103" t="s">
        <v>2034</v>
      </c>
      <c r="C11353" s="105">
        <v>4.5</v>
      </c>
    </row>
    <row r="11354" spans="1:3" x14ac:dyDescent="0.25">
      <c r="A11354" s="103">
        <v>39200</v>
      </c>
      <c r="B11354" s="103" t="s">
        <v>1203</v>
      </c>
      <c r="C11354" s="105">
        <v>16</v>
      </c>
    </row>
    <row r="11355" spans="1:3" x14ac:dyDescent="0.25">
      <c r="A11355" s="103">
        <v>24303</v>
      </c>
      <c r="B11355" s="103" t="s">
        <v>3491</v>
      </c>
      <c r="C11355" s="105">
        <v>17.190000000000001</v>
      </c>
    </row>
    <row r="11356" spans="1:3" x14ac:dyDescent="0.25">
      <c r="A11356" s="103">
        <v>35757</v>
      </c>
      <c r="B11356" s="103" t="s">
        <v>1864</v>
      </c>
      <c r="C11356" s="105">
        <v>42</v>
      </c>
    </row>
    <row r="11357" spans="1:3" x14ac:dyDescent="0.25">
      <c r="A11357" s="103">
        <v>12821</v>
      </c>
      <c r="B11357" s="103" t="s">
        <v>2222</v>
      </c>
      <c r="C11357" s="105">
        <v>18.869999999999997</v>
      </c>
    </row>
    <row r="11358" spans="1:3" x14ac:dyDescent="0.25">
      <c r="A11358" s="103">
        <v>50172</v>
      </c>
      <c r="B11358" s="103" t="s">
        <v>7149</v>
      </c>
      <c r="C11358" s="105">
        <v>13.27</v>
      </c>
    </row>
    <row r="11359" spans="1:3" x14ac:dyDescent="0.25">
      <c r="A11359" s="103">
        <v>38871</v>
      </c>
      <c r="B11359" s="103" t="s">
        <v>7150</v>
      </c>
      <c r="C11359" s="105">
        <v>44</v>
      </c>
    </row>
    <row r="11360" spans="1:3" x14ac:dyDescent="0.25">
      <c r="A11360" s="103">
        <v>47779</v>
      </c>
      <c r="B11360" s="103" t="s">
        <v>1811</v>
      </c>
      <c r="C11360" s="105">
        <v>3.3</v>
      </c>
    </row>
    <row r="11361" spans="1:3" x14ac:dyDescent="0.25">
      <c r="A11361" s="103">
        <v>42897</v>
      </c>
      <c r="B11361" s="103" t="s">
        <v>7151</v>
      </c>
      <c r="C11361" s="105">
        <v>33</v>
      </c>
    </row>
    <row r="11362" spans="1:3" x14ac:dyDescent="0.25">
      <c r="A11362" s="103">
        <v>38942</v>
      </c>
      <c r="B11362" s="103" t="s">
        <v>2140</v>
      </c>
      <c r="C11362" s="105">
        <v>44</v>
      </c>
    </row>
    <row r="11363" spans="1:3" x14ac:dyDescent="0.25">
      <c r="A11363" s="103">
        <v>42136</v>
      </c>
      <c r="B11363" s="103" t="s">
        <v>7152</v>
      </c>
      <c r="C11363" s="105">
        <v>19</v>
      </c>
    </row>
    <row r="11364" spans="1:3" x14ac:dyDescent="0.25">
      <c r="A11364" s="103">
        <v>45700</v>
      </c>
      <c r="B11364" s="103" t="s">
        <v>2048</v>
      </c>
      <c r="C11364" s="105">
        <v>7.44</v>
      </c>
    </row>
    <row r="11365" spans="1:3" x14ac:dyDescent="0.25">
      <c r="A11365" s="103">
        <v>36491</v>
      </c>
      <c r="B11365" s="103" t="s">
        <v>7153</v>
      </c>
      <c r="C11365" s="105">
        <v>16.36</v>
      </c>
    </row>
    <row r="11366" spans="1:3" x14ac:dyDescent="0.25">
      <c r="A11366" s="103">
        <v>29198</v>
      </c>
      <c r="B11366" s="103" t="s">
        <v>3874</v>
      </c>
      <c r="C11366" s="105">
        <v>23.73</v>
      </c>
    </row>
    <row r="11367" spans="1:3" x14ac:dyDescent="0.25">
      <c r="A11367" s="103">
        <v>27595</v>
      </c>
      <c r="B11367" s="103" t="s">
        <v>7154</v>
      </c>
      <c r="C11367" s="105">
        <v>12.6</v>
      </c>
    </row>
    <row r="11368" spans="1:3" x14ac:dyDescent="0.25">
      <c r="A11368" s="103">
        <v>18877</v>
      </c>
      <c r="B11368" s="103" t="s">
        <v>4062</v>
      </c>
      <c r="C11368" s="105">
        <v>7.9700000000000006</v>
      </c>
    </row>
    <row r="11369" spans="1:3" x14ac:dyDescent="0.25">
      <c r="A11369" s="103" t="s">
        <v>351</v>
      </c>
      <c r="B11369" s="103" t="s">
        <v>7155</v>
      </c>
      <c r="C11369" s="105">
        <v>3.8</v>
      </c>
    </row>
    <row r="11370" spans="1:3" x14ac:dyDescent="0.25">
      <c r="A11370" s="103" t="s">
        <v>7156</v>
      </c>
      <c r="B11370" s="103" t="s">
        <v>7157</v>
      </c>
      <c r="C11370" s="105">
        <v>18.8</v>
      </c>
    </row>
    <row r="11371" spans="1:3" x14ac:dyDescent="0.25">
      <c r="A11371" s="103">
        <v>44732</v>
      </c>
      <c r="B11371" s="103" t="s">
        <v>1859</v>
      </c>
      <c r="C11371" s="105">
        <v>44</v>
      </c>
    </row>
    <row r="11372" spans="1:3" x14ac:dyDescent="0.25">
      <c r="A11372" s="103">
        <v>44677</v>
      </c>
      <c r="B11372" s="103" t="s">
        <v>1859</v>
      </c>
      <c r="C11372" s="105">
        <v>44</v>
      </c>
    </row>
    <row r="11373" spans="1:3" x14ac:dyDescent="0.25">
      <c r="A11373" s="103">
        <v>39810</v>
      </c>
      <c r="B11373" s="103" t="s">
        <v>1327</v>
      </c>
      <c r="C11373" s="105">
        <v>48.5</v>
      </c>
    </row>
    <row r="11374" spans="1:3" x14ac:dyDescent="0.25">
      <c r="A11374" s="103">
        <v>33720</v>
      </c>
      <c r="B11374" s="103" t="s">
        <v>3111</v>
      </c>
      <c r="C11374" s="105">
        <v>15.219999999999999</v>
      </c>
    </row>
    <row r="11375" spans="1:3" x14ac:dyDescent="0.25">
      <c r="A11375" s="103">
        <v>20089</v>
      </c>
      <c r="B11375" s="103" t="s">
        <v>6961</v>
      </c>
      <c r="C11375" s="105">
        <v>13.219999999999999</v>
      </c>
    </row>
    <row r="11376" spans="1:3" x14ac:dyDescent="0.25">
      <c r="A11376" s="103">
        <v>12866</v>
      </c>
      <c r="B11376" s="103" t="s">
        <v>2730</v>
      </c>
      <c r="C11376" s="105">
        <v>18.869999999999997</v>
      </c>
    </row>
    <row r="11377" spans="1:3" x14ac:dyDescent="0.25">
      <c r="A11377" s="103">
        <v>37521</v>
      </c>
      <c r="B11377" s="103" t="s">
        <v>7158</v>
      </c>
      <c r="C11377" s="105">
        <v>19.5</v>
      </c>
    </row>
    <row r="11378" spans="1:3" x14ac:dyDescent="0.25">
      <c r="A11378" s="103">
        <v>42350</v>
      </c>
      <c r="B11378" s="103" t="s">
        <v>1626</v>
      </c>
      <c r="C11378" s="105">
        <v>32</v>
      </c>
    </row>
    <row r="11379" spans="1:3" x14ac:dyDescent="0.25">
      <c r="A11379" s="103">
        <v>19283</v>
      </c>
      <c r="B11379" s="103" t="s">
        <v>2048</v>
      </c>
      <c r="C11379" s="105">
        <v>7.8599999999999994</v>
      </c>
    </row>
    <row r="11380" spans="1:3" x14ac:dyDescent="0.25">
      <c r="A11380" s="103">
        <v>32959</v>
      </c>
      <c r="B11380" s="103" t="s">
        <v>2708</v>
      </c>
      <c r="C11380" s="105">
        <v>17.009999999999998</v>
      </c>
    </row>
    <row r="11381" spans="1:3" x14ac:dyDescent="0.25">
      <c r="A11381" s="103">
        <v>32485</v>
      </c>
      <c r="B11381" s="103" t="s">
        <v>7159</v>
      </c>
      <c r="C11381" s="105">
        <v>12.190000000000001</v>
      </c>
    </row>
    <row r="11382" spans="1:3" x14ac:dyDescent="0.25">
      <c r="A11382" s="103">
        <v>19133</v>
      </c>
      <c r="B11382" s="103" t="s">
        <v>1899</v>
      </c>
      <c r="C11382" s="105">
        <v>3.38</v>
      </c>
    </row>
    <row r="11383" spans="1:3" x14ac:dyDescent="0.25">
      <c r="A11383" s="103">
        <v>16120</v>
      </c>
      <c r="B11383" s="103" t="s">
        <v>2462</v>
      </c>
      <c r="C11383" s="105">
        <v>30.76</v>
      </c>
    </row>
    <row r="11384" spans="1:3" x14ac:dyDescent="0.25">
      <c r="A11384" s="103">
        <v>11606</v>
      </c>
      <c r="B11384" s="103" t="s">
        <v>2522</v>
      </c>
      <c r="C11384" s="105">
        <v>3.04</v>
      </c>
    </row>
    <row r="11385" spans="1:3" x14ac:dyDescent="0.25">
      <c r="A11385" s="103">
        <v>46224</v>
      </c>
      <c r="B11385" s="103" t="s">
        <v>3573</v>
      </c>
      <c r="C11385" s="105">
        <v>44</v>
      </c>
    </row>
    <row r="11386" spans="1:3" x14ac:dyDescent="0.25">
      <c r="A11386" s="103" t="s">
        <v>183</v>
      </c>
      <c r="B11386" s="103" t="s">
        <v>7160</v>
      </c>
      <c r="C11386" s="105">
        <v>0.9</v>
      </c>
    </row>
    <row r="11387" spans="1:3" x14ac:dyDescent="0.25">
      <c r="A11387" s="103">
        <v>29830</v>
      </c>
      <c r="B11387" s="103" t="s">
        <v>2154</v>
      </c>
      <c r="C11387" s="105">
        <v>4.96</v>
      </c>
    </row>
    <row r="11388" spans="1:3" x14ac:dyDescent="0.25">
      <c r="A11388" s="103">
        <v>11858</v>
      </c>
      <c r="B11388" s="103" t="s">
        <v>7161</v>
      </c>
      <c r="C11388" s="105">
        <v>4.3</v>
      </c>
    </row>
    <row r="11389" spans="1:3" x14ac:dyDescent="0.25">
      <c r="A11389" s="103">
        <v>47013</v>
      </c>
      <c r="B11389" s="103" t="s">
        <v>1899</v>
      </c>
      <c r="C11389" s="105">
        <v>3.94</v>
      </c>
    </row>
    <row r="11390" spans="1:3" x14ac:dyDescent="0.25">
      <c r="A11390" s="103">
        <v>19868</v>
      </c>
      <c r="B11390" s="103" t="s">
        <v>788</v>
      </c>
      <c r="C11390" s="105">
        <v>10</v>
      </c>
    </row>
    <row r="11391" spans="1:3" x14ac:dyDescent="0.25">
      <c r="A11391" s="103">
        <v>11864</v>
      </c>
      <c r="B11391" s="103" t="s">
        <v>7162</v>
      </c>
      <c r="C11391" s="105">
        <v>4.4700000000000006</v>
      </c>
    </row>
    <row r="11392" spans="1:3" x14ac:dyDescent="0.25">
      <c r="A11392" s="103">
        <v>10921</v>
      </c>
      <c r="B11392" s="103" t="s">
        <v>7163</v>
      </c>
      <c r="C11392" s="105">
        <v>11.51</v>
      </c>
    </row>
    <row r="11393" spans="1:3" x14ac:dyDescent="0.25">
      <c r="A11393" s="103">
        <v>46699</v>
      </c>
      <c r="B11393" s="103" t="s">
        <v>5684</v>
      </c>
      <c r="C11393" s="105">
        <v>44</v>
      </c>
    </row>
    <row r="11394" spans="1:3" x14ac:dyDescent="0.25">
      <c r="A11394" s="103">
        <v>44610</v>
      </c>
      <c r="B11394" s="103" t="s">
        <v>1859</v>
      </c>
      <c r="C11394" s="105">
        <v>44</v>
      </c>
    </row>
    <row r="11395" spans="1:3" x14ac:dyDescent="0.25">
      <c r="A11395" s="103">
        <v>34169</v>
      </c>
      <c r="B11395" s="103" t="s">
        <v>3536</v>
      </c>
      <c r="C11395" s="105">
        <v>34</v>
      </c>
    </row>
    <row r="11396" spans="1:3" x14ac:dyDescent="0.25">
      <c r="A11396" s="103">
        <v>26782</v>
      </c>
      <c r="B11396" s="103" t="s">
        <v>7164</v>
      </c>
      <c r="C11396" s="105">
        <v>21.96</v>
      </c>
    </row>
    <row r="11397" spans="1:3" x14ac:dyDescent="0.25">
      <c r="A11397" s="103">
        <v>49802</v>
      </c>
      <c r="B11397" s="103" t="s">
        <v>7165</v>
      </c>
      <c r="C11397" s="105">
        <v>3.37</v>
      </c>
    </row>
    <row r="11398" spans="1:3" x14ac:dyDescent="0.25">
      <c r="A11398" s="103">
        <v>25856</v>
      </c>
      <c r="B11398" s="103" t="s">
        <v>1907</v>
      </c>
      <c r="C11398" s="105">
        <v>7.44</v>
      </c>
    </row>
    <row r="11399" spans="1:3" x14ac:dyDescent="0.25">
      <c r="A11399" s="103">
        <v>8526</v>
      </c>
      <c r="B11399" s="103" t="s">
        <v>555</v>
      </c>
      <c r="C11399" s="105">
        <v>27.5</v>
      </c>
    </row>
    <row r="11400" spans="1:3" x14ac:dyDescent="0.25">
      <c r="A11400" s="103">
        <v>45897</v>
      </c>
      <c r="B11400" s="103" t="s">
        <v>1899</v>
      </c>
      <c r="C11400" s="105">
        <v>3.38</v>
      </c>
    </row>
    <row r="11401" spans="1:3" x14ac:dyDescent="0.25">
      <c r="A11401" s="103">
        <v>43828</v>
      </c>
      <c r="B11401" s="103" t="s">
        <v>7166</v>
      </c>
      <c r="C11401" s="105">
        <v>8</v>
      </c>
    </row>
    <row r="11402" spans="1:3" x14ac:dyDescent="0.25">
      <c r="A11402" s="103">
        <v>34170</v>
      </c>
      <c r="B11402" s="103" t="s">
        <v>4106</v>
      </c>
      <c r="C11402" s="105">
        <v>34</v>
      </c>
    </row>
    <row r="11403" spans="1:3" x14ac:dyDescent="0.25">
      <c r="A11403" s="103">
        <v>31062</v>
      </c>
      <c r="B11403" s="103" t="s">
        <v>4408</v>
      </c>
      <c r="C11403" s="105">
        <v>10.33</v>
      </c>
    </row>
    <row r="11404" spans="1:3" x14ac:dyDescent="0.25">
      <c r="A11404" s="103">
        <v>30681</v>
      </c>
      <c r="B11404" s="103" t="s">
        <v>7167</v>
      </c>
      <c r="C11404" s="105">
        <v>4.5299999999999994</v>
      </c>
    </row>
    <row r="11405" spans="1:3" x14ac:dyDescent="0.25">
      <c r="A11405" s="103">
        <v>43166</v>
      </c>
      <c r="B11405" s="103" t="s">
        <v>1899</v>
      </c>
      <c r="C11405" s="105">
        <v>3.38</v>
      </c>
    </row>
    <row r="11406" spans="1:3" x14ac:dyDescent="0.25">
      <c r="A11406" s="103">
        <v>39297</v>
      </c>
      <c r="B11406" s="103" t="s">
        <v>7168</v>
      </c>
      <c r="C11406" s="105">
        <v>51</v>
      </c>
    </row>
    <row r="11407" spans="1:3" x14ac:dyDescent="0.25">
      <c r="A11407" s="103">
        <v>11802</v>
      </c>
      <c r="B11407" s="103" t="s">
        <v>2709</v>
      </c>
      <c r="C11407" s="105">
        <v>2.8600000000000003</v>
      </c>
    </row>
    <row r="11408" spans="1:3" x14ac:dyDescent="0.25">
      <c r="A11408" s="103">
        <v>45592</v>
      </c>
      <c r="B11408" s="103" t="s">
        <v>2363</v>
      </c>
      <c r="C11408" s="105">
        <v>17.190000000000001</v>
      </c>
    </row>
    <row r="11409" spans="1:3" x14ac:dyDescent="0.25">
      <c r="A11409" s="103">
        <v>44854</v>
      </c>
      <c r="B11409" s="103" t="s">
        <v>1919</v>
      </c>
      <c r="C11409" s="105">
        <v>80</v>
      </c>
    </row>
    <row r="11410" spans="1:3" x14ac:dyDescent="0.25">
      <c r="A11410" s="103">
        <v>43939</v>
      </c>
      <c r="B11410" s="103" t="s">
        <v>7169</v>
      </c>
      <c r="C11410" s="105">
        <v>8</v>
      </c>
    </row>
    <row r="11411" spans="1:3" x14ac:dyDescent="0.25">
      <c r="A11411" s="103">
        <v>38862</v>
      </c>
      <c r="B11411" s="103" t="s">
        <v>7170</v>
      </c>
      <c r="C11411" s="105">
        <v>44</v>
      </c>
    </row>
    <row r="11412" spans="1:3" x14ac:dyDescent="0.25">
      <c r="A11412" s="103">
        <v>37342</v>
      </c>
      <c r="B11412" s="103" t="s">
        <v>7171</v>
      </c>
      <c r="C11412" s="105">
        <v>26</v>
      </c>
    </row>
    <row r="11413" spans="1:3" x14ac:dyDescent="0.25">
      <c r="A11413" s="103">
        <v>19503</v>
      </c>
      <c r="B11413" s="103" t="s">
        <v>5784</v>
      </c>
      <c r="C11413" s="105">
        <v>23.73</v>
      </c>
    </row>
    <row r="11414" spans="1:3" x14ac:dyDescent="0.25">
      <c r="A11414" s="103">
        <v>1507</v>
      </c>
      <c r="B11414" s="103" t="s">
        <v>1870</v>
      </c>
      <c r="C11414" s="105">
        <v>6.07</v>
      </c>
    </row>
    <row r="11415" spans="1:3" x14ac:dyDescent="0.25">
      <c r="A11415" s="103">
        <v>0</v>
      </c>
      <c r="B11415" s="103" t="s">
        <v>2132</v>
      </c>
      <c r="C11415" s="105">
        <v>10.416</v>
      </c>
    </row>
    <row r="11416" spans="1:3" x14ac:dyDescent="0.25">
      <c r="A11416" s="103">
        <v>41480</v>
      </c>
      <c r="B11416" s="103" t="s">
        <v>4427</v>
      </c>
      <c r="C11416" s="105">
        <v>22</v>
      </c>
    </row>
    <row r="11417" spans="1:3" x14ac:dyDescent="0.25">
      <c r="A11417" s="103">
        <v>38127</v>
      </c>
      <c r="B11417" s="103" t="s">
        <v>7172</v>
      </c>
      <c r="C11417" s="105">
        <v>14</v>
      </c>
    </row>
    <row r="11418" spans="1:3" x14ac:dyDescent="0.25">
      <c r="A11418" s="103">
        <v>11594</v>
      </c>
      <c r="B11418" s="103" t="s">
        <v>2817</v>
      </c>
      <c r="C11418" s="105">
        <v>3.04</v>
      </c>
    </row>
    <row r="11419" spans="1:3" x14ac:dyDescent="0.25">
      <c r="A11419" s="103">
        <v>33274</v>
      </c>
      <c r="B11419" s="103" t="s">
        <v>7173</v>
      </c>
      <c r="C11419" s="105">
        <v>13.219999999999999</v>
      </c>
    </row>
    <row r="11420" spans="1:3" x14ac:dyDescent="0.25">
      <c r="A11420" s="103">
        <v>27627</v>
      </c>
      <c r="B11420" s="103" t="s">
        <v>4031</v>
      </c>
      <c r="C11420" s="105">
        <v>12.6</v>
      </c>
    </row>
    <row r="11421" spans="1:3" x14ac:dyDescent="0.25">
      <c r="A11421" s="103">
        <v>43266</v>
      </c>
      <c r="B11421" s="103" t="s">
        <v>7174</v>
      </c>
      <c r="C11421" s="105">
        <v>26.5</v>
      </c>
    </row>
    <row r="11422" spans="1:3" x14ac:dyDescent="0.25">
      <c r="A11422" s="103">
        <v>43087</v>
      </c>
      <c r="B11422" s="103" t="s">
        <v>2240</v>
      </c>
      <c r="C11422" s="105">
        <v>5</v>
      </c>
    </row>
    <row r="11423" spans="1:3" x14ac:dyDescent="0.25">
      <c r="A11423" s="103">
        <v>39342</v>
      </c>
      <c r="B11423" s="103" t="s">
        <v>7175</v>
      </c>
      <c r="C11423" s="105">
        <v>51</v>
      </c>
    </row>
    <row r="11424" spans="1:3" x14ac:dyDescent="0.25">
      <c r="A11424" s="103">
        <v>38569</v>
      </c>
      <c r="B11424" s="103" t="s">
        <v>1047</v>
      </c>
      <c r="C11424" s="105">
        <v>18.5</v>
      </c>
    </row>
    <row r="11425" spans="1:3" x14ac:dyDescent="0.25">
      <c r="A11425" s="103">
        <v>38133</v>
      </c>
      <c r="B11425" s="103" t="s">
        <v>7176</v>
      </c>
      <c r="C11425" s="105">
        <v>12.5</v>
      </c>
    </row>
    <row r="11426" spans="1:3" x14ac:dyDescent="0.25">
      <c r="A11426" s="103">
        <v>36147</v>
      </c>
      <c r="B11426" s="103" t="s">
        <v>1864</v>
      </c>
      <c r="C11426" s="105">
        <v>45.5</v>
      </c>
    </row>
    <row r="11427" spans="1:3" x14ac:dyDescent="0.25">
      <c r="A11427" s="103">
        <v>25855</v>
      </c>
      <c r="B11427" s="103" t="s">
        <v>1907</v>
      </c>
      <c r="C11427" s="105">
        <v>6.74</v>
      </c>
    </row>
    <row r="11428" spans="1:3" x14ac:dyDescent="0.25">
      <c r="A11428" s="103">
        <v>5284</v>
      </c>
      <c r="B11428" s="103" t="s">
        <v>4165</v>
      </c>
      <c r="C11428" s="105">
        <v>8.120000000000001</v>
      </c>
    </row>
    <row r="11429" spans="1:3" x14ac:dyDescent="0.25">
      <c r="A11429" s="103">
        <v>43565</v>
      </c>
      <c r="B11429" s="103" t="s">
        <v>1938</v>
      </c>
      <c r="C11429" s="105">
        <v>5.17</v>
      </c>
    </row>
    <row r="11430" spans="1:3" x14ac:dyDescent="0.25">
      <c r="A11430" s="103">
        <v>11680</v>
      </c>
      <c r="B11430" s="103" t="s">
        <v>4467</v>
      </c>
      <c r="C11430" s="105">
        <v>2.8600000000000003</v>
      </c>
    </row>
    <row r="11431" spans="1:3" x14ac:dyDescent="0.25">
      <c r="A11431" s="103">
        <v>13324</v>
      </c>
      <c r="B11431" s="103" t="s">
        <v>7177</v>
      </c>
      <c r="C11431" s="105">
        <v>30.560000000000002</v>
      </c>
    </row>
    <row r="11432" spans="1:3" x14ac:dyDescent="0.25">
      <c r="A11432" s="103">
        <v>38597</v>
      </c>
      <c r="B11432" s="103" t="s">
        <v>1075</v>
      </c>
      <c r="C11432" s="105">
        <v>18.5</v>
      </c>
    </row>
    <row r="11433" spans="1:3" x14ac:dyDescent="0.25">
      <c r="A11433" s="103">
        <v>21679</v>
      </c>
      <c r="B11433" s="103" t="s">
        <v>4416</v>
      </c>
      <c r="C11433" s="105">
        <v>26.99</v>
      </c>
    </row>
    <row r="11434" spans="1:3" x14ac:dyDescent="0.25">
      <c r="A11434" s="103">
        <v>11613</v>
      </c>
      <c r="B11434" s="103" t="s">
        <v>4013</v>
      </c>
      <c r="C11434" s="105">
        <v>3.45</v>
      </c>
    </row>
    <row r="11435" spans="1:3" x14ac:dyDescent="0.25">
      <c r="A11435" s="103">
        <v>44374</v>
      </c>
      <c r="B11435" s="103" t="s">
        <v>2048</v>
      </c>
      <c r="C11435" s="105">
        <v>7.94</v>
      </c>
    </row>
    <row r="11436" spans="1:3" x14ac:dyDescent="0.25">
      <c r="A11436" s="103">
        <v>44063</v>
      </c>
      <c r="B11436" s="103" t="s">
        <v>7178</v>
      </c>
      <c r="C11436" s="105">
        <v>60</v>
      </c>
    </row>
    <row r="11437" spans="1:3" x14ac:dyDescent="0.25">
      <c r="A11437" s="103">
        <v>42053</v>
      </c>
      <c r="B11437" s="103" t="s">
        <v>5550</v>
      </c>
      <c r="C11437" s="105">
        <v>19</v>
      </c>
    </row>
    <row r="11438" spans="1:3" x14ac:dyDescent="0.25">
      <c r="A11438" s="103">
        <v>33808</v>
      </c>
      <c r="B11438" s="103" t="s">
        <v>6968</v>
      </c>
      <c r="C11438" s="105">
        <v>12.6</v>
      </c>
    </row>
    <row r="11439" spans="1:3" x14ac:dyDescent="0.25">
      <c r="A11439" s="103">
        <v>43037</v>
      </c>
      <c r="B11439" s="103" t="s">
        <v>2353</v>
      </c>
      <c r="C11439" s="105">
        <v>7</v>
      </c>
    </row>
    <row r="11440" spans="1:3" x14ac:dyDescent="0.25">
      <c r="A11440" s="103">
        <v>38119</v>
      </c>
      <c r="B11440" s="103" t="s">
        <v>7179</v>
      </c>
      <c r="C11440" s="105">
        <v>13</v>
      </c>
    </row>
    <row r="11441" spans="1:3" x14ac:dyDescent="0.25">
      <c r="A11441" s="103">
        <v>18954</v>
      </c>
      <c r="B11441" s="103" t="s">
        <v>7180</v>
      </c>
      <c r="C11441" s="105">
        <v>2.06</v>
      </c>
    </row>
    <row r="11442" spans="1:3" x14ac:dyDescent="0.25">
      <c r="A11442" s="103">
        <v>39300</v>
      </c>
      <c r="B11442" s="103" t="s">
        <v>7181</v>
      </c>
      <c r="C11442" s="105">
        <v>49.5</v>
      </c>
    </row>
    <row r="11443" spans="1:3" x14ac:dyDescent="0.25">
      <c r="A11443" s="103">
        <v>34227</v>
      </c>
      <c r="B11443" s="103" t="s">
        <v>5256</v>
      </c>
      <c r="C11443" s="105">
        <v>19.64</v>
      </c>
    </row>
    <row r="11444" spans="1:3" x14ac:dyDescent="0.25">
      <c r="A11444" s="103">
        <v>43686</v>
      </c>
      <c r="B11444" s="103" t="s">
        <v>1878</v>
      </c>
      <c r="C11444" s="105">
        <v>16</v>
      </c>
    </row>
    <row r="11445" spans="1:3" x14ac:dyDescent="0.25">
      <c r="A11445" s="103">
        <v>39405</v>
      </c>
      <c r="B11445" s="103" t="s">
        <v>1258</v>
      </c>
      <c r="C11445" s="105">
        <v>16</v>
      </c>
    </row>
    <row r="11446" spans="1:3" x14ac:dyDescent="0.25">
      <c r="A11446" s="103">
        <v>45082</v>
      </c>
      <c r="B11446" s="103" t="s">
        <v>1995</v>
      </c>
      <c r="C11446" s="105">
        <v>29.02</v>
      </c>
    </row>
    <row r="11447" spans="1:3" x14ac:dyDescent="0.25">
      <c r="A11447" s="103">
        <v>32214</v>
      </c>
      <c r="B11447" s="103" t="s">
        <v>7182</v>
      </c>
      <c r="C11447" s="105">
        <v>4.0999999999999996</v>
      </c>
    </row>
    <row r="11448" spans="1:3" x14ac:dyDescent="0.25">
      <c r="A11448" s="103">
        <v>20059</v>
      </c>
      <c r="B11448" s="103" t="s">
        <v>6891</v>
      </c>
      <c r="C11448" s="105">
        <v>13.219999999999999</v>
      </c>
    </row>
    <row r="11449" spans="1:3" x14ac:dyDescent="0.25">
      <c r="A11449" s="103">
        <v>7316</v>
      </c>
      <c r="B11449" s="103" t="s">
        <v>2204</v>
      </c>
      <c r="C11449" s="105">
        <v>16.690000000000001</v>
      </c>
    </row>
    <row r="11450" spans="1:3" x14ac:dyDescent="0.25">
      <c r="A11450" s="103" t="s">
        <v>7183</v>
      </c>
      <c r="B11450" s="103" t="s">
        <v>3102</v>
      </c>
      <c r="C11450" s="105">
        <v>1</v>
      </c>
    </row>
    <row r="11451" spans="1:3" x14ac:dyDescent="0.25">
      <c r="A11451" s="103">
        <v>43146</v>
      </c>
      <c r="B11451" s="103" t="s">
        <v>2129</v>
      </c>
      <c r="C11451" s="105">
        <v>5.5</v>
      </c>
    </row>
    <row r="11452" spans="1:3" x14ac:dyDescent="0.25">
      <c r="A11452" s="103">
        <v>41339</v>
      </c>
      <c r="B11452" s="103" t="s">
        <v>1471</v>
      </c>
      <c r="C11452" s="105">
        <v>11.11</v>
      </c>
    </row>
    <row r="11453" spans="1:3" x14ac:dyDescent="0.25">
      <c r="A11453" s="103">
        <v>38260</v>
      </c>
      <c r="B11453" s="103" t="s">
        <v>7184</v>
      </c>
      <c r="C11453" s="105">
        <v>10.5</v>
      </c>
    </row>
    <row r="11454" spans="1:3" x14ac:dyDescent="0.25">
      <c r="A11454" s="103">
        <v>44931</v>
      </c>
      <c r="B11454" s="103" t="s">
        <v>1919</v>
      </c>
      <c r="C11454" s="105">
        <v>80</v>
      </c>
    </row>
    <row r="11455" spans="1:3" x14ac:dyDescent="0.25">
      <c r="A11455" s="103">
        <v>43332</v>
      </c>
      <c r="B11455" s="103" t="s">
        <v>7185</v>
      </c>
      <c r="C11455" s="105">
        <v>25.5</v>
      </c>
    </row>
    <row r="11456" spans="1:3" x14ac:dyDescent="0.25">
      <c r="A11456" s="103">
        <v>36588</v>
      </c>
      <c r="B11456" s="103" t="s">
        <v>7186</v>
      </c>
      <c r="C11456" s="105">
        <v>19.190000000000001</v>
      </c>
    </row>
    <row r="11457" spans="1:3" x14ac:dyDescent="0.25">
      <c r="A11457" s="103">
        <v>31309</v>
      </c>
      <c r="B11457" s="103" t="s">
        <v>7187</v>
      </c>
      <c r="C11457" s="105">
        <v>23.73</v>
      </c>
    </row>
    <row r="11458" spans="1:3" x14ac:dyDescent="0.25">
      <c r="A11458" s="103">
        <v>7067</v>
      </c>
      <c r="B11458" s="103" t="s">
        <v>6908</v>
      </c>
      <c r="C11458" s="105">
        <v>7.18</v>
      </c>
    </row>
    <row r="11459" spans="1:3" x14ac:dyDescent="0.25">
      <c r="A11459" s="103" t="s">
        <v>433</v>
      </c>
      <c r="B11459" s="103" t="s">
        <v>1911</v>
      </c>
      <c r="C11459" s="105">
        <v>18</v>
      </c>
    </row>
    <row r="11460" spans="1:3" x14ac:dyDescent="0.25">
      <c r="A11460" s="103">
        <v>45476</v>
      </c>
      <c r="B11460" s="103" t="s">
        <v>1998</v>
      </c>
      <c r="C11460" s="105">
        <v>3.5759999999999996</v>
      </c>
    </row>
    <row r="11461" spans="1:3" x14ac:dyDescent="0.25">
      <c r="A11461" s="103">
        <v>44991</v>
      </c>
      <c r="B11461" s="103" t="s">
        <v>1869</v>
      </c>
      <c r="C11461" s="105">
        <v>7.94</v>
      </c>
    </row>
    <row r="11462" spans="1:3" x14ac:dyDescent="0.25">
      <c r="A11462" s="103">
        <v>37234</v>
      </c>
      <c r="B11462" s="103" t="s">
        <v>7188</v>
      </c>
      <c r="C11462" s="105">
        <v>24.5</v>
      </c>
    </row>
    <row r="11463" spans="1:3" x14ac:dyDescent="0.25">
      <c r="A11463" s="103">
        <v>19435</v>
      </c>
      <c r="B11463" s="103" t="s">
        <v>2287</v>
      </c>
      <c r="C11463" s="105">
        <v>32</v>
      </c>
    </row>
    <row r="11464" spans="1:3" x14ac:dyDescent="0.25">
      <c r="A11464" s="103">
        <v>17328</v>
      </c>
      <c r="B11464" s="103" t="s">
        <v>4338</v>
      </c>
      <c r="C11464" s="105">
        <v>18.419999999999998</v>
      </c>
    </row>
    <row r="11465" spans="1:3" x14ac:dyDescent="0.25">
      <c r="A11465" s="103">
        <v>44628</v>
      </c>
      <c r="B11465" s="103" t="s">
        <v>1859</v>
      </c>
      <c r="C11465" s="105">
        <v>44</v>
      </c>
    </row>
    <row r="11466" spans="1:3" x14ac:dyDescent="0.25">
      <c r="A11466" s="103">
        <v>43318</v>
      </c>
      <c r="B11466" s="103" t="s">
        <v>7189</v>
      </c>
      <c r="C11466" s="105">
        <v>26.5</v>
      </c>
    </row>
    <row r="11467" spans="1:3" x14ac:dyDescent="0.25">
      <c r="A11467" s="103">
        <v>38227</v>
      </c>
      <c r="B11467" s="103" t="s">
        <v>7190</v>
      </c>
      <c r="C11467" s="105">
        <v>12</v>
      </c>
    </row>
    <row r="11468" spans="1:3" x14ac:dyDescent="0.25">
      <c r="A11468" s="103">
        <v>7502</v>
      </c>
      <c r="B11468" s="103" t="s">
        <v>7040</v>
      </c>
      <c r="C11468" s="105">
        <v>27.35</v>
      </c>
    </row>
    <row r="11469" spans="1:3" x14ac:dyDescent="0.25">
      <c r="A11469" s="103">
        <v>7089</v>
      </c>
      <c r="B11469" s="103" t="s">
        <v>7191</v>
      </c>
      <c r="C11469" s="105">
        <v>6.32</v>
      </c>
    </row>
    <row r="11470" spans="1:3" x14ac:dyDescent="0.25">
      <c r="A11470" s="103" t="s">
        <v>129</v>
      </c>
      <c r="B11470" s="103" t="s">
        <v>7192</v>
      </c>
      <c r="C11470" s="105">
        <v>0.9</v>
      </c>
    </row>
    <row r="11471" spans="1:3" x14ac:dyDescent="0.25">
      <c r="A11471" s="103">
        <v>45624</v>
      </c>
      <c r="B11471" s="103" t="s">
        <v>1899</v>
      </c>
      <c r="C11471" s="105">
        <v>3.38</v>
      </c>
    </row>
    <row r="11472" spans="1:3" x14ac:dyDescent="0.25">
      <c r="A11472" s="103">
        <v>45205</v>
      </c>
      <c r="B11472" s="103" t="s">
        <v>2002</v>
      </c>
      <c r="C11472" s="105">
        <v>23.3</v>
      </c>
    </row>
    <row r="11473" spans="1:3" x14ac:dyDescent="0.25">
      <c r="A11473" s="103">
        <v>33457</v>
      </c>
      <c r="B11473" s="103" t="s">
        <v>4979</v>
      </c>
      <c r="C11473" s="105">
        <v>28.78</v>
      </c>
    </row>
    <row r="11474" spans="1:3" x14ac:dyDescent="0.25">
      <c r="A11474" s="103">
        <v>43561</v>
      </c>
      <c r="B11474" s="103" t="s">
        <v>1938</v>
      </c>
      <c r="C11474" s="105">
        <v>5.17</v>
      </c>
    </row>
    <row r="11475" spans="1:3" x14ac:dyDescent="0.25">
      <c r="A11475" s="103">
        <v>39293</v>
      </c>
      <c r="B11475" s="103" t="s">
        <v>7193</v>
      </c>
      <c r="C11475" s="105">
        <v>48</v>
      </c>
    </row>
    <row r="11476" spans="1:3" x14ac:dyDescent="0.25">
      <c r="A11476" s="103">
        <v>23531</v>
      </c>
      <c r="B11476" s="103" t="s">
        <v>7194</v>
      </c>
      <c r="C11476" s="105">
        <v>26.99</v>
      </c>
    </row>
    <row r="11477" spans="1:3" x14ac:dyDescent="0.25">
      <c r="A11477" s="103">
        <v>4941</v>
      </c>
      <c r="B11477" s="103" t="s">
        <v>7195</v>
      </c>
      <c r="C11477" s="105">
        <v>0.10600000000000001</v>
      </c>
    </row>
    <row r="11478" spans="1:3" x14ac:dyDescent="0.25">
      <c r="A11478" s="103">
        <v>49368</v>
      </c>
      <c r="B11478" s="103" t="s">
        <v>7196</v>
      </c>
      <c r="C11478" s="105">
        <v>1.7</v>
      </c>
    </row>
    <row r="11479" spans="1:3" x14ac:dyDescent="0.25">
      <c r="A11479" s="103">
        <v>43835</v>
      </c>
      <c r="B11479" s="103" t="s">
        <v>7197</v>
      </c>
      <c r="C11479" s="105">
        <v>8</v>
      </c>
    </row>
    <row r="11480" spans="1:3" x14ac:dyDescent="0.25">
      <c r="A11480" s="103">
        <v>41229</v>
      </c>
      <c r="B11480" s="103" t="s">
        <v>6297</v>
      </c>
      <c r="C11480" s="105">
        <v>24.19</v>
      </c>
    </row>
    <row r="11481" spans="1:3" x14ac:dyDescent="0.25">
      <c r="A11481" s="103">
        <v>33437</v>
      </c>
      <c r="B11481" s="103" t="s">
        <v>5652</v>
      </c>
      <c r="C11481" s="105">
        <v>19.190000000000001</v>
      </c>
    </row>
    <row r="11482" spans="1:3" x14ac:dyDescent="0.25">
      <c r="A11482" s="103">
        <v>11650</v>
      </c>
      <c r="B11482" s="103" t="s">
        <v>2033</v>
      </c>
      <c r="C11482" s="105">
        <v>3.04</v>
      </c>
    </row>
    <row r="11483" spans="1:3" x14ac:dyDescent="0.25">
      <c r="A11483" s="103">
        <v>50274</v>
      </c>
      <c r="B11483" s="103" t="s">
        <v>7198</v>
      </c>
      <c r="C11483" s="105">
        <v>15.73</v>
      </c>
    </row>
    <row r="11484" spans="1:3" x14ac:dyDescent="0.25">
      <c r="A11484" s="103">
        <v>43292</v>
      </c>
      <c r="B11484" s="103" t="s">
        <v>7199</v>
      </c>
      <c r="C11484" s="105">
        <v>25.5</v>
      </c>
    </row>
    <row r="11485" spans="1:3" x14ac:dyDescent="0.25">
      <c r="A11485" s="103">
        <v>39209</v>
      </c>
      <c r="B11485" s="103" t="s">
        <v>7200</v>
      </c>
      <c r="C11485" s="105">
        <v>49.5</v>
      </c>
    </row>
    <row r="11486" spans="1:3" x14ac:dyDescent="0.25">
      <c r="A11486" s="103">
        <v>22258</v>
      </c>
      <c r="B11486" s="103" t="s">
        <v>7201</v>
      </c>
      <c r="C11486" s="105">
        <v>14.35</v>
      </c>
    </row>
    <row r="11487" spans="1:3" x14ac:dyDescent="0.25">
      <c r="A11487" s="103">
        <v>18661</v>
      </c>
      <c r="B11487" s="103" t="s">
        <v>7202</v>
      </c>
      <c r="C11487" s="105">
        <v>12</v>
      </c>
    </row>
    <row r="11488" spans="1:3" x14ac:dyDescent="0.25">
      <c r="A11488" s="103">
        <v>12865</v>
      </c>
      <c r="B11488" s="103" t="s">
        <v>2730</v>
      </c>
      <c r="C11488" s="105">
        <v>19.899999999999999</v>
      </c>
    </row>
    <row r="11489" spans="1:3" x14ac:dyDescent="0.25">
      <c r="A11489" s="103">
        <v>1</v>
      </c>
      <c r="B11489" s="103" t="s">
        <v>2270</v>
      </c>
      <c r="C11489" s="105">
        <v>4.67</v>
      </c>
    </row>
    <row r="11490" spans="1:3" x14ac:dyDescent="0.25">
      <c r="A11490" s="103">
        <v>29563</v>
      </c>
      <c r="B11490" s="103" t="s">
        <v>1907</v>
      </c>
      <c r="C11490" s="105">
        <v>6.74</v>
      </c>
    </row>
    <row r="11491" spans="1:3" x14ac:dyDescent="0.25">
      <c r="A11491" s="103">
        <v>19247</v>
      </c>
      <c r="B11491" s="103" t="s">
        <v>1899</v>
      </c>
      <c r="C11491" s="105">
        <v>3.38</v>
      </c>
    </row>
    <row r="11492" spans="1:3" x14ac:dyDescent="0.25">
      <c r="A11492" s="103">
        <v>44973</v>
      </c>
      <c r="B11492" s="103" t="s">
        <v>1869</v>
      </c>
      <c r="C11492" s="105">
        <v>7.94</v>
      </c>
    </row>
    <row r="11493" spans="1:3" x14ac:dyDescent="0.25">
      <c r="A11493" s="103">
        <v>13482</v>
      </c>
      <c r="B11493" s="103" t="s">
        <v>2204</v>
      </c>
      <c r="C11493" s="105">
        <v>16.690000000000001</v>
      </c>
    </row>
    <row r="11494" spans="1:3" x14ac:dyDescent="0.25">
      <c r="A11494" s="103">
        <v>10890</v>
      </c>
      <c r="B11494" s="103" t="s">
        <v>2760</v>
      </c>
      <c r="C11494" s="105">
        <v>284</v>
      </c>
    </row>
    <row r="11495" spans="1:3" x14ac:dyDescent="0.25">
      <c r="A11495" s="103">
        <v>6662</v>
      </c>
      <c r="B11495" s="103" t="s">
        <v>3115</v>
      </c>
      <c r="C11495" s="105">
        <v>15.13</v>
      </c>
    </row>
    <row r="11496" spans="1:3" x14ac:dyDescent="0.25">
      <c r="A11496" s="103">
        <v>43160</v>
      </c>
      <c r="B11496" s="103" t="s">
        <v>3121</v>
      </c>
      <c r="C11496" s="105">
        <v>6.07</v>
      </c>
    </row>
    <row r="11497" spans="1:3" x14ac:dyDescent="0.25">
      <c r="A11497" s="103">
        <v>42274</v>
      </c>
      <c r="B11497" s="103" t="s">
        <v>1550</v>
      </c>
      <c r="C11497" s="105">
        <v>29.5</v>
      </c>
    </row>
    <row r="11498" spans="1:3" x14ac:dyDescent="0.25">
      <c r="A11498" s="103">
        <v>43563</v>
      </c>
      <c r="B11498" s="103" t="s">
        <v>1938</v>
      </c>
      <c r="C11498" s="105">
        <v>5.17</v>
      </c>
    </row>
    <row r="11499" spans="1:3" x14ac:dyDescent="0.25">
      <c r="A11499" s="103">
        <v>29930</v>
      </c>
      <c r="B11499" s="103" t="s">
        <v>7203</v>
      </c>
      <c r="C11499" s="105">
        <v>4.96</v>
      </c>
    </row>
    <row r="11500" spans="1:3" x14ac:dyDescent="0.25">
      <c r="A11500" s="103">
        <v>29362</v>
      </c>
      <c r="B11500" s="103" t="s">
        <v>5005</v>
      </c>
      <c r="C11500" s="105">
        <v>23.73</v>
      </c>
    </row>
    <row r="11501" spans="1:3" x14ac:dyDescent="0.25">
      <c r="A11501" s="103">
        <v>44767</v>
      </c>
      <c r="B11501" s="103" t="s">
        <v>2048</v>
      </c>
      <c r="C11501" s="105">
        <v>7.94</v>
      </c>
    </row>
    <row r="11502" spans="1:3" x14ac:dyDescent="0.25">
      <c r="A11502" s="103">
        <v>24551</v>
      </c>
      <c r="B11502" s="103" t="s">
        <v>2044</v>
      </c>
      <c r="C11502" s="105">
        <v>7.5400000000000009</v>
      </c>
    </row>
    <row r="11503" spans="1:3" x14ac:dyDescent="0.25">
      <c r="A11503" s="103">
        <v>4245</v>
      </c>
      <c r="B11503" s="103" t="s">
        <v>5114</v>
      </c>
      <c r="C11503" s="105">
        <v>2.8600000000000003</v>
      </c>
    </row>
    <row r="11504" spans="1:3" x14ac:dyDescent="0.25">
      <c r="A11504" s="103">
        <v>35277</v>
      </c>
      <c r="B11504" s="103" t="s">
        <v>7204</v>
      </c>
      <c r="C11504" s="105">
        <v>19.64</v>
      </c>
    </row>
    <row r="11505" spans="1:3" x14ac:dyDescent="0.25">
      <c r="A11505" s="103">
        <v>14624</v>
      </c>
      <c r="B11505" s="103" t="s">
        <v>4866</v>
      </c>
      <c r="C11505" s="105">
        <v>2.8600000000000003</v>
      </c>
    </row>
    <row r="11506" spans="1:3" x14ac:dyDescent="0.25">
      <c r="A11506" s="103">
        <v>6685</v>
      </c>
      <c r="B11506" s="103" t="s">
        <v>2485</v>
      </c>
      <c r="C11506" s="105">
        <v>7.18</v>
      </c>
    </row>
    <row r="11507" spans="1:3" x14ac:dyDescent="0.25">
      <c r="A11507" s="103">
        <v>17563</v>
      </c>
      <c r="B11507" s="103" t="s">
        <v>5894</v>
      </c>
      <c r="C11507" s="105">
        <v>5.4880000000000004</v>
      </c>
    </row>
    <row r="11508" spans="1:3" x14ac:dyDescent="0.25">
      <c r="A11508" s="103" t="s">
        <v>407</v>
      </c>
      <c r="B11508" s="103" t="s">
        <v>7205</v>
      </c>
      <c r="C11508" s="105">
        <v>18</v>
      </c>
    </row>
    <row r="11509" spans="1:3" x14ac:dyDescent="0.25">
      <c r="A11509" s="103">
        <v>44748</v>
      </c>
      <c r="B11509" s="103" t="s">
        <v>1859</v>
      </c>
      <c r="C11509" s="105">
        <v>44</v>
      </c>
    </row>
    <row r="11510" spans="1:3" x14ac:dyDescent="0.25">
      <c r="A11510" s="103">
        <v>39388</v>
      </c>
      <c r="B11510" s="103" t="s">
        <v>1241</v>
      </c>
      <c r="C11510" s="105">
        <v>16</v>
      </c>
    </row>
    <row r="11511" spans="1:3" x14ac:dyDescent="0.25">
      <c r="A11511" s="103">
        <v>38090</v>
      </c>
      <c r="B11511" s="103" t="s">
        <v>7206</v>
      </c>
      <c r="C11511" s="105">
        <v>13</v>
      </c>
    </row>
    <row r="11512" spans="1:3" x14ac:dyDescent="0.25">
      <c r="A11512" s="103">
        <v>35254</v>
      </c>
      <c r="B11512" s="103" t="s">
        <v>7207</v>
      </c>
      <c r="C11512" s="105">
        <v>23.73</v>
      </c>
    </row>
    <row r="11513" spans="1:3" x14ac:dyDescent="0.25">
      <c r="A11513" s="103">
        <v>11870</v>
      </c>
      <c r="B11513" s="103" t="s">
        <v>7208</v>
      </c>
      <c r="C11513" s="105">
        <v>4.3</v>
      </c>
    </row>
    <row r="11514" spans="1:3" x14ac:dyDescent="0.25">
      <c r="A11514" s="103">
        <v>42441</v>
      </c>
      <c r="B11514" s="103" t="s">
        <v>1880</v>
      </c>
      <c r="C11514" s="105">
        <v>13</v>
      </c>
    </row>
    <row r="11515" spans="1:3" x14ac:dyDescent="0.25">
      <c r="A11515" s="103">
        <v>32694</v>
      </c>
      <c r="B11515" s="103" t="s">
        <v>2682</v>
      </c>
      <c r="C11515" s="105">
        <v>19.64</v>
      </c>
    </row>
    <row r="11516" spans="1:3" x14ac:dyDescent="0.25">
      <c r="A11516" s="103">
        <v>13152</v>
      </c>
      <c r="B11516" s="103" t="s">
        <v>2999</v>
      </c>
      <c r="C11516" s="105">
        <v>42</v>
      </c>
    </row>
    <row r="11517" spans="1:3" x14ac:dyDescent="0.25">
      <c r="A11517" s="103">
        <v>12843</v>
      </c>
      <c r="B11517" s="103" t="s">
        <v>1882</v>
      </c>
      <c r="C11517" s="105">
        <v>18.869999999999997</v>
      </c>
    </row>
    <row r="11518" spans="1:3" x14ac:dyDescent="0.25">
      <c r="A11518" s="103">
        <v>41500</v>
      </c>
      <c r="B11518" s="103" t="s">
        <v>6352</v>
      </c>
      <c r="C11518" s="105">
        <v>22.5</v>
      </c>
    </row>
    <row r="11519" spans="1:3" x14ac:dyDescent="0.25">
      <c r="A11519" s="103">
        <v>37350</v>
      </c>
      <c r="B11519" s="103" t="s">
        <v>7209</v>
      </c>
      <c r="C11519" s="105">
        <v>25.5</v>
      </c>
    </row>
    <row r="11520" spans="1:3" x14ac:dyDescent="0.25">
      <c r="A11520" s="103">
        <v>12858</v>
      </c>
      <c r="B11520" s="103" t="s">
        <v>2190</v>
      </c>
      <c r="C11520" s="105">
        <v>18.869999999999997</v>
      </c>
    </row>
    <row r="11521" spans="1:3" x14ac:dyDescent="0.25">
      <c r="A11521" s="103">
        <v>46207</v>
      </c>
      <c r="B11521" s="103" t="s">
        <v>1983</v>
      </c>
      <c r="C11521" s="105">
        <v>44</v>
      </c>
    </row>
    <row r="11522" spans="1:3" x14ac:dyDescent="0.25">
      <c r="A11522" s="103">
        <v>44877</v>
      </c>
      <c r="B11522" s="103" t="s">
        <v>1919</v>
      </c>
      <c r="C11522" s="105">
        <v>80</v>
      </c>
    </row>
    <row r="11523" spans="1:3" x14ac:dyDescent="0.25">
      <c r="A11523" s="103">
        <v>42121</v>
      </c>
      <c r="B11523" s="103" t="s">
        <v>4384</v>
      </c>
      <c r="C11523" s="105">
        <v>20</v>
      </c>
    </row>
    <row r="11524" spans="1:3" x14ac:dyDescent="0.25">
      <c r="A11524" s="103">
        <v>12856</v>
      </c>
      <c r="B11524" s="103" t="s">
        <v>2190</v>
      </c>
      <c r="C11524" s="105">
        <v>18.869999999999997</v>
      </c>
    </row>
    <row r="11525" spans="1:3" x14ac:dyDescent="0.25">
      <c r="A11525" s="103">
        <v>29593</v>
      </c>
      <c r="B11525" s="103" t="s">
        <v>5341</v>
      </c>
      <c r="C11525" s="105">
        <v>34</v>
      </c>
    </row>
    <row r="11526" spans="1:3" x14ac:dyDescent="0.25">
      <c r="A11526" s="103">
        <v>6217</v>
      </c>
      <c r="B11526" s="103" t="s">
        <v>2978</v>
      </c>
      <c r="C11526" s="105">
        <v>16.690000000000001</v>
      </c>
    </row>
    <row r="11527" spans="1:3" x14ac:dyDescent="0.25">
      <c r="A11527" s="103">
        <v>74289</v>
      </c>
      <c r="B11527" s="103" t="s">
        <v>7210</v>
      </c>
      <c r="C11527" s="105">
        <v>4.67</v>
      </c>
    </row>
    <row r="11528" spans="1:3" x14ac:dyDescent="0.25">
      <c r="A11528" s="103">
        <v>44863</v>
      </c>
      <c r="B11528" s="103" t="s">
        <v>1919</v>
      </c>
      <c r="C11528" s="105">
        <v>80</v>
      </c>
    </row>
    <row r="11529" spans="1:3" x14ac:dyDescent="0.25">
      <c r="A11529" s="103">
        <v>42713</v>
      </c>
      <c r="B11529" s="103" t="s">
        <v>1739</v>
      </c>
      <c r="C11529" s="105">
        <v>48</v>
      </c>
    </row>
    <row r="11530" spans="1:3" x14ac:dyDescent="0.25">
      <c r="A11530" s="103">
        <v>34389</v>
      </c>
      <c r="B11530" s="103" t="s">
        <v>2320</v>
      </c>
      <c r="C11530" s="105">
        <v>25.93</v>
      </c>
    </row>
    <row r="11531" spans="1:3" x14ac:dyDescent="0.25">
      <c r="A11531" s="103">
        <v>43733</v>
      </c>
      <c r="B11531" s="103" t="s">
        <v>1878</v>
      </c>
      <c r="C11531" s="105">
        <v>16</v>
      </c>
    </row>
    <row r="11532" spans="1:3" x14ac:dyDescent="0.25">
      <c r="A11532" s="103">
        <v>43236</v>
      </c>
      <c r="B11532" s="103" t="s">
        <v>7211</v>
      </c>
      <c r="C11532" s="105">
        <v>26.5</v>
      </c>
    </row>
    <row r="11533" spans="1:3" x14ac:dyDescent="0.25">
      <c r="A11533" s="103">
        <v>42353</v>
      </c>
      <c r="B11533" s="103" t="s">
        <v>3626</v>
      </c>
      <c r="C11533" s="105">
        <v>44</v>
      </c>
    </row>
    <row r="11534" spans="1:3" x14ac:dyDescent="0.25">
      <c r="A11534" s="103">
        <v>30259</v>
      </c>
      <c r="B11534" s="103" t="s">
        <v>7212</v>
      </c>
      <c r="C11534" s="105">
        <v>17.190000000000001</v>
      </c>
    </row>
    <row r="11535" spans="1:3" x14ac:dyDescent="0.25">
      <c r="A11535" s="103">
        <v>12784</v>
      </c>
      <c r="B11535" s="103" t="s">
        <v>2190</v>
      </c>
      <c r="C11535" s="105">
        <v>16.940000000000001</v>
      </c>
    </row>
    <row r="11536" spans="1:3" x14ac:dyDescent="0.25">
      <c r="A11536" s="103" t="s">
        <v>7213</v>
      </c>
      <c r="B11536" s="103" t="s">
        <v>7214</v>
      </c>
      <c r="C11536" s="105">
        <v>1.8</v>
      </c>
    </row>
    <row r="11537" spans="1:3" x14ac:dyDescent="0.25">
      <c r="A11537" s="103">
        <v>44160</v>
      </c>
      <c r="B11537" s="103" t="s">
        <v>1913</v>
      </c>
      <c r="C11537" s="105">
        <v>5.17</v>
      </c>
    </row>
    <row r="11538" spans="1:3" x14ac:dyDescent="0.25">
      <c r="A11538" s="103">
        <v>36933</v>
      </c>
      <c r="B11538" s="103" t="s">
        <v>7215</v>
      </c>
      <c r="C11538" s="105">
        <v>4.67</v>
      </c>
    </row>
    <row r="11539" spans="1:3" x14ac:dyDescent="0.25">
      <c r="A11539" s="103">
        <v>44383</v>
      </c>
      <c r="B11539" s="103" t="s">
        <v>2048</v>
      </c>
      <c r="C11539" s="105">
        <v>7.94</v>
      </c>
    </row>
    <row r="11540" spans="1:3" x14ac:dyDescent="0.25">
      <c r="A11540" s="103">
        <v>42352</v>
      </c>
      <c r="B11540" s="103" t="s">
        <v>7216</v>
      </c>
      <c r="C11540" s="105">
        <v>44</v>
      </c>
    </row>
    <row r="11541" spans="1:3" x14ac:dyDescent="0.25">
      <c r="A11541" s="103">
        <v>39883</v>
      </c>
      <c r="B11541" s="103" t="s">
        <v>1400</v>
      </c>
      <c r="C11541" s="105">
        <v>48.5</v>
      </c>
    </row>
    <row r="11542" spans="1:3" x14ac:dyDescent="0.25">
      <c r="A11542" s="103">
        <v>35742</v>
      </c>
      <c r="B11542" s="103" t="s">
        <v>1864</v>
      </c>
      <c r="C11542" s="105">
        <v>42.5</v>
      </c>
    </row>
    <row r="11543" spans="1:3" x14ac:dyDescent="0.25">
      <c r="A11543" s="103">
        <v>34676</v>
      </c>
      <c r="B11543" s="103" t="s">
        <v>7217</v>
      </c>
      <c r="C11543" s="105">
        <v>10.33</v>
      </c>
    </row>
    <row r="11544" spans="1:3" x14ac:dyDescent="0.25">
      <c r="A11544" s="103">
        <v>23642</v>
      </c>
      <c r="B11544" s="103" t="s">
        <v>4760</v>
      </c>
      <c r="C11544" s="105">
        <v>21.96</v>
      </c>
    </row>
    <row r="11545" spans="1:3" x14ac:dyDescent="0.25">
      <c r="A11545" s="103" t="s">
        <v>179</v>
      </c>
      <c r="B11545" s="103" t="s">
        <v>7218</v>
      </c>
      <c r="C11545" s="105">
        <v>0.9</v>
      </c>
    </row>
    <row r="11546" spans="1:3" x14ac:dyDescent="0.25">
      <c r="A11546" s="103">
        <v>39645</v>
      </c>
      <c r="B11546" s="103" t="s">
        <v>1307</v>
      </c>
      <c r="C11546" s="105">
        <v>18.5</v>
      </c>
    </row>
    <row r="11547" spans="1:3" x14ac:dyDescent="0.25">
      <c r="A11547" s="103">
        <v>37446</v>
      </c>
      <c r="B11547" s="103" t="s">
        <v>7219</v>
      </c>
      <c r="C11547" s="105">
        <v>22</v>
      </c>
    </row>
    <row r="11548" spans="1:3" x14ac:dyDescent="0.25">
      <c r="A11548" s="103">
        <v>41937</v>
      </c>
      <c r="B11548" s="103" t="s">
        <v>2671</v>
      </c>
      <c r="C11548" s="105">
        <v>11</v>
      </c>
    </row>
    <row r="11549" spans="1:3" x14ac:dyDescent="0.25">
      <c r="A11549" s="103">
        <v>13392</v>
      </c>
      <c r="B11549" s="103" t="s">
        <v>6439</v>
      </c>
      <c r="C11549" s="105">
        <v>8.74</v>
      </c>
    </row>
    <row r="11550" spans="1:3" x14ac:dyDescent="0.25">
      <c r="A11550" s="103" t="s">
        <v>7220</v>
      </c>
      <c r="B11550" s="103" t="s">
        <v>2374</v>
      </c>
      <c r="C11550" s="105">
        <v>44.38</v>
      </c>
    </row>
    <row r="11551" spans="1:3" x14ac:dyDescent="0.25">
      <c r="A11551" s="103">
        <v>34099</v>
      </c>
      <c r="B11551" s="103" t="s">
        <v>7221</v>
      </c>
      <c r="C11551" s="105">
        <v>3.3</v>
      </c>
    </row>
    <row r="11552" spans="1:3" x14ac:dyDescent="0.25">
      <c r="A11552" s="103">
        <v>38586</v>
      </c>
      <c r="B11552" s="103" t="s">
        <v>1064</v>
      </c>
      <c r="C11552" s="105">
        <v>18.5</v>
      </c>
    </row>
    <row r="11553" spans="1:3" x14ac:dyDescent="0.25">
      <c r="A11553" s="103">
        <v>46944</v>
      </c>
      <c r="B11553" s="103" t="s">
        <v>7222</v>
      </c>
      <c r="C11553" s="105">
        <v>3.3200000000000003</v>
      </c>
    </row>
    <row r="11554" spans="1:3" x14ac:dyDescent="0.25">
      <c r="A11554" s="103">
        <v>44992</v>
      </c>
      <c r="B11554" s="103" t="s">
        <v>1869</v>
      </c>
      <c r="C11554" s="105">
        <v>7.94</v>
      </c>
    </row>
    <row r="11555" spans="1:3" x14ac:dyDescent="0.25">
      <c r="A11555" s="103">
        <v>43475</v>
      </c>
      <c r="B11555" s="103" t="s">
        <v>2066</v>
      </c>
      <c r="C11555" s="105">
        <v>30.5</v>
      </c>
    </row>
    <row r="11556" spans="1:3" x14ac:dyDescent="0.25">
      <c r="A11556" s="103">
        <v>41425</v>
      </c>
      <c r="B11556" s="103" t="s">
        <v>3516</v>
      </c>
      <c r="C11556" s="105">
        <v>23.5</v>
      </c>
    </row>
    <row r="11557" spans="1:3" x14ac:dyDescent="0.25">
      <c r="A11557" s="103">
        <v>38275</v>
      </c>
      <c r="B11557" s="103" t="s">
        <v>7223</v>
      </c>
      <c r="C11557" s="105">
        <v>10.5</v>
      </c>
    </row>
    <row r="11558" spans="1:3" x14ac:dyDescent="0.25">
      <c r="A11558" s="103">
        <v>14025</v>
      </c>
      <c r="B11558" s="103" t="s">
        <v>3384</v>
      </c>
      <c r="C11558" s="105">
        <v>6.07</v>
      </c>
    </row>
    <row r="11559" spans="1:3" x14ac:dyDescent="0.25">
      <c r="A11559" s="103">
        <v>44994</v>
      </c>
      <c r="B11559" s="103" t="s">
        <v>1869</v>
      </c>
      <c r="C11559" s="105">
        <v>7.94</v>
      </c>
    </row>
    <row r="11560" spans="1:3" x14ac:dyDescent="0.25">
      <c r="A11560" s="103">
        <v>13528</v>
      </c>
      <c r="B11560" s="103" t="s">
        <v>1955</v>
      </c>
      <c r="C11560" s="105">
        <v>2.3600000000000003</v>
      </c>
    </row>
    <row r="11561" spans="1:3" x14ac:dyDescent="0.25">
      <c r="A11561" s="103">
        <v>1439</v>
      </c>
      <c r="B11561" s="103" t="s">
        <v>2038</v>
      </c>
      <c r="C11561" s="105">
        <v>16.940000000000001</v>
      </c>
    </row>
    <row r="11562" spans="1:3" x14ac:dyDescent="0.25">
      <c r="A11562" s="103">
        <v>74301</v>
      </c>
      <c r="B11562" s="103" t="s">
        <v>7224</v>
      </c>
      <c r="C11562" s="105">
        <v>4.67</v>
      </c>
    </row>
    <row r="11563" spans="1:3" x14ac:dyDescent="0.25">
      <c r="A11563" s="103">
        <v>19249</v>
      </c>
      <c r="B11563" s="103" t="s">
        <v>1899</v>
      </c>
      <c r="C11563" s="105">
        <v>3.38</v>
      </c>
    </row>
    <row r="11564" spans="1:3" x14ac:dyDescent="0.25">
      <c r="A11564" s="103">
        <v>44333</v>
      </c>
      <c r="B11564" s="103" t="s">
        <v>1859</v>
      </c>
      <c r="C11564" s="105">
        <v>60</v>
      </c>
    </row>
    <row r="11565" spans="1:3" x14ac:dyDescent="0.25">
      <c r="A11565" s="103">
        <v>43540</v>
      </c>
      <c r="B11565" s="103" t="s">
        <v>2066</v>
      </c>
      <c r="C11565" s="105">
        <v>30.5</v>
      </c>
    </row>
    <row r="11566" spans="1:3" x14ac:dyDescent="0.25">
      <c r="A11566" s="103">
        <v>42225</v>
      </c>
      <c r="B11566" s="103" t="s">
        <v>1501</v>
      </c>
      <c r="C11566" s="105">
        <v>29.5</v>
      </c>
    </row>
    <row r="11567" spans="1:3" x14ac:dyDescent="0.25">
      <c r="A11567" s="103">
        <v>11787</v>
      </c>
      <c r="B11567" s="103" t="s">
        <v>2121</v>
      </c>
      <c r="C11567" s="105">
        <v>2.8600000000000003</v>
      </c>
    </row>
    <row r="11568" spans="1:3" x14ac:dyDescent="0.25">
      <c r="A11568" s="103">
        <v>38658</v>
      </c>
      <c r="B11568" s="103" t="s">
        <v>2667</v>
      </c>
      <c r="C11568" s="105">
        <v>44</v>
      </c>
    </row>
    <row r="11569" spans="1:3" x14ac:dyDescent="0.25">
      <c r="A11569" s="103">
        <v>36163</v>
      </c>
      <c r="B11569" s="103" t="s">
        <v>1864</v>
      </c>
      <c r="C11569" s="105">
        <v>45</v>
      </c>
    </row>
    <row r="11570" spans="1:3" x14ac:dyDescent="0.25">
      <c r="A11570" s="103">
        <v>14644</v>
      </c>
      <c r="B11570" s="103" t="s">
        <v>7225</v>
      </c>
      <c r="C11570" s="105">
        <v>8.120000000000001</v>
      </c>
    </row>
    <row r="11571" spans="1:3" x14ac:dyDescent="0.25">
      <c r="A11571" s="103">
        <v>46296</v>
      </c>
      <c r="B11571" s="103" t="s">
        <v>5698</v>
      </c>
      <c r="C11571" s="105">
        <v>44</v>
      </c>
    </row>
    <row r="11572" spans="1:3" x14ac:dyDescent="0.25">
      <c r="A11572" s="103">
        <v>1636</v>
      </c>
      <c r="B11572" s="103" t="s">
        <v>4442</v>
      </c>
      <c r="C11572" s="105">
        <v>6.32</v>
      </c>
    </row>
    <row r="11573" spans="1:3" x14ac:dyDescent="0.25">
      <c r="A11573" s="103">
        <v>30287</v>
      </c>
      <c r="B11573" s="103" t="s">
        <v>7226</v>
      </c>
      <c r="C11573" s="105">
        <v>12.6</v>
      </c>
    </row>
    <row r="11574" spans="1:3" x14ac:dyDescent="0.25">
      <c r="A11574" s="103">
        <v>110</v>
      </c>
      <c r="B11574" s="103" t="s">
        <v>7227</v>
      </c>
      <c r="C11574" s="105">
        <v>4.96</v>
      </c>
    </row>
    <row r="11575" spans="1:3" x14ac:dyDescent="0.25">
      <c r="A11575" s="103">
        <v>39170</v>
      </c>
      <c r="B11575" s="103" t="s">
        <v>1173</v>
      </c>
      <c r="C11575" s="105">
        <v>16.5</v>
      </c>
    </row>
    <row r="11576" spans="1:3" x14ac:dyDescent="0.25">
      <c r="A11576" s="103">
        <v>33748</v>
      </c>
      <c r="B11576" s="103" t="s">
        <v>2482</v>
      </c>
      <c r="C11576" s="105">
        <v>17.009999999999998</v>
      </c>
    </row>
    <row r="11577" spans="1:3" x14ac:dyDescent="0.25">
      <c r="A11577" s="103">
        <v>24169</v>
      </c>
      <c r="B11577" s="103" t="s">
        <v>3213</v>
      </c>
      <c r="C11577" s="105">
        <v>34</v>
      </c>
    </row>
    <row r="11578" spans="1:3" x14ac:dyDescent="0.25">
      <c r="A11578" s="103">
        <v>43316</v>
      </c>
      <c r="B11578" s="103" t="s">
        <v>7228</v>
      </c>
      <c r="C11578" s="105">
        <v>26.5</v>
      </c>
    </row>
    <row r="11579" spans="1:3" x14ac:dyDescent="0.25">
      <c r="A11579" s="103">
        <v>42722</v>
      </c>
      <c r="B11579" s="103" t="s">
        <v>1748</v>
      </c>
      <c r="C11579" s="105">
        <v>49</v>
      </c>
    </row>
    <row r="11580" spans="1:3" x14ac:dyDescent="0.25">
      <c r="A11580" s="103">
        <v>36571</v>
      </c>
      <c r="B11580" s="103" t="s">
        <v>4977</v>
      </c>
      <c r="C11580" s="105">
        <v>19.190000000000001</v>
      </c>
    </row>
    <row r="11581" spans="1:3" x14ac:dyDescent="0.25">
      <c r="A11581" s="103">
        <v>32340</v>
      </c>
      <c r="B11581" s="103" t="s">
        <v>4091</v>
      </c>
      <c r="C11581" s="105">
        <v>16.72</v>
      </c>
    </row>
    <row r="11582" spans="1:3" x14ac:dyDescent="0.25">
      <c r="A11582" s="103">
        <v>12554</v>
      </c>
      <c r="B11582" s="103" t="s">
        <v>2165</v>
      </c>
      <c r="C11582" s="105">
        <v>6.07</v>
      </c>
    </row>
    <row r="11583" spans="1:3" x14ac:dyDescent="0.25">
      <c r="A11583" s="103">
        <v>12358</v>
      </c>
      <c r="B11583" s="103" t="s">
        <v>7229</v>
      </c>
      <c r="C11583" s="105">
        <v>6.7299999999999995</v>
      </c>
    </row>
    <row r="11584" spans="1:3" x14ac:dyDescent="0.25">
      <c r="A11584" s="103">
        <v>2204</v>
      </c>
      <c r="B11584" s="103" t="s">
        <v>1946</v>
      </c>
      <c r="C11584" s="105">
        <v>6.42</v>
      </c>
    </row>
    <row r="11585" spans="1:3" x14ac:dyDescent="0.25">
      <c r="A11585" s="103">
        <v>37116</v>
      </c>
      <c r="B11585" s="103" t="s">
        <v>962</v>
      </c>
      <c r="C11585" s="105">
        <v>26</v>
      </c>
    </row>
    <row r="11586" spans="1:3" x14ac:dyDescent="0.25">
      <c r="A11586" s="103">
        <v>37512</v>
      </c>
      <c r="B11586" s="103" t="s">
        <v>7230</v>
      </c>
      <c r="C11586" s="105">
        <v>19.5</v>
      </c>
    </row>
    <row r="11587" spans="1:3" x14ac:dyDescent="0.25">
      <c r="A11587" s="103">
        <v>35717</v>
      </c>
      <c r="B11587" s="103" t="s">
        <v>1864</v>
      </c>
      <c r="C11587" s="105">
        <v>42</v>
      </c>
    </row>
    <row r="11588" spans="1:3" x14ac:dyDescent="0.25">
      <c r="A11588" s="103">
        <v>33451</v>
      </c>
      <c r="B11588" s="103" t="s">
        <v>3812</v>
      </c>
      <c r="C11588" s="105">
        <v>15.219999999999999</v>
      </c>
    </row>
    <row r="11589" spans="1:3" x14ac:dyDescent="0.25">
      <c r="A11589" s="103">
        <v>74299</v>
      </c>
      <c r="B11589" s="103" t="s">
        <v>7231</v>
      </c>
      <c r="C11589" s="105">
        <v>4.67</v>
      </c>
    </row>
    <row r="11590" spans="1:3" x14ac:dyDescent="0.25">
      <c r="A11590" s="103">
        <v>42855</v>
      </c>
      <c r="B11590" s="103" t="s">
        <v>7232</v>
      </c>
      <c r="C11590" s="105">
        <v>32</v>
      </c>
    </row>
    <row r="11591" spans="1:3" x14ac:dyDescent="0.25">
      <c r="A11591" s="103">
        <v>11542</v>
      </c>
      <c r="B11591" s="103" t="s">
        <v>7225</v>
      </c>
      <c r="C11591" s="105">
        <v>6.32</v>
      </c>
    </row>
    <row r="11592" spans="1:3" x14ac:dyDescent="0.25">
      <c r="A11592" s="103">
        <v>7858</v>
      </c>
      <c r="B11592" s="103" t="s">
        <v>5507</v>
      </c>
      <c r="C11592" s="105">
        <v>37.880000000000003</v>
      </c>
    </row>
    <row r="11593" spans="1:3" x14ac:dyDescent="0.25">
      <c r="A11593" s="103">
        <v>149</v>
      </c>
      <c r="B11593" s="103" t="s">
        <v>1899</v>
      </c>
      <c r="C11593" s="105">
        <v>3.5479999999999996</v>
      </c>
    </row>
    <row r="11594" spans="1:3" x14ac:dyDescent="0.25">
      <c r="A11594" s="103">
        <v>44940</v>
      </c>
      <c r="B11594" s="103" t="s">
        <v>1919</v>
      </c>
      <c r="C11594" s="105">
        <v>80</v>
      </c>
    </row>
    <row r="11595" spans="1:3" x14ac:dyDescent="0.25">
      <c r="A11595" s="103">
        <v>44489</v>
      </c>
      <c r="B11595" s="103" t="s">
        <v>1786</v>
      </c>
      <c r="C11595" s="105">
        <v>9.7200000000000006</v>
      </c>
    </row>
    <row r="11596" spans="1:3" x14ac:dyDescent="0.25">
      <c r="A11596" s="103">
        <v>21743</v>
      </c>
      <c r="B11596" s="103" t="s">
        <v>1907</v>
      </c>
      <c r="C11596" s="105">
        <v>6.74</v>
      </c>
    </row>
    <row r="11597" spans="1:3" x14ac:dyDescent="0.25">
      <c r="A11597" s="103">
        <v>13700</v>
      </c>
      <c r="B11597" s="103" t="s">
        <v>5753</v>
      </c>
      <c r="C11597" s="105">
        <v>6.07</v>
      </c>
    </row>
    <row r="11598" spans="1:3" x14ac:dyDescent="0.25">
      <c r="A11598" s="103">
        <v>45314</v>
      </c>
      <c r="B11598" s="103" t="s">
        <v>4890</v>
      </c>
      <c r="C11598" s="105">
        <v>13</v>
      </c>
    </row>
    <row r="11599" spans="1:3" x14ac:dyDescent="0.25">
      <c r="A11599" s="103">
        <v>43203</v>
      </c>
      <c r="B11599" s="103" t="s">
        <v>7233</v>
      </c>
      <c r="C11599" s="105">
        <v>26.5</v>
      </c>
    </row>
    <row r="11600" spans="1:3" x14ac:dyDescent="0.25">
      <c r="A11600" s="103">
        <v>39392</v>
      </c>
      <c r="B11600" s="103" t="s">
        <v>1245</v>
      </c>
      <c r="C11600" s="105">
        <v>16</v>
      </c>
    </row>
    <row r="11601" spans="1:3" x14ac:dyDescent="0.25">
      <c r="A11601" s="103">
        <v>12746</v>
      </c>
      <c r="B11601" s="103" t="s">
        <v>2222</v>
      </c>
      <c r="C11601" s="105">
        <v>16.940000000000001</v>
      </c>
    </row>
    <row r="11602" spans="1:3" x14ac:dyDescent="0.25">
      <c r="A11602" s="103">
        <v>7575</v>
      </c>
      <c r="B11602" s="103" t="s">
        <v>5850</v>
      </c>
      <c r="C11602" s="105">
        <v>35.880000000000003</v>
      </c>
    </row>
    <row r="11603" spans="1:3" x14ac:dyDescent="0.25">
      <c r="A11603" s="103">
        <v>38719</v>
      </c>
      <c r="B11603" s="103" t="s">
        <v>1965</v>
      </c>
      <c r="C11603" s="105">
        <v>44</v>
      </c>
    </row>
    <row r="11604" spans="1:3" x14ac:dyDescent="0.25">
      <c r="A11604" s="103">
        <v>29878</v>
      </c>
      <c r="B11604" s="103" t="s">
        <v>3471</v>
      </c>
      <c r="C11604" s="105">
        <v>4.0999999999999996</v>
      </c>
    </row>
    <row r="11605" spans="1:3" x14ac:dyDescent="0.25">
      <c r="A11605" s="103">
        <v>27635</v>
      </c>
      <c r="B11605" s="103" t="s">
        <v>6824</v>
      </c>
      <c r="C11605" s="105">
        <v>12.6</v>
      </c>
    </row>
    <row r="11606" spans="1:3" x14ac:dyDescent="0.25">
      <c r="A11606" s="103">
        <v>24278</v>
      </c>
      <c r="B11606" s="103" t="s">
        <v>7234</v>
      </c>
      <c r="C11606" s="105">
        <v>18.899999999999999</v>
      </c>
    </row>
    <row r="11607" spans="1:3" x14ac:dyDescent="0.25">
      <c r="A11607" s="103">
        <v>19971</v>
      </c>
      <c r="B11607" s="103" t="s">
        <v>1864</v>
      </c>
      <c r="C11607" s="105">
        <v>42</v>
      </c>
    </row>
    <row r="11608" spans="1:3" x14ac:dyDescent="0.25">
      <c r="A11608" s="103">
        <v>12906</v>
      </c>
      <c r="B11608" s="103" t="s">
        <v>2038</v>
      </c>
      <c r="C11608" s="105">
        <v>16.940000000000001</v>
      </c>
    </row>
    <row r="11609" spans="1:3" x14ac:dyDescent="0.25">
      <c r="A11609" s="103">
        <v>49082</v>
      </c>
      <c r="B11609" s="103" t="s">
        <v>3507</v>
      </c>
      <c r="C11609" s="105">
        <v>20.399999999999999</v>
      </c>
    </row>
    <row r="11610" spans="1:3" x14ac:dyDescent="0.25">
      <c r="A11610" s="103">
        <v>46373</v>
      </c>
      <c r="B11610" s="103" t="s">
        <v>7235</v>
      </c>
      <c r="C11610" s="105">
        <v>12.6</v>
      </c>
    </row>
    <row r="11611" spans="1:3" x14ac:dyDescent="0.25">
      <c r="A11611" s="103">
        <v>29256</v>
      </c>
      <c r="B11611" s="103" t="s">
        <v>7236</v>
      </c>
      <c r="C11611" s="105">
        <v>14.540000000000001</v>
      </c>
    </row>
    <row r="11612" spans="1:3" x14ac:dyDescent="0.25">
      <c r="A11612" s="103">
        <v>19961</v>
      </c>
      <c r="B11612" s="103" t="s">
        <v>1864</v>
      </c>
      <c r="C11612" s="105">
        <v>41.5</v>
      </c>
    </row>
    <row r="11613" spans="1:3" x14ac:dyDescent="0.25">
      <c r="A11613" s="103">
        <v>12840</v>
      </c>
      <c r="B11613" s="103" t="s">
        <v>1882</v>
      </c>
      <c r="C11613" s="105">
        <v>18.869999999999997</v>
      </c>
    </row>
    <row r="11614" spans="1:3" x14ac:dyDescent="0.25">
      <c r="A11614" s="103">
        <v>12603</v>
      </c>
      <c r="B11614" s="103" t="s">
        <v>1905</v>
      </c>
      <c r="C11614" s="105">
        <v>6.07</v>
      </c>
    </row>
    <row r="11615" spans="1:3" x14ac:dyDescent="0.25">
      <c r="A11615" s="103">
        <v>26098</v>
      </c>
      <c r="B11615" s="103" t="s">
        <v>7237</v>
      </c>
      <c r="C11615" s="105">
        <v>21.96</v>
      </c>
    </row>
    <row r="11616" spans="1:3" x14ac:dyDescent="0.25">
      <c r="A11616" s="103">
        <v>43849</v>
      </c>
      <c r="B11616" s="103" t="s">
        <v>7238</v>
      </c>
      <c r="C11616" s="105">
        <v>8</v>
      </c>
    </row>
    <row r="11617" spans="1:3" x14ac:dyDescent="0.25">
      <c r="A11617" s="103">
        <v>38430</v>
      </c>
      <c r="B11617" s="103" t="s">
        <v>1877</v>
      </c>
      <c r="C11617" s="105">
        <v>9.5</v>
      </c>
    </row>
    <row r="11618" spans="1:3" x14ac:dyDescent="0.25">
      <c r="A11618" s="103">
        <v>29851</v>
      </c>
      <c r="B11618" s="103" t="s">
        <v>4805</v>
      </c>
      <c r="C11618" s="105">
        <v>4.0999999999999996</v>
      </c>
    </row>
    <row r="11619" spans="1:3" x14ac:dyDescent="0.25">
      <c r="A11619" s="103">
        <v>18688</v>
      </c>
      <c r="B11619" s="103" t="s">
        <v>7239</v>
      </c>
      <c r="C11619" s="105">
        <v>1.8800000000000001</v>
      </c>
    </row>
    <row r="11620" spans="1:3" x14ac:dyDescent="0.25">
      <c r="A11620" s="103">
        <v>45029</v>
      </c>
      <c r="B11620" s="103" t="s">
        <v>1869</v>
      </c>
      <c r="C11620" s="105">
        <v>7.94</v>
      </c>
    </row>
    <row r="11621" spans="1:3" x14ac:dyDescent="0.25">
      <c r="A11621" s="103">
        <v>32808</v>
      </c>
      <c r="B11621" s="103" t="s">
        <v>3106</v>
      </c>
      <c r="C11621" s="105">
        <v>15.219999999999999</v>
      </c>
    </row>
    <row r="11622" spans="1:3" x14ac:dyDescent="0.25">
      <c r="A11622" s="103" t="s">
        <v>428</v>
      </c>
      <c r="B11622" s="103" t="s">
        <v>5317</v>
      </c>
      <c r="C11622" s="105">
        <v>18</v>
      </c>
    </row>
    <row r="11623" spans="1:3" x14ac:dyDescent="0.25">
      <c r="A11623" s="103">
        <v>38853</v>
      </c>
      <c r="B11623" s="103" t="s">
        <v>6798</v>
      </c>
      <c r="C11623" s="105">
        <v>44</v>
      </c>
    </row>
    <row r="11624" spans="1:3" x14ac:dyDescent="0.25">
      <c r="A11624" s="103">
        <v>12714</v>
      </c>
      <c r="B11624" s="103" t="s">
        <v>2425</v>
      </c>
      <c r="C11624" s="105">
        <v>6.87</v>
      </c>
    </row>
    <row r="11625" spans="1:3" x14ac:dyDescent="0.25">
      <c r="A11625" s="103" t="s">
        <v>7240</v>
      </c>
      <c r="B11625" s="103" t="s">
        <v>1890</v>
      </c>
      <c r="C11625" s="105">
        <v>6.74</v>
      </c>
    </row>
    <row r="11626" spans="1:3" x14ac:dyDescent="0.25">
      <c r="A11626" s="103">
        <v>49973</v>
      </c>
      <c r="B11626" s="103" t="s">
        <v>1899</v>
      </c>
      <c r="C11626" s="105">
        <v>4.21</v>
      </c>
    </row>
    <row r="11627" spans="1:3" x14ac:dyDescent="0.25">
      <c r="A11627" s="103">
        <v>44055</v>
      </c>
      <c r="B11627" s="103" t="s">
        <v>7241</v>
      </c>
      <c r="C11627" s="105">
        <v>60</v>
      </c>
    </row>
    <row r="11628" spans="1:3" x14ac:dyDescent="0.25">
      <c r="A11628" s="103">
        <v>38521</v>
      </c>
      <c r="B11628" s="103" t="s">
        <v>1877</v>
      </c>
      <c r="C11628" s="105">
        <v>9.5</v>
      </c>
    </row>
    <row r="11629" spans="1:3" x14ac:dyDescent="0.25">
      <c r="A11629" s="103">
        <v>18678</v>
      </c>
      <c r="B11629" s="103" t="s">
        <v>635</v>
      </c>
      <c r="C11629" s="105">
        <v>49.5</v>
      </c>
    </row>
    <row r="11630" spans="1:3" x14ac:dyDescent="0.25">
      <c r="A11630" s="103" t="s">
        <v>298</v>
      </c>
      <c r="B11630" s="103" t="s">
        <v>299</v>
      </c>
      <c r="C11630" s="105">
        <v>20</v>
      </c>
    </row>
    <row r="11631" spans="1:3" x14ac:dyDescent="0.25">
      <c r="A11631" s="103">
        <v>19787</v>
      </c>
      <c r="B11631" s="103" t="s">
        <v>707</v>
      </c>
      <c r="C11631" s="105">
        <v>11</v>
      </c>
    </row>
    <row r="11632" spans="1:3" x14ac:dyDescent="0.25">
      <c r="A11632" s="103" t="s">
        <v>437</v>
      </c>
      <c r="B11632" s="103" t="s">
        <v>2666</v>
      </c>
      <c r="C11632" s="105">
        <v>3.66</v>
      </c>
    </row>
    <row r="11633" spans="1:3" x14ac:dyDescent="0.25">
      <c r="A11633" s="103">
        <v>11674</v>
      </c>
      <c r="B11633" s="103" t="s">
        <v>2725</v>
      </c>
      <c r="C11633" s="105">
        <v>2.8600000000000003</v>
      </c>
    </row>
    <row r="11634" spans="1:3" x14ac:dyDescent="0.25">
      <c r="A11634" s="103">
        <v>8343</v>
      </c>
      <c r="B11634" s="103" t="s">
        <v>7242</v>
      </c>
      <c r="C11634" s="105">
        <v>8.67</v>
      </c>
    </row>
    <row r="11635" spans="1:3" x14ac:dyDescent="0.25">
      <c r="A11635" s="103" t="s">
        <v>7243</v>
      </c>
      <c r="B11635" s="103" t="s">
        <v>7244</v>
      </c>
      <c r="C11635" s="105">
        <v>4.5299999999999994</v>
      </c>
    </row>
    <row r="11636" spans="1:3" x14ac:dyDescent="0.25">
      <c r="A11636" s="103">
        <v>43537</v>
      </c>
      <c r="B11636" s="103" t="s">
        <v>2066</v>
      </c>
      <c r="C11636" s="105">
        <v>30.5</v>
      </c>
    </row>
    <row r="11637" spans="1:3" x14ac:dyDescent="0.25">
      <c r="A11637" s="103">
        <v>43021</v>
      </c>
      <c r="B11637" s="103" t="s">
        <v>3414</v>
      </c>
      <c r="C11637" s="105">
        <v>5</v>
      </c>
    </row>
    <row r="11638" spans="1:3" x14ac:dyDescent="0.25">
      <c r="A11638" s="103">
        <v>34091</v>
      </c>
      <c r="B11638" s="103" t="s">
        <v>7245</v>
      </c>
      <c r="C11638" s="105">
        <v>17.190000000000001</v>
      </c>
    </row>
    <row r="11639" spans="1:3" x14ac:dyDescent="0.25">
      <c r="A11639" s="103">
        <v>24365</v>
      </c>
      <c r="B11639" s="103" t="s">
        <v>3770</v>
      </c>
      <c r="C11639" s="105">
        <v>24.19</v>
      </c>
    </row>
    <row r="11640" spans="1:3" x14ac:dyDescent="0.25">
      <c r="A11640" s="103">
        <v>19889</v>
      </c>
      <c r="B11640" s="103" t="s">
        <v>809</v>
      </c>
      <c r="C11640" s="105">
        <v>9.5</v>
      </c>
    </row>
    <row r="11641" spans="1:3" x14ac:dyDescent="0.25">
      <c r="A11641" s="103">
        <v>44784</v>
      </c>
      <c r="B11641" s="103" t="s">
        <v>1890</v>
      </c>
      <c r="C11641" s="105">
        <v>7.94</v>
      </c>
    </row>
    <row r="11642" spans="1:3" x14ac:dyDescent="0.25">
      <c r="A11642" s="103" t="s">
        <v>185</v>
      </c>
      <c r="B11642" s="103" t="s">
        <v>7246</v>
      </c>
      <c r="C11642" s="105">
        <v>0.9</v>
      </c>
    </row>
    <row r="11643" spans="1:3" x14ac:dyDescent="0.25">
      <c r="A11643" s="103">
        <v>45120</v>
      </c>
      <c r="B11643" s="103" t="s">
        <v>2002</v>
      </c>
      <c r="C11643" s="105">
        <v>25.36</v>
      </c>
    </row>
    <row r="11644" spans="1:3" x14ac:dyDescent="0.25">
      <c r="A11644" s="103">
        <v>44938</v>
      </c>
      <c r="B11644" s="103" t="s">
        <v>1919</v>
      </c>
      <c r="C11644" s="105">
        <v>80</v>
      </c>
    </row>
    <row r="11645" spans="1:3" x14ac:dyDescent="0.25">
      <c r="A11645" s="103">
        <v>42325</v>
      </c>
      <c r="B11645" s="103" t="s">
        <v>1601</v>
      </c>
      <c r="C11645" s="105">
        <v>29.5</v>
      </c>
    </row>
    <row r="11646" spans="1:3" x14ac:dyDescent="0.25">
      <c r="A11646" s="103">
        <v>13117</v>
      </c>
      <c r="B11646" s="103" t="s">
        <v>585</v>
      </c>
      <c r="C11646" s="105">
        <v>11.89</v>
      </c>
    </row>
    <row r="11647" spans="1:3" x14ac:dyDescent="0.25">
      <c r="A11647" s="103">
        <v>11532</v>
      </c>
      <c r="B11647" s="103" t="s">
        <v>7247</v>
      </c>
      <c r="C11647" s="105">
        <v>7.33</v>
      </c>
    </row>
    <row r="11648" spans="1:3" x14ac:dyDescent="0.25">
      <c r="A11648" s="103">
        <v>45114</v>
      </c>
      <c r="B11648" s="103" t="s">
        <v>2002</v>
      </c>
      <c r="C11648" s="105">
        <v>25.36</v>
      </c>
    </row>
    <row r="11649" spans="1:3" x14ac:dyDescent="0.25">
      <c r="A11649" s="103">
        <v>42292</v>
      </c>
      <c r="B11649" s="103" t="s">
        <v>1568</v>
      </c>
      <c r="C11649" s="105">
        <v>27.5</v>
      </c>
    </row>
    <row r="11650" spans="1:3" x14ac:dyDescent="0.25">
      <c r="A11650" s="103">
        <v>38784</v>
      </c>
      <c r="B11650" s="103" t="s">
        <v>1112</v>
      </c>
      <c r="C11650" s="105">
        <v>18.5</v>
      </c>
    </row>
    <row r="11651" spans="1:3" x14ac:dyDescent="0.25">
      <c r="A11651" s="103">
        <v>36533</v>
      </c>
      <c r="B11651" s="103" t="s">
        <v>7248</v>
      </c>
      <c r="C11651" s="105">
        <v>19.190000000000001</v>
      </c>
    </row>
    <row r="11652" spans="1:3" x14ac:dyDescent="0.25">
      <c r="A11652" s="103">
        <v>21801</v>
      </c>
      <c r="B11652" s="103" t="s">
        <v>1907</v>
      </c>
      <c r="C11652" s="105">
        <v>7.8599999999999994</v>
      </c>
    </row>
    <row r="11653" spans="1:3" x14ac:dyDescent="0.25">
      <c r="A11653" s="103">
        <v>16177</v>
      </c>
      <c r="B11653" s="103" t="s">
        <v>7249</v>
      </c>
      <c r="C11653" s="105">
        <v>2.8600000000000003</v>
      </c>
    </row>
    <row r="11654" spans="1:3" x14ac:dyDescent="0.25">
      <c r="A11654" s="103">
        <v>13855</v>
      </c>
      <c r="B11654" s="103" t="s">
        <v>591</v>
      </c>
      <c r="C11654" s="105">
        <v>9.5599999999999987</v>
      </c>
    </row>
    <row r="11655" spans="1:3" x14ac:dyDescent="0.25">
      <c r="A11655" s="103">
        <v>41739</v>
      </c>
      <c r="B11655" s="103" t="s">
        <v>1860</v>
      </c>
      <c r="C11655" s="105">
        <v>32</v>
      </c>
    </row>
    <row r="11656" spans="1:3" x14ac:dyDescent="0.25">
      <c r="A11656" s="103">
        <v>37104</v>
      </c>
      <c r="B11656" s="103" t="s">
        <v>950</v>
      </c>
      <c r="C11656" s="105">
        <v>23.5</v>
      </c>
    </row>
    <row r="11657" spans="1:3" x14ac:dyDescent="0.25">
      <c r="A11657" s="103">
        <v>18400</v>
      </c>
      <c r="B11657" s="103" t="s">
        <v>2503</v>
      </c>
      <c r="C11657" s="105">
        <v>16.940000000000001</v>
      </c>
    </row>
    <row r="11658" spans="1:3" x14ac:dyDescent="0.25">
      <c r="A11658" s="103">
        <v>46239</v>
      </c>
      <c r="B11658" s="103" t="s">
        <v>5600</v>
      </c>
      <c r="C11658" s="105">
        <v>44</v>
      </c>
    </row>
    <row r="11659" spans="1:3" x14ac:dyDescent="0.25">
      <c r="A11659" s="103">
        <v>45160</v>
      </c>
      <c r="B11659" s="103" t="s">
        <v>2002</v>
      </c>
      <c r="C11659" s="105">
        <v>25.36</v>
      </c>
    </row>
    <row r="11660" spans="1:3" x14ac:dyDescent="0.25">
      <c r="A11660" s="103">
        <v>45155</v>
      </c>
      <c r="B11660" s="103" t="s">
        <v>2002</v>
      </c>
      <c r="C11660" s="105">
        <v>25.36</v>
      </c>
    </row>
    <row r="11661" spans="1:3" x14ac:dyDescent="0.25">
      <c r="A11661" s="103">
        <v>43550</v>
      </c>
      <c r="B11661" s="103" t="s">
        <v>2066</v>
      </c>
      <c r="C11661" s="105">
        <v>31</v>
      </c>
    </row>
    <row r="11662" spans="1:3" x14ac:dyDescent="0.25">
      <c r="A11662" s="103">
        <v>43393</v>
      </c>
      <c r="B11662" s="103" t="s">
        <v>6661</v>
      </c>
      <c r="C11662" s="105">
        <v>17.190000000000001</v>
      </c>
    </row>
    <row r="11663" spans="1:3" x14ac:dyDescent="0.25">
      <c r="A11663" s="103">
        <v>39317</v>
      </c>
      <c r="B11663" s="103" t="s">
        <v>7250</v>
      </c>
      <c r="C11663" s="105">
        <v>49.5</v>
      </c>
    </row>
    <row r="11664" spans="1:3" x14ac:dyDescent="0.25">
      <c r="A11664" s="103">
        <v>32052</v>
      </c>
      <c r="B11664" s="103" t="s">
        <v>2091</v>
      </c>
      <c r="C11664" s="105">
        <v>15.219999999999999</v>
      </c>
    </row>
    <row r="11665" spans="1:3" x14ac:dyDescent="0.25">
      <c r="A11665" s="103">
        <v>4901</v>
      </c>
      <c r="B11665" s="103" t="s">
        <v>7251</v>
      </c>
      <c r="C11665" s="105">
        <v>6.93</v>
      </c>
    </row>
    <row r="11666" spans="1:3" x14ac:dyDescent="0.25">
      <c r="A11666" s="103" t="s">
        <v>349</v>
      </c>
      <c r="B11666" s="103" t="s">
        <v>7252</v>
      </c>
      <c r="C11666" s="105">
        <v>13.86</v>
      </c>
    </row>
    <row r="11667" spans="1:3" x14ac:dyDescent="0.25">
      <c r="A11667" s="103">
        <v>46292</v>
      </c>
      <c r="B11667" s="103" t="s">
        <v>4426</v>
      </c>
      <c r="C11667" s="105">
        <v>44</v>
      </c>
    </row>
    <row r="11668" spans="1:3" x14ac:dyDescent="0.25">
      <c r="A11668" s="103">
        <v>42949</v>
      </c>
      <c r="B11668" s="103" t="s">
        <v>7253</v>
      </c>
      <c r="C11668" s="105">
        <v>40</v>
      </c>
    </row>
    <row r="11669" spans="1:3" x14ac:dyDescent="0.25">
      <c r="A11669" s="103">
        <v>41461</v>
      </c>
      <c r="B11669" s="103" t="s">
        <v>2851</v>
      </c>
      <c r="C11669" s="105">
        <v>22.5</v>
      </c>
    </row>
    <row r="11670" spans="1:3" x14ac:dyDescent="0.25">
      <c r="A11670" s="103">
        <v>39433</v>
      </c>
      <c r="B11670" s="103" t="s">
        <v>1286</v>
      </c>
      <c r="C11670" s="105">
        <v>16.5</v>
      </c>
    </row>
    <row r="11671" spans="1:3" x14ac:dyDescent="0.25">
      <c r="A11671" s="103">
        <v>20148</v>
      </c>
      <c r="B11671" s="103" t="s">
        <v>6022</v>
      </c>
      <c r="C11671" s="105">
        <v>10.33</v>
      </c>
    </row>
    <row r="11672" spans="1:3" x14ac:dyDescent="0.25">
      <c r="A11672" s="103">
        <v>42262</v>
      </c>
      <c r="B11672" s="103" t="s">
        <v>1538</v>
      </c>
      <c r="C11672" s="105">
        <v>27.5</v>
      </c>
    </row>
    <row r="11673" spans="1:3" x14ac:dyDescent="0.25">
      <c r="A11673" s="103">
        <v>39304</v>
      </c>
      <c r="B11673" s="103" t="s">
        <v>7254</v>
      </c>
      <c r="C11673" s="105">
        <v>49</v>
      </c>
    </row>
    <row r="11674" spans="1:3" x14ac:dyDescent="0.25">
      <c r="A11674" s="103">
        <v>24487</v>
      </c>
      <c r="B11674" s="103" t="s">
        <v>2044</v>
      </c>
      <c r="C11674" s="105">
        <v>8.0400000000000009</v>
      </c>
    </row>
    <row r="11675" spans="1:3" x14ac:dyDescent="0.25">
      <c r="A11675" s="103">
        <v>10910</v>
      </c>
      <c r="B11675" s="103" t="s">
        <v>5273</v>
      </c>
      <c r="C11675" s="105">
        <v>3</v>
      </c>
    </row>
    <row r="11676" spans="1:3" x14ac:dyDescent="0.25">
      <c r="A11676" s="103">
        <v>10123</v>
      </c>
      <c r="B11676" s="103" t="s">
        <v>7255</v>
      </c>
      <c r="C11676" s="105">
        <v>3.2299999999999995</v>
      </c>
    </row>
    <row r="11677" spans="1:3" x14ac:dyDescent="0.25">
      <c r="A11677" s="103">
        <v>6605</v>
      </c>
      <c r="B11677" s="103" t="s">
        <v>7256</v>
      </c>
      <c r="C11677" s="105">
        <v>4.93</v>
      </c>
    </row>
    <row r="11678" spans="1:3" x14ac:dyDescent="0.25">
      <c r="A11678" s="103">
        <v>42956</v>
      </c>
      <c r="B11678" s="103" t="s">
        <v>2708</v>
      </c>
      <c r="C11678" s="105">
        <v>16.72</v>
      </c>
    </row>
    <row r="11679" spans="1:3" x14ac:dyDescent="0.25">
      <c r="A11679" s="103">
        <v>32316</v>
      </c>
      <c r="B11679" s="103" t="s">
        <v>5557</v>
      </c>
      <c r="C11679" s="105">
        <v>4.5299999999999994</v>
      </c>
    </row>
    <row r="11680" spans="1:3" x14ac:dyDescent="0.25">
      <c r="A11680" s="103">
        <v>46575</v>
      </c>
      <c r="B11680" s="103" t="s">
        <v>3792</v>
      </c>
      <c r="C11680" s="105">
        <v>6.6599999999999993</v>
      </c>
    </row>
    <row r="11681" spans="1:3" x14ac:dyDescent="0.25">
      <c r="A11681" s="103">
        <v>44649</v>
      </c>
      <c r="B11681" s="103" t="s">
        <v>1859</v>
      </c>
      <c r="C11681" s="105">
        <v>44</v>
      </c>
    </row>
    <row r="11682" spans="1:3" x14ac:dyDescent="0.25">
      <c r="A11682" s="103">
        <v>11647</v>
      </c>
      <c r="B11682" s="103" t="s">
        <v>2033</v>
      </c>
      <c r="C11682" s="105">
        <v>2.8600000000000003</v>
      </c>
    </row>
    <row r="11683" spans="1:3" x14ac:dyDescent="0.25">
      <c r="A11683" s="103">
        <v>50479</v>
      </c>
      <c r="B11683" s="103" t="s">
        <v>7257</v>
      </c>
      <c r="C11683" s="105">
        <v>9</v>
      </c>
    </row>
    <row r="11684" spans="1:3" x14ac:dyDescent="0.25">
      <c r="A11684" s="103">
        <v>37147</v>
      </c>
      <c r="B11684" s="103" t="s">
        <v>993</v>
      </c>
      <c r="C11684" s="105">
        <v>25.5</v>
      </c>
    </row>
    <row r="11685" spans="1:3" x14ac:dyDescent="0.25">
      <c r="A11685" s="103">
        <v>37103</v>
      </c>
      <c r="B11685" s="103" t="s">
        <v>949</v>
      </c>
      <c r="C11685" s="105">
        <v>24.5</v>
      </c>
    </row>
    <row r="11686" spans="1:3" x14ac:dyDescent="0.25">
      <c r="A11686" s="103">
        <v>44249</v>
      </c>
      <c r="B11686" s="103" t="s">
        <v>1859</v>
      </c>
      <c r="C11686" s="105">
        <v>60</v>
      </c>
    </row>
    <row r="11687" spans="1:3" x14ac:dyDescent="0.25">
      <c r="A11687" s="103">
        <v>37323</v>
      </c>
      <c r="B11687" s="103" t="s">
        <v>7258</v>
      </c>
      <c r="C11687" s="105">
        <v>31</v>
      </c>
    </row>
    <row r="11688" spans="1:3" x14ac:dyDescent="0.25">
      <c r="A11688" s="103">
        <v>44672</v>
      </c>
      <c r="B11688" s="103" t="s">
        <v>1859</v>
      </c>
      <c r="C11688" s="105">
        <v>44</v>
      </c>
    </row>
    <row r="11689" spans="1:3" x14ac:dyDescent="0.25">
      <c r="A11689" s="103">
        <v>43452</v>
      </c>
      <c r="B11689" s="103" t="s">
        <v>2066</v>
      </c>
      <c r="C11689" s="105">
        <v>29.5</v>
      </c>
    </row>
    <row r="11690" spans="1:3" x14ac:dyDescent="0.25">
      <c r="A11690" s="103">
        <v>36138</v>
      </c>
      <c r="B11690" s="103" t="s">
        <v>1864</v>
      </c>
      <c r="C11690" s="105">
        <v>44.5</v>
      </c>
    </row>
    <row r="11691" spans="1:3" x14ac:dyDescent="0.25">
      <c r="A11691" s="103">
        <v>24381</v>
      </c>
      <c r="B11691" s="103" t="s">
        <v>2836</v>
      </c>
      <c r="C11691" s="105">
        <v>19.190000000000001</v>
      </c>
    </row>
    <row r="11692" spans="1:3" x14ac:dyDescent="0.25">
      <c r="A11692" s="103">
        <v>18677</v>
      </c>
      <c r="B11692" s="103" t="s">
        <v>634</v>
      </c>
      <c r="C11692" s="105">
        <v>13.2</v>
      </c>
    </row>
    <row r="11693" spans="1:3" x14ac:dyDescent="0.25">
      <c r="A11693" s="103">
        <v>5550</v>
      </c>
      <c r="B11693" s="103" t="s">
        <v>7259</v>
      </c>
      <c r="C11693" s="105">
        <v>483</v>
      </c>
    </row>
    <row r="11694" spans="1:3" x14ac:dyDescent="0.25">
      <c r="A11694" s="103">
        <v>74261</v>
      </c>
      <c r="B11694" s="103" t="s">
        <v>7260</v>
      </c>
      <c r="C11694" s="105">
        <v>4.67</v>
      </c>
    </row>
    <row r="11695" spans="1:3" x14ac:dyDescent="0.25">
      <c r="A11695" s="103">
        <v>44274</v>
      </c>
      <c r="B11695" s="103" t="s">
        <v>1859</v>
      </c>
      <c r="C11695" s="105">
        <v>60</v>
      </c>
    </row>
    <row r="11696" spans="1:3" x14ac:dyDescent="0.25">
      <c r="A11696" s="103">
        <v>39818</v>
      </c>
      <c r="B11696" s="103" t="s">
        <v>1335</v>
      </c>
      <c r="C11696" s="105">
        <v>49.5</v>
      </c>
    </row>
    <row r="11697" spans="1:3" x14ac:dyDescent="0.25">
      <c r="A11697" s="103">
        <v>36926</v>
      </c>
      <c r="B11697" s="103" t="s">
        <v>7261</v>
      </c>
      <c r="C11697" s="105">
        <v>4.67</v>
      </c>
    </row>
    <row r="11698" spans="1:3" x14ac:dyDescent="0.25">
      <c r="A11698" s="103">
        <v>38844</v>
      </c>
      <c r="B11698" s="103" t="s">
        <v>2769</v>
      </c>
      <c r="C11698" s="105">
        <v>44</v>
      </c>
    </row>
    <row r="11699" spans="1:3" x14ac:dyDescent="0.25">
      <c r="A11699" s="103">
        <v>29616</v>
      </c>
      <c r="B11699" s="103" t="s">
        <v>3915</v>
      </c>
      <c r="C11699" s="105">
        <v>25.93</v>
      </c>
    </row>
    <row r="11700" spans="1:3" x14ac:dyDescent="0.25">
      <c r="A11700" s="103">
        <v>21802</v>
      </c>
      <c r="B11700" s="103" t="s">
        <v>1907</v>
      </c>
      <c r="C11700" s="105">
        <v>7.8599999999999994</v>
      </c>
    </row>
    <row r="11701" spans="1:3" x14ac:dyDescent="0.25">
      <c r="A11701" s="103">
        <v>42649</v>
      </c>
      <c r="B11701" s="103" t="s">
        <v>1675</v>
      </c>
      <c r="C11701" s="105">
        <v>48.5</v>
      </c>
    </row>
    <row r="11702" spans="1:3" x14ac:dyDescent="0.25">
      <c r="A11702" s="103">
        <v>26269</v>
      </c>
      <c r="B11702" s="103" t="s">
        <v>2189</v>
      </c>
      <c r="C11702" s="105">
        <v>34</v>
      </c>
    </row>
    <row r="11703" spans="1:3" x14ac:dyDescent="0.25">
      <c r="A11703" s="103" t="s">
        <v>7262</v>
      </c>
      <c r="B11703" s="103" t="s">
        <v>2461</v>
      </c>
      <c r="C11703" s="105">
        <v>5.17</v>
      </c>
    </row>
    <row r="11704" spans="1:3" x14ac:dyDescent="0.25">
      <c r="A11704" s="103">
        <v>20128</v>
      </c>
      <c r="B11704" s="103" t="s">
        <v>5958</v>
      </c>
      <c r="C11704" s="105">
        <v>12.190000000000001</v>
      </c>
    </row>
    <row r="11705" spans="1:3" x14ac:dyDescent="0.25">
      <c r="A11705" s="103">
        <v>43256</v>
      </c>
      <c r="B11705" s="103" t="s">
        <v>7263</v>
      </c>
      <c r="C11705" s="105">
        <v>25.5</v>
      </c>
    </row>
    <row r="11706" spans="1:3" x14ac:dyDescent="0.25">
      <c r="A11706" s="103">
        <v>34206</v>
      </c>
      <c r="B11706" s="103" t="s">
        <v>7245</v>
      </c>
      <c r="C11706" s="105">
        <v>17.190000000000001</v>
      </c>
    </row>
    <row r="11707" spans="1:3" x14ac:dyDescent="0.25">
      <c r="A11707" s="103">
        <v>32166</v>
      </c>
      <c r="B11707" s="103" t="s">
        <v>7264</v>
      </c>
      <c r="C11707" s="105">
        <v>4.96</v>
      </c>
    </row>
    <row r="11708" spans="1:3" x14ac:dyDescent="0.25">
      <c r="A11708" s="103">
        <v>11875</v>
      </c>
      <c r="B11708" s="103" t="s">
        <v>7265</v>
      </c>
      <c r="C11708" s="105">
        <v>4.3</v>
      </c>
    </row>
    <row r="11709" spans="1:3" x14ac:dyDescent="0.25">
      <c r="A11709" s="103">
        <v>46307</v>
      </c>
      <c r="B11709" s="103" t="s">
        <v>2262</v>
      </c>
      <c r="C11709" s="105">
        <v>44</v>
      </c>
    </row>
    <row r="11710" spans="1:3" x14ac:dyDescent="0.25">
      <c r="A11710" s="103">
        <v>41637</v>
      </c>
      <c r="B11710" s="103" t="s">
        <v>1860</v>
      </c>
      <c r="C11710" s="105">
        <v>34</v>
      </c>
    </row>
    <row r="11711" spans="1:3" x14ac:dyDescent="0.25">
      <c r="A11711" s="103">
        <v>39267</v>
      </c>
      <c r="B11711" s="103" t="s">
        <v>7266</v>
      </c>
      <c r="C11711" s="105">
        <v>49.5</v>
      </c>
    </row>
    <row r="11712" spans="1:3" x14ac:dyDescent="0.25">
      <c r="A11712" s="103">
        <v>38405</v>
      </c>
      <c r="B11712" s="103" t="s">
        <v>1877</v>
      </c>
      <c r="C11712" s="105">
        <v>9.5</v>
      </c>
    </row>
    <row r="11713" spans="1:3" x14ac:dyDescent="0.25">
      <c r="A11713" s="103">
        <v>43691</v>
      </c>
      <c r="B11713" s="103" t="s">
        <v>1878</v>
      </c>
      <c r="C11713" s="105">
        <v>16</v>
      </c>
    </row>
    <row r="11714" spans="1:3" x14ac:dyDescent="0.25">
      <c r="A11714" s="103">
        <v>43014</v>
      </c>
      <c r="B11714" s="103" t="s">
        <v>2129</v>
      </c>
      <c r="C11714" s="105">
        <v>5</v>
      </c>
    </row>
    <row r="11715" spans="1:3" x14ac:dyDescent="0.25">
      <c r="A11715" s="103">
        <v>25901</v>
      </c>
      <c r="B11715" s="103" t="s">
        <v>4976</v>
      </c>
      <c r="C11715" s="105">
        <v>14.36</v>
      </c>
    </row>
    <row r="11716" spans="1:3" x14ac:dyDescent="0.25">
      <c r="A11716" s="103">
        <v>11659</v>
      </c>
      <c r="B11716" s="103" t="s">
        <v>5124</v>
      </c>
      <c r="C11716" s="105">
        <v>3.45</v>
      </c>
    </row>
    <row r="11717" spans="1:3" x14ac:dyDescent="0.25">
      <c r="A11717" s="103">
        <v>46231</v>
      </c>
      <c r="B11717" s="103" t="s">
        <v>2758</v>
      </c>
      <c r="C11717" s="105">
        <v>44</v>
      </c>
    </row>
    <row r="11718" spans="1:3" x14ac:dyDescent="0.25">
      <c r="A11718" s="103">
        <v>43920</v>
      </c>
      <c r="B11718" s="103" t="s">
        <v>7267</v>
      </c>
      <c r="C11718" s="105">
        <v>8</v>
      </c>
    </row>
    <row r="11719" spans="1:3" x14ac:dyDescent="0.25">
      <c r="A11719" s="103">
        <v>42440</v>
      </c>
      <c r="B11719" s="103" t="s">
        <v>1880</v>
      </c>
      <c r="C11719" s="105">
        <v>12</v>
      </c>
    </row>
    <row r="11720" spans="1:3" x14ac:dyDescent="0.25">
      <c r="A11720" s="103">
        <v>39154</v>
      </c>
      <c r="B11720" s="103" t="s">
        <v>1157</v>
      </c>
      <c r="C11720" s="105">
        <v>16</v>
      </c>
    </row>
    <row r="11721" spans="1:3" x14ac:dyDescent="0.25">
      <c r="A11721" s="103">
        <v>13339</v>
      </c>
      <c r="B11721" s="103" t="s">
        <v>1921</v>
      </c>
      <c r="C11721" s="105">
        <v>16.940000000000001</v>
      </c>
    </row>
    <row r="11722" spans="1:3" x14ac:dyDescent="0.25">
      <c r="A11722" s="103">
        <v>50658</v>
      </c>
      <c r="B11722" s="103" t="s">
        <v>7268</v>
      </c>
      <c r="C11722" s="105">
        <v>15.7</v>
      </c>
    </row>
    <row r="11723" spans="1:3" x14ac:dyDescent="0.25">
      <c r="A11723" s="103" t="s">
        <v>7269</v>
      </c>
      <c r="B11723" s="103" t="s">
        <v>7270</v>
      </c>
      <c r="C11723" s="105">
        <v>5.3</v>
      </c>
    </row>
    <row r="11724" spans="1:3" x14ac:dyDescent="0.25">
      <c r="A11724" s="103">
        <v>12673</v>
      </c>
      <c r="B11724" s="103" t="s">
        <v>1883</v>
      </c>
      <c r="C11724" s="105">
        <v>6.07</v>
      </c>
    </row>
    <row r="11725" spans="1:3" x14ac:dyDescent="0.25">
      <c r="A11725" s="103">
        <v>39789</v>
      </c>
      <c r="B11725" s="103" t="s">
        <v>1899</v>
      </c>
      <c r="C11725" s="105">
        <v>3.38</v>
      </c>
    </row>
    <row r="11726" spans="1:3" x14ac:dyDescent="0.25">
      <c r="A11726" s="103">
        <v>33126</v>
      </c>
      <c r="B11726" s="103" t="s">
        <v>7271</v>
      </c>
      <c r="C11726" s="105">
        <v>17.009999999999998</v>
      </c>
    </row>
    <row r="11727" spans="1:3" x14ac:dyDescent="0.25">
      <c r="A11727" s="103">
        <v>5050</v>
      </c>
      <c r="B11727" s="103" t="s">
        <v>2038</v>
      </c>
      <c r="C11727" s="105">
        <v>18.869999999999997</v>
      </c>
    </row>
    <row r="11728" spans="1:3" x14ac:dyDescent="0.25">
      <c r="A11728" s="103" t="s">
        <v>7272</v>
      </c>
      <c r="B11728" s="103" t="s">
        <v>7273</v>
      </c>
      <c r="C11728" s="105">
        <v>32.799999999999997</v>
      </c>
    </row>
    <row r="11729" spans="1:3" x14ac:dyDescent="0.25">
      <c r="A11729" s="103">
        <v>46782</v>
      </c>
      <c r="B11729" s="103" t="s">
        <v>2398</v>
      </c>
      <c r="C11729" s="105">
        <v>4.0999999999999996</v>
      </c>
    </row>
    <row r="11730" spans="1:3" x14ac:dyDescent="0.25">
      <c r="A11730" s="103">
        <v>43508</v>
      </c>
      <c r="B11730" s="103" t="s">
        <v>2066</v>
      </c>
      <c r="C11730" s="105">
        <v>30.5</v>
      </c>
    </row>
    <row r="11731" spans="1:3" x14ac:dyDescent="0.25">
      <c r="A11731" s="103">
        <v>42543</v>
      </c>
      <c r="B11731" s="103" t="s">
        <v>1880</v>
      </c>
      <c r="C11731" s="105">
        <v>12</v>
      </c>
    </row>
    <row r="11732" spans="1:3" x14ac:dyDescent="0.25">
      <c r="A11732" s="103">
        <v>37469</v>
      </c>
      <c r="B11732" s="103" t="s">
        <v>7274</v>
      </c>
      <c r="C11732" s="105">
        <v>19.5</v>
      </c>
    </row>
    <row r="11733" spans="1:3" x14ac:dyDescent="0.25">
      <c r="A11733" s="103">
        <v>13813</v>
      </c>
      <c r="B11733" s="103" t="s">
        <v>7275</v>
      </c>
      <c r="C11733" s="105">
        <v>7.18</v>
      </c>
    </row>
    <row r="11734" spans="1:3" x14ac:dyDescent="0.25">
      <c r="A11734" s="103">
        <v>42639</v>
      </c>
      <c r="B11734" s="103" t="s">
        <v>1665</v>
      </c>
      <c r="C11734" s="105">
        <v>49.5</v>
      </c>
    </row>
    <row r="11735" spans="1:3" x14ac:dyDescent="0.25">
      <c r="A11735" s="103">
        <v>38782</v>
      </c>
      <c r="B11735" s="103" t="s">
        <v>1110</v>
      </c>
      <c r="C11735" s="105">
        <v>18.5</v>
      </c>
    </row>
    <row r="11736" spans="1:3" x14ac:dyDescent="0.25">
      <c r="A11736" s="103">
        <v>37118</v>
      </c>
      <c r="B11736" s="103" t="s">
        <v>964</v>
      </c>
      <c r="C11736" s="105">
        <v>26.5</v>
      </c>
    </row>
    <row r="11737" spans="1:3" x14ac:dyDescent="0.25">
      <c r="A11737" s="103">
        <v>26068</v>
      </c>
      <c r="B11737" s="103" t="s">
        <v>2483</v>
      </c>
      <c r="C11737" s="105">
        <v>34</v>
      </c>
    </row>
    <row r="11738" spans="1:3" x14ac:dyDescent="0.25">
      <c r="A11738" s="103">
        <v>24392</v>
      </c>
      <c r="B11738" s="103" t="s">
        <v>7234</v>
      </c>
      <c r="C11738" s="105">
        <v>20.94</v>
      </c>
    </row>
    <row r="11739" spans="1:3" x14ac:dyDescent="0.25">
      <c r="A11739" s="103">
        <v>19953</v>
      </c>
      <c r="B11739" s="103" t="s">
        <v>1864</v>
      </c>
      <c r="C11739" s="105">
        <v>41.5</v>
      </c>
    </row>
    <row r="11740" spans="1:3" x14ac:dyDescent="0.25">
      <c r="A11740" s="103" t="s">
        <v>7276</v>
      </c>
      <c r="B11740" s="103" t="s">
        <v>7277</v>
      </c>
      <c r="C11740" s="105">
        <v>9.6999999999999993</v>
      </c>
    </row>
    <row r="11741" spans="1:3" x14ac:dyDescent="0.25">
      <c r="A11741" s="103">
        <v>32424</v>
      </c>
      <c r="B11741" s="103" t="s">
        <v>7278</v>
      </c>
      <c r="C11741" s="105">
        <v>4.0999999999999996</v>
      </c>
    </row>
    <row r="11742" spans="1:3" x14ac:dyDescent="0.25">
      <c r="A11742" s="103">
        <v>18842</v>
      </c>
      <c r="B11742" s="103" t="s">
        <v>1890</v>
      </c>
      <c r="C11742" s="105">
        <v>6.74</v>
      </c>
    </row>
    <row r="11743" spans="1:3" x14ac:dyDescent="0.25">
      <c r="A11743" s="103">
        <v>42630</v>
      </c>
      <c r="B11743" s="103" t="s">
        <v>1656</v>
      </c>
      <c r="C11743" s="105">
        <v>48.5</v>
      </c>
    </row>
    <row r="11744" spans="1:3" x14ac:dyDescent="0.25">
      <c r="A11744" s="103">
        <v>33380</v>
      </c>
      <c r="B11744" s="103" t="s">
        <v>5576</v>
      </c>
      <c r="C11744" s="105">
        <v>12.190000000000001</v>
      </c>
    </row>
    <row r="11745" spans="1:3" x14ac:dyDescent="0.25">
      <c r="A11745" s="103">
        <v>17586</v>
      </c>
      <c r="B11745" s="103" t="s">
        <v>7279</v>
      </c>
      <c r="C11745" s="105">
        <v>39.700000000000003</v>
      </c>
    </row>
    <row r="11746" spans="1:3" x14ac:dyDescent="0.25">
      <c r="A11746" s="103" t="s">
        <v>7280</v>
      </c>
      <c r="B11746" s="103" t="s">
        <v>7281</v>
      </c>
      <c r="C11746" s="105">
        <v>4.3100000000000005</v>
      </c>
    </row>
    <row r="11747" spans="1:3" x14ac:dyDescent="0.25">
      <c r="A11747" s="103">
        <v>39369</v>
      </c>
      <c r="B11747" s="103" t="s">
        <v>1222</v>
      </c>
      <c r="C11747" s="105">
        <v>16</v>
      </c>
    </row>
    <row r="11748" spans="1:3" x14ac:dyDescent="0.25">
      <c r="A11748" s="103">
        <v>39104</v>
      </c>
      <c r="B11748" s="103" t="s">
        <v>7282</v>
      </c>
      <c r="C11748" s="105">
        <v>52</v>
      </c>
    </row>
    <row r="11749" spans="1:3" x14ac:dyDescent="0.25">
      <c r="A11749" s="103">
        <v>12570</v>
      </c>
      <c r="B11749" s="103" t="s">
        <v>2785</v>
      </c>
      <c r="C11749" s="105">
        <v>6.87</v>
      </c>
    </row>
    <row r="11750" spans="1:3" x14ac:dyDescent="0.25">
      <c r="A11750" s="103">
        <v>4113</v>
      </c>
      <c r="B11750" s="103" t="s">
        <v>1985</v>
      </c>
      <c r="C11750" s="105">
        <v>6.07</v>
      </c>
    </row>
    <row r="11751" spans="1:3" x14ac:dyDescent="0.25">
      <c r="A11751" s="103">
        <v>46235</v>
      </c>
      <c r="B11751" s="103" t="s">
        <v>4648</v>
      </c>
      <c r="C11751" s="105">
        <v>44</v>
      </c>
    </row>
    <row r="11752" spans="1:3" x14ac:dyDescent="0.25">
      <c r="A11752" s="103">
        <v>44069</v>
      </c>
      <c r="B11752" s="103" t="s">
        <v>7283</v>
      </c>
      <c r="C11752" s="105">
        <v>60</v>
      </c>
    </row>
    <row r="11753" spans="1:3" x14ac:dyDescent="0.25">
      <c r="A11753" s="103">
        <v>38665</v>
      </c>
      <c r="B11753" s="103" t="s">
        <v>6073</v>
      </c>
      <c r="C11753" s="105">
        <v>44</v>
      </c>
    </row>
    <row r="11754" spans="1:3" x14ac:dyDescent="0.25">
      <c r="A11754" s="103">
        <v>38776</v>
      </c>
      <c r="B11754" s="103" t="s">
        <v>1104</v>
      </c>
      <c r="C11754" s="105">
        <v>18.5</v>
      </c>
    </row>
    <row r="11755" spans="1:3" x14ac:dyDescent="0.25">
      <c r="A11755" s="103">
        <v>24256</v>
      </c>
      <c r="B11755" s="103" t="s">
        <v>3236</v>
      </c>
      <c r="C11755" s="105">
        <v>17.190000000000001</v>
      </c>
    </row>
    <row r="11756" spans="1:3" x14ac:dyDescent="0.25">
      <c r="A11756" s="103">
        <v>15161</v>
      </c>
      <c r="B11756" s="103" t="s">
        <v>7284</v>
      </c>
      <c r="C11756" s="105">
        <v>22.124000000000002</v>
      </c>
    </row>
    <row r="11757" spans="1:3" x14ac:dyDescent="0.25">
      <c r="A11757" s="103">
        <v>45444</v>
      </c>
      <c r="B11757" s="103" t="s">
        <v>1998</v>
      </c>
      <c r="C11757" s="105">
        <v>7.32</v>
      </c>
    </row>
    <row r="11758" spans="1:3" x14ac:dyDescent="0.25">
      <c r="A11758" s="103">
        <v>43974</v>
      </c>
      <c r="B11758" s="103" t="s">
        <v>2085</v>
      </c>
      <c r="C11758" s="105">
        <v>27.160000000000004</v>
      </c>
    </row>
    <row r="11759" spans="1:3" x14ac:dyDescent="0.25">
      <c r="A11759" s="103">
        <v>41473</v>
      </c>
      <c r="B11759" s="103" t="s">
        <v>2876</v>
      </c>
      <c r="C11759" s="105">
        <v>21.5</v>
      </c>
    </row>
    <row r="11760" spans="1:3" x14ac:dyDescent="0.25">
      <c r="A11760" s="103">
        <v>38105</v>
      </c>
      <c r="B11760" s="103" t="s">
        <v>7285</v>
      </c>
      <c r="C11760" s="105">
        <v>12.5</v>
      </c>
    </row>
    <row r="11761" spans="1:3" x14ac:dyDescent="0.25">
      <c r="A11761" s="103">
        <v>5363</v>
      </c>
      <c r="B11761" s="103" t="s">
        <v>5802</v>
      </c>
      <c r="C11761" s="105">
        <v>8.120000000000001</v>
      </c>
    </row>
    <row r="11762" spans="1:3" x14ac:dyDescent="0.25">
      <c r="A11762" s="103">
        <v>41950</v>
      </c>
      <c r="B11762" s="103" t="s">
        <v>7286</v>
      </c>
      <c r="C11762" s="105">
        <v>5</v>
      </c>
    </row>
    <row r="11763" spans="1:3" x14ac:dyDescent="0.25">
      <c r="A11763" s="103">
        <v>27554</v>
      </c>
      <c r="B11763" s="103" t="s">
        <v>4195</v>
      </c>
      <c r="C11763" s="105">
        <v>14.540000000000001</v>
      </c>
    </row>
    <row r="11764" spans="1:3" x14ac:dyDescent="0.25">
      <c r="A11764" s="103">
        <v>49934</v>
      </c>
      <c r="B11764" s="103" t="s">
        <v>1890</v>
      </c>
      <c r="C11764" s="105">
        <v>6.74</v>
      </c>
    </row>
    <row r="11765" spans="1:3" x14ac:dyDescent="0.25">
      <c r="A11765" s="103">
        <v>44190</v>
      </c>
      <c r="B11765" s="103" t="s">
        <v>1913</v>
      </c>
      <c r="C11765" s="105">
        <v>5.17</v>
      </c>
    </row>
    <row r="11766" spans="1:3" x14ac:dyDescent="0.25">
      <c r="A11766" s="103">
        <v>42875</v>
      </c>
      <c r="B11766" s="103" t="s">
        <v>7287</v>
      </c>
      <c r="C11766" s="105">
        <v>33</v>
      </c>
    </row>
    <row r="11767" spans="1:3" x14ac:dyDescent="0.25">
      <c r="A11767" s="103">
        <v>39118</v>
      </c>
      <c r="B11767" s="103" t="s">
        <v>7288</v>
      </c>
      <c r="C11767" s="105">
        <v>52.5</v>
      </c>
    </row>
    <row r="11768" spans="1:3" x14ac:dyDescent="0.25">
      <c r="A11768" s="103">
        <v>12</v>
      </c>
      <c r="B11768" s="103" t="s">
        <v>1894</v>
      </c>
      <c r="C11768" s="105">
        <v>4.67</v>
      </c>
    </row>
    <row r="11769" spans="1:3" x14ac:dyDescent="0.25">
      <c r="A11769" s="103">
        <v>31465</v>
      </c>
      <c r="B11769" s="103" t="s">
        <v>1988</v>
      </c>
      <c r="C11769" s="105">
        <v>10.52</v>
      </c>
    </row>
    <row r="11770" spans="1:3" x14ac:dyDescent="0.25">
      <c r="A11770" s="103">
        <v>36144</v>
      </c>
      <c r="B11770" s="103" t="s">
        <v>1864</v>
      </c>
      <c r="C11770" s="105">
        <v>45.5</v>
      </c>
    </row>
    <row r="11771" spans="1:3" x14ac:dyDescent="0.25">
      <c r="A11771" s="103">
        <v>45511</v>
      </c>
      <c r="B11771" s="103" t="s">
        <v>2398</v>
      </c>
      <c r="C11771" s="105">
        <v>4.0999999999999996</v>
      </c>
    </row>
    <row r="11772" spans="1:3" x14ac:dyDescent="0.25">
      <c r="A11772" s="103">
        <v>41407</v>
      </c>
      <c r="B11772" s="103" t="s">
        <v>7289</v>
      </c>
      <c r="C11772" s="105">
        <v>22</v>
      </c>
    </row>
    <row r="11773" spans="1:3" x14ac:dyDescent="0.25">
      <c r="A11773" s="103">
        <v>18789</v>
      </c>
      <c r="B11773" s="103" t="s">
        <v>2204</v>
      </c>
      <c r="C11773" s="105">
        <v>18.740000000000002</v>
      </c>
    </row>
    <row r="11774" spans="1:3" x14ac:dyDescent="0.25">
      <c r="A11774" s="103">
        <v>44580</v>
      </c>
      <c r="B11774" s="103" t="s">
        <v>1890</v>
      </c>
      <c r="C11774" s="105">
        <v>7.94</v>
      </c>
    </row>
    <row r="11775" spans="1:3" x14ac:dyDescent="0.25">
      <c r="A11775" s="103">
        <v>39952</v>
      </c>
      <c r="B11775" s="103" t="s">
        <v>7290</v>
      </c>
      <c r="C11775" s="105">
        <v>8</v>
      </c>
    </row>
    <row r="11776" spans="1:3" x14ac:dyDescent="0.25">
      <c r="A11776" s="103">
        <v>39100</v>
      </c>
      <c r="B11776" s="103" t="s">
        <v>7291</v>
      </c>
      <c r="C11776" s="105">
        <v>52.5</v>
      </c>
    </row>
    <row r="11777" spans="1:3" x14ac:dyDescent="0.25">
      <c r="A11777" s="103">
        <v>7473</v>
      </c>
      <c r="B11777" s="103" t="s">
        <v>7292</v>
      </c>
      <c r="C11777" s="105">
        <v>8.23</v>
      </c>
    </row>
    <row r="11778" spans="1:3" x14ac:dyDescent="0.25">
      <c r="A11778" s="103">
        <v>50379</v>
      </c>
      <c r="B11778" s="103" t="s">
        <v>1986</v>
      </c>
      <c r="C11778" s="105">
        <v>21.72</v>
      </c>
    </row>
    <row r="11779" spans="1:3" x14ac:dyDescent="0.25">
      <c r="A11779" s="103">
        <v>43269</v>
      </c>
      <c r="B11779" s="103" t="s">
        <v>7293</v>
      </c>
      <c r="C11779" s="105">
        <v>25.5</v>
      </c>
    </row>
    <row r="11780" spans="1:3" x14ac:dyDescent="0.25">
      <c r="A11780" s="103">
        <v>42865</v>
      </c>
      <c r="B11780" s="103" t="s">
        <v>7294</v>
      </c>
      <c r="C11780" s="105">
        <v>32</v>
      </c>
    </row>
    <row r="11781" spans="1:3" x14ac:dyDescent="0.25">
      <c r="A11781" s="103">
        <v>32035</v>
      </c>
      <c r="B11781" s="103" t="s">
        <v>7271</v>
      </c>
      <c r="C11781" s="105">
        <v>15.219999999999999</v>
      </c>
    </row>
    <row r="11782" spans="1:3" x14ac:dyDescent="0.25">
      <c r="A11782" s="103">
        <v>15273</v>
      </c>
      <c r="B11782" s="103" t="s">
        <v>7295</v>
      </c>
      <c r="C11782" s="105">
        <v>7.4</v>
      </c>
    </row>
    <row r="11783" spans="1:3" x14ac:dyDescent="0.25">
      <c r="A11783" s="103">
        <v>7493</v>
      </c>
      <c r="B11783" s="103" t="s">
        <v>1985</v>
      </c>
      <c r="C11783" s="105">
        <v>6.42</v>
      </c>
    </row>
    <row r="11784" spans="1:3" x14ac:dyDescent="0.25">
      <c r="A11784" s="103" t="s">
        <v>123</v>
      </c>
      <c r="B11784" s="103" t="s">
        <v>7296</v>
      </c>
      <c r="C11784" s="105">
        <v>0.9</v>
      </c>
    </row>
    <row r="11785" spans="1:3" x14ac:dyDescent="0.25">
      <c r="A11785" s="103">
        <v>41722</v>
      </c>
      <c r="B11785" s="103" t="s">
        <v>1860</v>
      </c>
      <c r="C11785" s="105">
        <v>32</v>
      </c>
    </row>
    <row r="11786" spans="1:3" x14ac:dyDescent="0.25">
      <c r="A11786" s="103">
        <v>35407</v>
      </c>
      <c r="B11786" s="103" t="s">
        <v>2835</v>
      </c>
      <c r="C11786" s="105">
        <v>22.15</v>
      </c>
    </row>
    <row r="11787" spans="1:3" x14ac:dyDescent="0.25">
      <c r="A11787" s="103">
        <v>11027</v>
      </c>
      <c r="B11787" s="103" t="s">
        <v>7297</v>
      </c>
      <c r="C11787" s="105">
        <v>0.65</v>
      </c>
    </row>
    <row r="11788" spans="1:3" x14ac:dyDescent="0.25">
      <c r="A11788" s="103">
        <v>44079</v>
      </c>
      <c r="B11788" s="103" t="s">
        <v>7298</v>
      </c>
      <c r="C11788" s="105">
        <v>60</v>
      </c>
    </row>
    <row r="11789" spans="1:3" x14ac:dyDescent="0.25">
      <c r="A11789" s="103">
        <v>41663</v>
      </c>
      <c r="B11789" s="103" t="s">
        <v>1860</v>
      </c>
      <c r="C11789" s="105">
        <v>33</v>
      </c>
    </row>
    <row r="11790" spans="1:3" x14ac:dyDescent="0.25">
      <c r="A11790" s="103">
        <v>41518</v>
      </c>
      <c r="B11790" s="103" t="s">
        <v>3361</v>
      </c>
      <c r="C11790" s="105">
        <v>21.5</v>
      </c>
    </row>
    <row r="11791" spans="1:3" x14ac:dyDescent="0.25">
      <c r="A11791" s="103">
        <v>38240</v>
      </c>
      <c r="B11791" s="103" t="s">
        <v>7299</v>
      </c>
      <c r="C11791" s="105">
        <v>16.5</v>
      </c>
    </row>
    <row r="11792" spans="1:3" x14ac:dyDescent="0.25">
      <c r="A11792" s="103">
        <v>38220</v>
      </c>
      <c r="B11792" s="103" t="s">
        <v>7300</v>
      </c>
      <c r="C11792" s="105">
        <v>12</v>
      </c>
    </row>
    <row r="11793" spans="1:3" x14ac:dyDescent="0.25">
      <c r="A11793" s="103">
        <v>35641</v>
      </c>
      <c r="B11793" s="103" t="s">
        <v>2514</v>
      </c>
      <c r="C11793" s="105">
        <v>9.24</v>
      </c>
    </row>
    <row r="11794" spans="1:3" x14ac:dyDescent="0.25">
      <c r="A11794" s="103">
        <v>12523</v>
      </c>
      <c r="B11794" s="103" t="s">
        <v>7301</v>
      </c>
      <c r="C11794" s="105">
        <v>5.46</v>
      </c>
    </row>
    <row r="11795" spans="1:3" x14ac:dyDescent="0.25">
      <c r="A11795" s="103">
        <v>33069</v>
      </c>
      <c r="B11795" s="103" t="s">
        <v>1969</v>
      </c>
      <c r="C11795" s="105">
        <v>15.219999999999999</v>
      </c>
    </row>
    <row r="11796" spans="1:3" x14ac:dyDescent="0.25">
      <c r="A11796" s="103">
        <v>15003</v>
      </c>
      <c r="B11796" s="103" t="s">
        <v>2436</v>
      </c>
      <c r="C11796" s="105">
        <v>15.95</v>
      </c>
    </row>
    <row r="11797" spans="1:3" x14ac:dyDescent="0.25">
      <c r="A11797" s="103">
        <v>45290</v>
      </c>
      <c r="B11797" s="103" t="s">
        <v>1899</v>
      </c>
      <c r="C11797" s="105">
        <v>4.21</v>
      </c>
    </row>
    <row r="11798" spans="1:3" x14ac:dyDescent="0.25">
      <c r="A11798" s="103">
        <v>43695</v>
      </c>
      <c r="B11798" s="103" t="s">
        <v>1878</v>
      </c>
      <c r="C11798" s="105">
        <v>16</v>
      </c>
    </row>
    <row r="11799" spans="1:3" x14ac:dyDescent="0.25">
      <c r="A11799" s="103">
        <v>41432</v>
      </c>
      <c r="B11799" s="103" t="s">
        <v>4130</v>
      </c>
      <c r="C11799" s="105">
        <v>21.5</v>
      </c>
    </row>
    <row r="11800" spans="1:3" x14ac:dyDescent="0.25">
      <c r="A11800" s="103">
        <v>33887</v>
      </c>
      <c r="B11800" s="103" t="s">
        <v>3820</v>
      </c>
      <c r="C11800" s="105">
        <v>3.3200000000000003</v>
      </c>
    </row>
    <row r="11801" spans="1:3" x14ac:dyDescent="0.25">
      <c r="A11801" s="103">
        <v>27527</v>
      </c>
      <c r="B11801" s="103" t="s">
        <v>4103</v>
      </c>
      <c r="C11801" s="105">
        <v>14.540000000000001</v>
      </c>
    </row>
    <row r="11802" spans="1:3" x14ac:dyDescent="0.25">
      <c r="A11802" s="103">
        <v>39051</v>
      </c>
      <c r="B11802" s="103" t="s">
        <v>7302</v>
      </c>
      <c r="C11802" s="105">
        <v>53.5</v>
      </c>
    </row>
    <row r="11803" spans="1:3" x14ac:dyDescent="0.25">
      <c r="A11803" s="103">
        <v>32896</v>
      </c>
      <c r="B11803" s="103" t="s">
        <v>2783</v>
      </c>
      <c r="C11803" s="105">
        <v>19.64</v>
      </c>
    </row>
    <row r="11804" spans="1:3" x14ac:dyDescent="0.25">
      <c r="A11804" s="103">
        <v>24226</v>
      </c>
      <c r="B11804" s="103" t="s">
        <v>4567</v>
      </c>
      <c r="C11804" s="105">
        <v>17.190000000000001</v>
      </c>
    </row>
    <row r="11805" spans="1:3" x14ac:dyDescent="0.25">
      <c r="A11805" s="103">
        <v>19993</v>
      </c>
      <c r="B11805" s="103" t="s">
        <v>1864</v>
      </c>
      <c r="C11805" s="105">
        <v>41.5</v>
      </c>
    </row>
    <row r="11806" spans="1:3" x14ac:dyDescent="0.25">
      <c r="A11806" s="103">
        <v>19273</v>
      </c>
      <c r="B11806" s="103" t="s">
        <v>1890</v>
      </c>
      <c r="C11806" s="105">
        <v>6.74</v>
      </c>
    </row>
    <row r="11807" spans="1:3" x14ac:dyDescent="0.25">
      <c r="A11807" s="103">
        <v>44377</v>
      </c>
      <c r="B11807" s="103" t="s">
        <v>2048</v>
      </c>
      <c r="C11807" s="105">
        <v>7.94</v>
      </c>
    </row>
    <row r="11808" spans="1:3" x14ac:dyDescent="0.25">
      <c r="A11808" s="103">
        <v>35625</v>
      </c>
      <c r="B11808" s="103" t="s">
        <v>7303</v>
      </c>
      <c r="C11808" s="105">
        <v>12.6</v>
      </c>
    </row>
    <row r="11809" spans="1:3" x14ac:dyDescent="0.25">
      <c r="A11809" s="103">
        <v>4861</v>
      </c>
      <c r="B11809" s="103" t="s">
        <v>7304</v>
      </c>
      <c r="C11809" s="105">
        <v>17.79</v>
      </c>
    </row>
    <row r="11810" spans="1:3" x14ac:dyDescent="0.25">
      <c r="A11810" s="103" t="s">
        <v>7305</v>
      </c>
      <c r="B11810" s="103" t="s">
        <v>1890</v>
      </c>
      <c r="C11810" s="105">
        <v>7.08</v>
      </c>
    </row>
    <row r="11811" spans="1:3" x14ac:dyDescent="0.25">
      <c r="A11811" s="103">
        <v>49048</v>
      </c>
      <c r="B11811" s="103" t="s">
        <v>4282</v>
      </c>
      <c r="C11811" s="105">
        <v>9.6</v>
      </c>
    </row>
    <row r="11812" spans="1:3" x14ac:dyDescent="0.25">
      <c r="A11812" s="103">
        <v>41157</v>
      </c>
      <c r="B11812" s="103" t="s">
        <v>7306</v>
      </c>
      <c r="C11812" s="105">
        <v>20.94</v>
      </c>
    </row>
    <row r="11813" spans="1:3" x14ac:dyDescent="0.25">
      <c r="A11813" s="103">
        <v>38513</v>
      </c>
      <c r="B11813" s="103" t="s">
        <v>1877</v>
      </c>
      <c r="C11813" s="105">
        <v>9.5</v>
      </c>
    </row>
    <row r="11814" spans="1:3" x14ac:dyDescent="0.25">
      <c r="A11814" s="103">
        <v>14083</v>
      </c>
      <c r="B11814" s="103" t="s">
        <v>2204</v>
      </c>
      <c r="C11814" s="105">
        <v>21.71</v>
      </c>
    </row>
    <row r="11815" spans="1:3" x14ac:dyDescent="0.25">
      <c r="A11815" s="103">
        <v>11518</v>
      </c>
      <c r="B11815" s="103" t="s">
        <v>3036</v>
      </c>
      <c r="C11815" s="105">
        <v>6.32</v>
      </c>
    </row>
    <row r="11816" spans="1:3" x14ac:dyDescent="0.25">
      <c r="A11816" s="103">
        <v>38106</v>
      </c>
      <c r="B11816" s="103" t="s">
        <v>7307</v>
      </c>
      <c r="C11816" s="105">
        <v>12.5</v>
      </c>
    </row>
    <row r="11817" spans="1:3" x14ac:dyDescent="0.25">
      <c r="A11817" s="103">
        <v>6347</v>
      </c>
      <c r="B11817" s="103" t="s">
        <v>2185</v>
      </c>
      <c r="C11817" s="105">
        <v>16.690000000000001</v>
      </c>
    </row>
    <row r="11818" spans="1:3" x14ac:dyDescent="0.25">
      <c r="A11818" s="103">
        <v>44339</v>
      </c>
      <c r="B11818" s="103" t="s">
        <v>1859</v>
      </c>
      <c r="C11818" s="105">
        <v>60</v>
      </c>
    </row>
    <row r="11819" spans="1:3" x14ac:dyDescent="0.25">
      <c r="A11819" s="103">
        <v>38900</v>
      </c>
      <c r="B11819" s="103" t="s">
        <v>1950</v>
      </c>
      <c r="C11819" s="105">
        <v>44</v>
      </c>
    </row>
    <row r="11820" spans="1:3" x14ac:dyDescent="0.25">
      <c r="A11820" s="103">
        <v>37230</v>
      </c>
      <c r="B11820" s="103" t="s">
        <v>7308</v>
      </c>
      <c r="C11820" s="105">
        <v>23.5</v>
      </c>
    </row>
    <row r="11821" spans="1:3" x14ac:dyDescent="0.25">
      <c r="A11821" s="103">
        <v>14813</v>
      </c>
      <c r="B11821" s="103" t="s">
        <v>7309</v>
      </c>
      <c r="C11821" s="105">
        <v>2.8600000000000003</v>
      </c>
    </row>
    <row r="11822" spans="1:3" x14ac:dyDescent="0.25">
      <c r="A11822" s="103">
        <v>14501</v>
      </c>
      <c r="B11822" s="103" t="s">
        <v>7310</v>
      </c>
      <c r="C11822" s="105">
        <v>11.641999999999999</v>
      </c>
    </row>
    <row r="11823" spans="1:3" x14ac:dyDescent="0.25">
      <c r="A11823" s="103">
        <v>13516</v>
      </c>
      <c r="B11823" s="103" t="s">
        <v>2641</v>
      </c>
      <c r="C11823" s="105">
        <v>2.1019999999999999</v>
      </c>
    </row>
    <row r="11824" spans="1:3" x14ac:dyDescent="0.25">
      <c r="A11824" s="103">
        <v>15159</v>
      </c>
      <c r="B11824" s="103" t="s">
        <v>7311</v>
      </c>
      <c r="C11824" s="105">
        <v>17.600000000000001</v>
      </c>
    </row>
    <row r="11825" spans="1:3" x14ac:dyDescent="0.25">
      <c r="A11825" s="103">
        <v>19012</v>
      </c>
      <c r="B11825" s="103" t="s">
        <v>7312</v>
      </c>
      <c r="C11825" s="105">
        <v>4.96</v>
      </c>
    </row>
    <row r="11826" spans="1:3" x14ac:dyDescent="0.25">
      <c r="A11826" s="103">
        <v>16549</v>
      </c>
      <c r="B11826" s="103" t="s">
        <v>1890</v>
      </c>
      <c r="C11826" s="105">
        <v>8.93</v>
      </c>
    </row>
    <row r="11827" spans="1:3" x14ac:dyDescent="0.25">
      <c r="A11827" s="103">
        <v>44027</v>
      </c>
      <c r="B11827" s="103" t="s">
        <v>7313</v>
      </c>
      <c r="C11827" s="105">
        <v>60</v>
      </c>
    </row>
    <row r="11828" spans="1:3" x14ac:dyDescent="0.25">
      <c r="A11828" s="103">
        <v>7845</v>
      </c>
      <c r="B11828" s="103" t="s">
        <v>3842</v>
      </c>
      <c r="C11828" s="105">
        <v>21.6</v>
      </c>
    </row>
    <row r="11829" spans="1:3" x14ac:dyDescent="0.25">
      <c r="A11829" s="103">
        <v>44561</v>
      </c>
      <c r="B11829" s="103" t="s">
        <v>1890</v>
      </c>
      <c r="C11829" s="105">
        <v>7.94</v>
      </c>
    </row>
    <row r="11830" spans="1:3" x14ac:dyDescent="0.25">
      <c r="A11830" s="103">
        <v>38510</v>
      </c>
      <c r="B11830" s="103" t="s">
        <v>1877</v>
      </c>
      <c r="C11830" s="105">
        <v>9.5</v>
      </c>
    </row>
    <row r="11831" spans="1:3" x14ac:dyDescent="0.25">
      <c r="A11831" s="103">
        <v>29850</v>
      </c>
      <c r="B11831" s="103" t="s">
        <v>2630</v>
      </c>
      <c r="C11831" s="105">
        <v>4.5299999999999994</v>
      </c>
    </row>
    <row r="11832" spans="1:3" x14ac:dyDescent="0.25">
      <c r="A11832" s="103">
        <v>11851</v>
      </c>
      <c r="B11832" s="103" t="s">
        <v>7314</v>
      </c>
      <c r="C11832" s="105">
        <v>4.3</v>
      </c>
    </row>
    <row r="11833" spans="1:3" x14ac:dyDescent="0.25">
      <c r="A11833" s="103">
        <v>11774</v>
      </c>
      <c r="B11833" s="103" t="s">
        <v>2384</v>
      </c>
      <c r="C11833" s="105">
        <v>3.04</v>
      </c>
    </row>
    <row r="11834" spans="1:3" x14ac:dyDescent="0.25">
      <c r="A11834" s="103">
        <v>43530</v>
      </c>
      <c r="B11834" s="103" t="s">
        <v>2066</v>
      </c>
      <c r="C11834" s="105">
        <v>30</v>
      </c>
    </row>
    <row r="11835" spans="1:3" x14ac:dyDescent="0.25">
      <c r="A11835" s="103">
        <v>42202</v>
      </c>
      <c r="B11835" s="103" t="s">
        <v>1478</v>
      </c>
      <c r="C11835" s="105">
        <v>29.5</v>
      </c>
    </row>
    <row r="11836" spans="1:3" x14ac:dyDescent="0.25">
      <c r="A11836" s="103">
        <v>19812</v>
      </c>
      <c r="B11836" s="103" t="s">
        <v>732</v>
      </c>
      <c r="C11836" s="105">
        <v>9</v>
      </c>
    </row>
    <row r="11837" spans="1:3" x14ac:dyDescent="0.25">
      <c r="A11837" s="103">
        <v>14537</v>
      </c>
      <c r="B11837" s="103" t="s">
        <v>7315</v>
      </c>
      <c r="C11837" s="105">
        <v>0.41</v>
      </c>
    </row>
    <row r="11838" spans="1:3" x14ac:dyDescent="0.25">
      <c r="A11838" s="103">
        <v>46634</v>
      </c>
      <c r="B11838" s="103" t="s">
        <v>6180</v>
      </c>
      <c r="C11838" s="105">
        <v>44</v>
      </c>
    </row>
    <row r="11839" spans="1:3" x14ac:dyDescent="0.25">
      <c r="A11839" s="103">
        <v>43276</v>
      </c>
      <c r="B11839" s="103" t="s">
        <v>7316</v>
      </c>
      <c r="C11839" s="105">
        <v>26.5</v>
      </c>
    </row>
    <row r="11840" spans="1:3" x14ac:dyDescent="0.25">
      <c r="A11840" s="103">
        <v>32086</v>
      </c>
      <c r="B11840" s="103" t="s">
        <v>1973</v>
      </c>
      <c r="C11840" s="105">
        <v>19.64</v>
      </c>
    </row>
    <row r="11841" spans="1:3" x14ac:dyDescent="0.25">
      <c r="A11841" s="103">
        <v>3033</v>
      </c>
      <c r="B11841" s="103" t="s">
        <v>496</v>
      </c>
      <c r="C11841" s="105">
        <v>12.98</v>
      </c>
    </row>
    <row r="11842" spans="1:3" x14ac:dyDescent="0.25">
      <c r="A11842" s="103">
        <v>38461</v>
      </c>
      <c r="B11842" s="103" t="s">
        <v>1877</v>
      </c>
      <c r="C11842" s="105">
        <v>9.5</v>
      </c>
    </row>
    <row r="11843" spans="1:3" x14ac:dyDescent="0.25">
      <c r="A11843" s="103">
        <v>33075</v>
      </c>
      <c r="B11843" s="103" t="s">
        <v>7317</v>
      </c>
      <c r="C11843" s="105">
        <v>26.99</v>
      </c>
    </row>
    <row r="11844" spans="1:3" x14ac:dyDescent="0.25">
      <c r="A11844" s="103">
        <v>43674</v>
      </c>
      <c r="B11844" s="103" t="s">
        <v>1878</v>
      </c>
      <c r="C11844" s="105">
        <v>18</v>
      </c>
    </row>
    <row r="11845" spans="1:3" x14ac:dyDescent="0.25">
      <c r="A11845" s="103">
        <v>38223</v>
      </c>
      <c r="B11845" s="103" t="s">
        <v>7318</v>
      </c>
      <c r="C11845" s="105">
        <v>11.5</v>
      </c>
    </row>
    <row r="11846" spans="1:3" x14ac:dyDescent="0.25">
      <c r="A11846" s="103">
        <v>37066</v>
      </c>
      <c r="B11846" s="103" t="s">
        <v>912</v>
      </c>
      <c r="C11846" s="105">
        <v>26.5</v>
      </c>
    </row>
    <row r="11847" spans="1:3" x14ac:dyDescent="0.25">
      <c r="A11847" s="103">
        <v>7794</v>
      </c>
      <c r="B11847" s="103" t="s">
        <v>3946</v>
      </c>
      <c r="C11847" s="105">
        <v>32.799999999999997</v>
      </c>
    </row>
    <row r="11848" spans="1:3" x14ac:dyDescent="0.25">
      <c r="A11848" s="103">
        <v>43317</v>
      </c>
      <c r="B11848" s="103" t="s">
        <v>7319</v>
      </c>
      <c r="C11848" s="105">
        <v>26.5</v>
      </c>
    </row>
    <row r="11849" spans="1:3" x14ac:dyDescent="0.25">
      <c r="A11849" s="103">
        <v>41655</v>
      </c>
      <c r="B11849" s="103" t="s">
        <v>1860</v>
      </c>
      <c r="C11849" s="105">
        <v>32</v>
      </c>
    </row>
    <row r="11850" spans="1:3" x14ac:dyDescent="0.25">
      <c r="A11850" s="103">
        <v>44771</v>
      </c>
      <c r="B11850" s="103" t="s">
        <v>1890</v>
      </c>
      <c r="C11850" s="105">
        <v>7.94</v>
      </c>
    </row>
    <row r="11851" spans="1:3" x14ac:dyDescent="0.25">
      <c r="A11851" s="103">
        <v>31448</v>
      </c>
      <c r="B11851" s="103" t="s">
        <v>6342</v>
      </c>
      <c r="C11851" s="105">
        <v>4.0999999999999996</v>
      </c>
    </row>
    <row r="11852" spans="1:3" x14ac:dyDescent="0.25">
      <c r="A11852" s="103">
        <v>17302</v>
      </c>
      <c r="B11852" s="103" t="s">
        <v>7320</v>
      </c>
      <c r="C11852" s="105">
        <v>8.67</v>
      </c>
    </row>
    <row r="11853" spans="1:3" x14ac:dyDescent="0.25">
      <c r="A11853" s="103">
        <v>5859</v>
      </c>
      <c r="B11853" s="103" t="s">
        <v>2895</v>
      </c>
      <c r="C11853" s="105">
        <v>8.120000000000001</v>
      </c>
    </row>
    <row r="11854" spans="1:3" x14ac:dyDescent="0.25">
      <c r="A11854" s="103">
        <v>42113</v>
      </c>
      <c r="B11854" s="103" t="s">
        <v>5968</v>
      </c>
      <c r="C11854" s="105">
        <v>21</v>
      </c>
    </row>
    <row r="11855" spans="1:3" x14ac:dyDescent="0.25">
      <c r="A11855" s="103">
        <v>39373</v>
      </c>
      <c r="B11855" s="103" t="s">
        <v>1226</v>
      </c>
      <c r="C11855" s="105">
        <v>16</v>
      </c>
    </row>
    <row r="11856" spans="1:3" x14ac:dyDescent="0.25">
      <c r="A11856" s="103">
        <v>37336</v>
      </c>
      <c r="B11856" s="103" t="s">
        <v>7321</v>
      </c>
      <c r="C11856" s="105">
        <v>24</v>
      </c>
    </row>
    <row r="11857" spans="1:3" x14ac:dyDescent="0.25">
      <c r="A11857" s="103">
        <v>46649</v>
      </c>
      <c r="B11857" s="103" t="s">
        <v>4152</v>
      </c>
      <c r="C11857" s="105">
        <v>44</v>
      </c>
    </row>
    <row r="11858" spans="1:3" x14ac:dyDescent="0.25">
      <c r="A11858" s="103">
        <v>43112</v>
      </c>
      <c r="B11858" s="103" t="s">
        <v>2129</v>
      </c>
      <c r="C11858" s="105">
        <v>4.5</v>
      </c>
    </row>
    <row r="11859" spans="1:3" x14ac:dyDescent="0.25">
      <c r="A11859" s="103">
        <v>3298</v>
      </c>
      <c r="B11859" s="103" t="s">
        <v>7322</v>
      </c>
      <c r="C11859" s="105">
        <v>3.44</v>
      </c>
    </row>
    <row r="11860" spans="1:3" x14ac:dyDescent="0.25">
      <c r="A11860" s="103" t="s">
        <v>184</v>
      </c>
      <c r="B11860" s="103" t="s">
        <v>7323</v>
      </c>
      <c r="C11860" s="105">
        <v>0.9</v>
      </c>
    </row>
    <row r="11861" spans="1:3" x14ac:dyDescent="0.25">
      <c r="A11861" s="103">
        <v>46563</v>
      </c>
      <c r="B11861" s="103" t="s">
        <v>7252</v>
      </c>
      <c r="C11861" s="105">
        <v>15.3</v>
      </c>
    </row>
    <row r="11862" spans="1:3" x14ac:dyDescent="0.25">
      <c r="A11862" s="103">
        <v>44857</v>
      </c>
      <c r="B11862" s="103" t="s">
        <v>1919</v>
      </c>
      <c r="C11862" s="105">
        <v>80</v>
      </c>
    </row>
    <row r="11863" spans="1:3" x14ac:dyDescent="0.25">
      <c r="A11863" s="103">
        <v>38626</v>
      </c>
      <c r="B11863" s="103" t="s">
        <v>7324</v>
      </c>
      <c r="C11863" s="105">
        <v>44</v>
      </c>
    </row>
    <row r="11864" spans="1:3" x14ac:dyDescent="0.25">
      <c r="A11864" s="103">
        <v>38293</v>
      </c>
      <c r="B11864" s="103" t="s">
        <v>7325</v>
      </c>
      <c r="C11864" s="105">
        <v>10.5</v>
      </c>
    </row>
    <row r="11865" spans="1:3" x14ac:dyDescent="0.25">
      <c r="A11865" s="103">
        <v>29255</v>
      </c>
      <c r="B11865" s="103" t="s">
        <v>7326</v>
      </c>
      <c r="C11865" s="105">
        <v>12.6</v>
      </c>
    </row>
    <row r="11866" spans="1:3" x14ac:dyDescent="0.25">
      <c r="A11866" s="103">
        <v>20024</v>
      </c>
      <c r="B11866" s="103" t="s">
        <v>4169</v>
      </c>
      <c r="C11866" s="105">
        <v>12.190000000000001</v>
      </c>
    </row>
    <row r="11867" spans="1:3" x14ac:dyDescent="0.25">
      <c r="A11867" s="103">
        <v>13511</v>
      </c>
      <c r="B11867" s="103" t="s">
        <v>2641</v>
      </c>
      <c r="C11867" s="105">
        <v>0.63200000000000001</v>
      </c>
    </row>
    <row r="11868" spans="1:3" x14ac:dyDescent="0.25">
      <c r="A11868" s="103">
        <v>5553</v>
      </c>
      <c r="B11868" s="103" t="s">
        <v>7327</v>
      </c>
      <c r="C11868" s="105">
        <v>515</v>
      </c>
    </row>
    <row r="11869" spans="1:3" x14ac:dyDescent="0.25">
      <c r="A11869" s="103">
        <v>50932</v>
      </c>
      <c r="B11869" s="103" t="s">
        <v>7328</v>
      </c>
      <c r="C11869" s="105">
        <v>15.7</v>
      </c>
    </row>
    <row r="11870" spans="1:3" x14ac:dyDescent="0.25">
      <c r="A11870" s="103">
        <v>44043</v>
      </c>
      <c r="B11870" s="103" t="s">
        <v>7329</v>
      </c>
      <c r="C11870" s="105">
        <v>60</v>
      </c>
    </row>
    <row r="11871" spans="1:3" x14ac:dyDescent="0.25">
      <c r="A11871" s="103">
        <v>16531</v>
      </c>
      <c r="B11871" s="103" t="s">
        <v>1899</v>
      </c>
      <c r="C11871" s="105">
        <v>4.3600000000000003</v>
      </c>
    </row>
    <row r="11872" spans="1:3" x14ac:dyDescent="0.25">
      <c r="A11872" s="103">
        <v>45142</v>
      </c>
      <c r="B11872" s="103" t="s">
        <v>2002</v>
      </c>
      <c r="C11872" s="105">
        <v>25.36</v>
      </c>
    </row>
    <row r="11873" spans="1:3" x14ac:dyDescent="0.25">
      <c r="A11873" s="103">
        <v>13096</v>
      </c>
      <c r="B11873" s="103" t="s">
        <v>7330</v>
      </c>
      <c r="C11873" s="105">
        <v>4.3</v>
      </c>
    </row>
    <row r="11874" spans="1:3" x14ac:dyDescent="0.25">
      <c r="A11874" s="103">
        <v>42822</v>
      </c>
      <c r="B11874" s="103" t="s">
        <v>7331</v>
      </c>
      <c r="C11874" s="105">
        <v>33</v>
      </c>
    </row>
    <row r="11875" spans="1:3" x14ac:dyDescent="0.25">
      <c r="A11875" s="103">
        <v>33731</v>
      </c>
      <c r="B11875" s="103" t="s">
        <v>2579</v>
      </c>
      <c r="C11875" s="105">
        <v>28.78</v>
      </c>
    </row>
    <row r="11876" spans="1:3" x14ac:dyDescent="0.25">
      <c r="A11876" s="103">
        <v>50978</v>
      </c>
      <c r="B11876" s="103" t="s">
        <v>2826</v>
      </c>
      <c r="C11876" s="105">
        <v>15.7</v>
      </c>
    </row>
    <row r="11877" spans="1:3" x14ac:dyDescent="0.25">
      <c r="A11877" s="103">
        <v>45204</v>
      </c>
      <c r="B11877" s="103" t="s">
        <v>2002</v>
      </c>
      <c r="C11877" s="105">
        <v>23.3</v>
      </c>
    </row>
    <row r="11878" spans="1:3" x14ac:dyDescent="0.25">
      <c r="A11878" s="103">
        <v>45130</v>
      </c>
      <c r="B11878" s="103" t="s">
        <v>2002</v>
      </c>
      <c r="C11878" s="105">
        <v>25.36</v>
      </c>
    </row>
    <row r="11879" spans="1:3" x14ac:dyDescent="0.25">
      <c r="A11879" s="103">
        <v>43496</v>
      </c>
      <c r="B11879" s="103" t="s">
        <v>2066</v>
      </c>
      <c r="C11879" s="105">
        <v>30.5</v>
      </c>
    </row>
    <row r="11880" spans="1:3" x14ac:dyDescent="0.25">
      <c r="A11880" s="103">
        <v>41274</v>
      </c>
      <c r="B11880" s="103" t="s">
        <v>4328</v>
      </c>
      <c r="C11880" s="105">
        <v>24.19</v>
      </c>
    </row>
    <row r="11881" spans="1:3" x14ac:dyDescent="0.25">
      <c r="A11881" s="103">
        <v>19880</v>
      </c>
      <c r="B11881" s="103" t="s">
        <v>800</v>
      </c>
      <c r="C11881" s="105">
        <v>10</v>
      </c>
    </row>
    <row r="11882" spans="1:3" x14ac:dyDescent="0.25">
      <c r="A11882" s="103">
        <v>4048</v>
      </c>
      <c r="B11882" s="103" t="s">
        <v>2038</v>
      </c>
      <c r="C11882" s="105">
        <v>17.98</v>
      </c>
    </row>
    <row r="11883" spans="1:3" x14ac:dyDescent="0.25">
      <c r="A11883" s="103">
        <v>45930</v>
      </c>
      <c r="B11883" s="103" t="s">
        <v>2934</v>
      </c>
      <c r="C11883" s="105">
        <v>0.56200000000000006</v>
      </c>
    </row>
    <row r="11884" spans="1:3" x14ac:dyDescent="0.25">
      <c r="A11884" s="103">
        <v>44915</v>
      </c>
      <c r="B11884" s="103" t="s">
        <v>1919</v>
      </c>
      <c r="C11884" s="105">
        <v>80</v>
      </c>
    </row>
    <row r="11885" spans="1:3" x14ac:dyDescent="0.25">
      <c r="A11885" s="103">
        <v>24465</v>
      </c>
      <c r="B11885" s="103" t="s">
        <v>2044</v>
      </c>
      <c r="C11885" s="105">
        <v>6.8400000000000007</v>
      </c>
    </row>
    <row r="11886" spans="1:3" x14ac:dyDescent="0.25">
      <c r="A11886" s="103">
        <v>13974</v>
      </c>
      <c r="B11886" s="103" t="s">
        <v>4170</v>
      </c>
      <c r="C11886" s="105">
        <v>22.669999999999998</v>
      </c>
    </row>
    <row r="11887" spans="1:3" x14ac:dyDescent="0.25">
      <c r="A11887" s="103" t="s">
        <v>125</v>
      </c>
      <c r="B11887" s="103" t="s">
        <v>7332</v>
      </c>
      <c r="C11887" s="105">
        <v>0.9</v>
      </c>
    </row>
    <row r="11888" spans="1:3" x14ac:dyDescent="0.25">
      <c r="A11888" s="103">
        <v>41624</v>
      </c>
      <c r="B11888" s="103" t="s">
        <v>1860</v>
      </c>
      <c r="C11888" s="105">
        <v>33</v>
      </c>
    </row>
    <row r="11889" spans="1:3" x14ac:dyDescent="0.25">
      <c r="A11889" s="103">
        <v>37498</v>
      </c>
      <c r="B11889" s="103" t="s">
        <v>7333</v>
      </c>
      <c r="C11889" s="105">
        <v>21</v>
      </c>
    </row>
    <row r="11890" spans="1:3" x14ac:dyDescent="0.25">
      <c r="A11890" s="103">
        <v>17042</v>
      </c>
      <c r="B11890" s="103" t="s">
        <v>1899</v>
      </c>
      <c r="C11890" s="105">
        <v>4.3600000000000003</v>
      </c>
    </row>
    <row r="11891" spans="1:3" x14ac:dyDescent="0.25">
      <c r="A11891" s="103">
        <v>16070</v>
      </c>
      <c r="B11891" s="103" t="s">
        <v>7334</v>
      </c>
      <c r="C11891" s="105">
        <v>3.66</v>
      </c>
    </row>
    <row r="11892" spans="1:3" x14ac:dyDescent="0.25">
      <c r="A11892" s="103" t="s">
        <v>7335</v>
      </c>
      <c r="B11892" s="103" t="s">
        <v>7336</v>
      </c>
      <c r="C11892" s="105">
        <v>4.0999999999999996</v>
      </c>
    </row>
    <row r="11893" spans="1:3" x14ac:dyDescent="0.25">
      <c r="A11893" s="103">
        <v>35003</v>
      </c>
      <c r="B11893" s="103" t="s">
        <v>5285</v>
      </c>
      <c r="C11893" s="105">
        <v>23.73</v>
      </c>
    </row>
    <row r="11894" spans="1:3" x14ac:dyDescent="0.25">
      <c r="A11894" s="103">
        <v>39208</v>
      </c>
      <c r="B11894" s="103" t="s">
        <v>7337</v>
      </c>
      <c r="C11894" s="105">
        <v>49.5</v>
      </c>
    </row>
    <row r="11895" spans="1:3" x14ac:dyDescent="0.25">
      <c r="A11895" s="103">
        <v>29883</v>
      </c>
      <c r="B11895" s="103" t="s">
        <v>7338</v>
      </c>
      <c r="C11895" s="105">
        <v>4.5299999999999994</v>
      </c>
    </row>
    <row r="11896" spans="1:3" x14ac:dyDescent="0.25">
      <c r="A11896" s="103">
        <v>29179</v>
      </c>
      <c r="B11896" s="103" t="s">
        <v>7339</v>
      </c>
      <c r="C11896" s="105">
        <v>14.540000000000001</v>
      </c>
    </row>
    <row r="11897" spans="1:3" x14ac:dyDescent="0.25">
      <c r="A11897" s="103">
        <v>13002</v>
      </c>
      <c r="B11897" s="103" t="s">
        <v>1985</v>
      </c>
      <c r="C11897" s="105">
        <v>6.07</v>
      </c>
    </row>
    <row r="11898" spans="1:3" x14ac:dyDescent="0.25">
      <c r="A11898" s="103">
        <v>12857</v>
      </c>
      <c r="B11898" s="103" t="s">
        <v>2190</v>
      </c>
      <c r="C11898" s="105">
        <v>18.869999999999997</v>
      </c>
    </row>
    <row r="11899" spans="1:3" x14ac:dyDescent="0.25">
      <c r="A11899" s="103">
        <v>38112</v>
      </c>
      <c r="B11899" s="103" t="s">
        <v>7340</v>
      </c>
      <c r="C11899" s="105">
        <v>14</v>
      </c>
    </row>
    <row r="11900" spans="1:3" x14ac:dyDescent="0.25">
      <c r="A11900" s="103">
        <v>22257</v>
      </c>
      <c r="B11900" s="103" t="s">
        <v>7341</v>
      </c>
      <c r="C11900" s="105">
        <v>4.0999999999999996</v>
      </c>
    </row>
    <row r="11901" spans="1:3" x14ac:dyDescent="0.25">
      <c r="A11901" s="103">
        <v>16223</v>
      </c>
      <c r="B11901" s="103" t="s">
        <v>614</v>
      </c>
      <c r="C11901" s="105">
        <v>110</v>
      </c>
    </row>
    <row r="11902" spans="1:3" x14ac:dyDescent="0.25">
      <c r="A11902" s="103" t="s">
        <v>208</v>
      </c>
      <c r="B11902" s="103" t="s">
        <v>7342</v>
      </c>
      <c r="C11902" s="105">
        <v>0.9</v>
      </c>
    </row>
    <row r="11903" spans="1:3" x14ac:dyDescent="0.25">
      <c r="A11903" s="103" t="s">
        <v>7343</v>
      </c>
      <c r="B11903" s="103" t="s">
        <v>3600</v>
      </c>
      <c r="C11903" s="105">
        <v>1</v>
      </c>
    </row>
    <row r="11904" spans="1:3" x14ac:dyDescent="0.25">
      <c r="A11904" s="103">
        <v>44313</v>
      </c>
      <c r="B11904" s="103" t="s">
        <v>1859</v>
      </c>
      <c r="C11904" s="105">
        <v>60</v>
      </c>
    </row>
    <row r="11905" spans="1:3" x14ac:dyDescent="0.25">
      <c r="A11905" s="103">
        <v>46775</v>
      </c>
      <c r="B11905" s="103" t="s">
        <v>4968</v>
      </c>
      <c r="C11905" s="105">
        <v>4.4399999999999995</v>
      </c>
    </row>
    <row r="11906" spans="1:3" x14ac:dyDescent="0.25">
      <c r="A11906" s="103">
        <v>45145</v>
      </c>
      <c r="B11906" s="103" t="s">
        <v>2002</v>
      </c>
      <c r="C11906" s="105">
        <v>25.36</v>
      </c>
    </row>
    <row r="11907" spans="1:3" x14ac:dyDescent="0.25">
      <c r="A11907" s="103">
        <v>38042</v>
      </c>
      <c r="B11907" s="103" t="s">
        <v>7344</v>
      </c>
      <c r="C11907" s="105">
        <v>16</v>
      </c>
    </row>
    <row r="11908" spans="1:3" x14ac:dyDescent="0.25">
      <c r="A11908" s="103">
        <v>39963</v>
      </c>
      <c r="B11908" s="103" t="s">
        <v>1468</v>
      </c>
      <c r="C11908" s="105">
        <v>49.5</v>
      </c>
    </row>
    <row r="11909" spans="1:3" x14ac:dyDescent="0.25">
      <c r="A11909" s="103">
        <v>19803</v>
      </c>
      <c r="B11909" s="103" t="s">
        <v>723</v>
      </c>
      <c r="C11909" s="105">
        <v>9</v>
      </c>
    </row>
    <row r="11910" spans="1:3" x14ac:dyDescent="0.25">
      <c r="A11910" s="103">
        <v>4921</v>
      </c>
      <c r="B11910" s="103" t="s">
        <v>7345</v>
      </c>
      <c r="C11910" s="105">
        <v>4.41</v>
      </c>
    </row>
    <row r="11911" spans="1:3" x14ac:dyDescent="0.25">
      <c r="A11911" s="103">
        <v>36586</v>
      </c>
      <c r="B11911" s="103" t="s">
        <v>3931</v>
      </c>
      <c r="C11911" s="105">
        <v>19.190000000000001</v>
      </c>
    </row>
    <row r="11912" spans="1:3" x14ac:dyDescent="0.25">
      <c r="A11912" s="103">
        <v>35719</v>
      </c>
      <c r="B11912" s="103" t="s">
        <v>1864</v>
      </c>
      <c r="C11912" s="105">
        <v>42</v>
      </c>
    </row>
    <row r="11913" spans="1:3" x14ac:dyDescent="0.25">
      <c r="A11913" s="103">
        <v>31956</v>
      </c>
      <c r="B11913" s="103" t="s">
        <v>7346</v>
      </c>
      <c r="C11913" s="105">
        <v>4.5299999999999994</v>
      </c>
    </row>
    <row r="11914" spans="1:3" x14ac:dyDescent="0.25">
      <c r="A11914" s="103">
        <v>19368</v>
      </c>
      <c r="B11914" s="103" t="s">
        <v>7347</v>
      </c>
      <c r="C11914" s="105">
        <v>26.8</v>
      </c>
    </row>
    <row r="11915" spans="1:3" x14ac:dyDescent="0.25">
      <c r="A11915" s="103">
        <v>7740</v>
      </c>
      <c r="B11915" s="103" t="s">
        <v>2005</v>
      </c>
      <c r="C11915" s="105">
        <v>30.78</v>
      </c>
    </row>
    <row r="11916" spans="1:3" x14ac:dyDescent="0.25">
      <c r="A11916" s="103" t="s">
        <v>7348</v>
      </c>
      <c r="B11916" s="103" t="s">
        <v>7349</v>
      </c>
      <c r="C11916" s="105">
        <v>3.5</v>
      </c>
    </row>
    <row r="11917" spans="1:3" x14ac:dyDescent="0.25">
      <c r="A11917" s="103">
        <v>44244</v>
      </c>
      <c r="B11917" s="103" t="s">
        <v>1859</v>
      </c>
      <c r="C11917" s="105">
        <v>60</v>
      </c>
    </row>
    <row r="11918" spans="1:3" x14ac:dyDescent="0.25">
      <c r="A11918" s="103">
        <v>39841</v>
      </c>
      <c r="B11918" s="103" t="s">
        <v>1358</v>
      </c>
      <c r="C11918" s="105">
        <v>50.5</v>
      </c>
    </row>
    <row r="11919" spans="1:3" x14ac:dyDescent="0.25">
      <c r="A11919" s="103">
        <v>29487</v>
      </c>
      <c r="B11919" s="103" t="s">
        <v>7350</v>
      </c>
      <c r="C11919" s="105">
        <v>92.8</v>
      </c>
    </row>
    <row r="11920" spans="1:3" x14ac:dyDescent="0.25">
      <c r="A11920" s="103">
        <v>39855</v>
      </c>
      <c r="B11920" s="103" t="s">
        <v>1372</v>
      </c>
      <c r="C11920" s="105">
        <v>48.5</v>
      </c>
    </row>
    <row r="11921" spans="1:3" x14ac:dyDescent="0.25">
      <c r="A11921" s="103">
        <v>35740</v>
      </c>
      <c r="B11921" s="103" t="s">
        <v>1864</v>
      </c>
      <c r="C11921" s="105">
        <v>42.5</v>
      </c>
    </row>
    <row r="11922" spans="1:3" x14ac:dyDescent="0.25">
      <c r="A11922" s="103" t="s">
        <v>7351</v>
      </c>
      <c r="B11922" s="103" t="s">
        <v>1879</v>
      </c>
      <c r="C11922" s="105">
        <v>34</v>
      </c>
    </row>
    <row r="11923" spans="1:3" x14ac:dyDescent="0.25">
      <c r="A11923" s="103">
        <v>50126</v>
      </c>
      <c r="B11923" s="103" t="s">
        <v>7352</v>
      </c>
      <c r="C11923" s="105">
        <v>13.27</v>
      </c>
    </row>
    <row r="11924" spans="1:3" x14ac:dyDescent="0.25">
      <c r="A11924" s="103">
        <v>14375</v>
      </c>
      <c r="B11924" s="103" t="s">
        <v>2276</v>
      </c>
      <c r="C11924" s="105">
        <v>17.98</v>
      </c>
    </row>
    <row r="11925" spans="1:3" x14ac:dyDescent="0.25">
      <c r="A11925" s="103" t="s">
        <v>143</v>
      </c>
      <c r="B11925" s="103" t="s">
        <v>7353</v>
      </c>
      <c r="C11925" s="105">
        <v>0.9</v>
      </c>
    </row>
    <row r="11926" spans="1:3" x14ac:dyDescent="0.25">
      <c r="A11926" s="103">
        <v>48571</v>
      </c>
      <c r="B11926" s="103" t="s">
        <v>7354</v>
      </c>
      <c r="C11926" s="105">
        <v>13</v>
      </c>
    </row>
    <row r="11927" spans="1:3" x14ac:dyDescent="0.25">
      <c r="A11927" s="103">
        <v>46212</v>
      </c>
      <c r="B11927" s="103" t="s">
        <v>1885</v>
      </c>
      <c r="C11927" s="105">
        <v>44</v>
      </c>
    </row>
    <row r="11928" spans="1:3" x14ac:dyDescent="0.25">
      <c r="A11928" s="103">
        <v>45119</v>
      </c>
      <c r="B11928" s="103" t="s">
        <v>2002</v>
      </c>
      <c r="C11928" s="105">
        <v>25.36</v>
      </c>
    </row>
    <row r="11929" spans="1:3" x14ac:dyDescent="0.25">
      <c r="A11929" s="103">
        <v>13575</v>
      </c>
      <c r="B11929" s="103" t="s">
        <v>2564</v>
      </c>
      <c r="C11929" s="105">
        <v>6.3380000000000001</v>
      </c>
    </row>
    <row r="11930" spans="1:3" x14ac:dyDescent="0.25">
      <c r="A11930" s="103">
        <v>46398</v>
      </c>
      <c r="B11930" s="103" t="s">
        <v>1890</v>
      </c>
      <c r="C11930" s="105">
        <v>6.74</v>
      </c>
    </row>
    <row r="11931" spans="1:3" x14ac:dyDescent="0.25">
      <c r="A11931" s="103">
        <v>26602</v>
      </c>
      <c r="B11931" s="103" t="s">
        <v>7355</v>
      </c>
      <c r="C11931" s="105">
        <v>10.33</v>
      </c>
    </row>
    <row r="11932" spans="1:3" x14ac:dyDescent="0.25">
      <c r="A11932" s="103">
        <v>44567</v>
      </c>
      <c r="B11932" s="103" t="s">
        <v>1890</v>
      </c>
      <c r="C11932" s="105">
        <v>7.94</v>
      </c>
    </row>
    <row r="11933" spans="1:3" x14ac:dyDescent="0.25">
      <c r="A11933" s="103">
        <v>42848</v>
      </c>
      <c r="B11933" s="103" t="s">
        <v>7356</v>
      </c>
      <c r="C11933" s="105">
        <v>32</v>
      </c>
    </row>
    <row r="11934" spans="1:3" x14ac:dyDescent="0.25">
      <c r="A11934" s="103">
        <v>33039</v>
      </c>
      <c r="B11934" s="103" t="s">
        <v>3322</v>
      </c>
      <c r="C11934" s="105">
        <v>23.73</v>
      </c>
    </row>
    <row r="11935" spans="1:3" x14ac:dyDescent="0.25">
      <c r="A11935" s="103">
        <v>31456</v>
      </c>
      <c r="B11935" s="103" t="s">
        <v>6615</v>
      </c>
      <c r="C11935" s="105">
        <v>11.52</v>
      </c>
    </row>
    <row r="11936" spans="1:3" x14ac:dyDescent="0.25">
      <c r="A11936" s="103">
        <v>41946</v>
      </c>
      <c r="B11936" s="103" t="s">
        <v>7357</v>
      </c>
      <c r="C11936" s="105">
        <v>4.5</v>
      </c>
    </row>
    <row r="11937" spans="1:3" x14ac:dyDescent="0.25">
      <c r="A11937" s="103">
        <v>34027</v>
      </c>
      <c r="B11937" s="103" t="s">
        <v>2517</v>
      </c>
      <c r="C11937" s="105">
        <v>4.0999999999999996</v>
      </c>
    </row>
    <row r="11938" spans="1:3" x14ac:dyDescent="0.25">
      <c r="A11938" s="103">
        <v>32828</v>
      </c>
      <c r="B11938" s="103" t="s">
        <v>1907</v>
      </c>
      <c r="C11938" s="105">
        <v>6.74</v>
      </c>
    </row>
    <row r="11939" spans="1:3" x14ac:dyDescent="0.25">
      <c r="A11939" s="103">
        <v>14714</v>
      </c>
      <c r="B11939" s="103" t="s">
        <v>7358</v>
      </c>
      <c r="C11939" s="105">
        <v>7.18</v>
      </c>
    </row>
    <row r="11940" spans="1:3" x14ac:dyDescent="0.25">
      <c r="A11940" s="103">
        <v>38799</v>
      </c>
      <c r="B11940" s="103" t="s">
        <v>1127</v>
      </c>
      <c r="C11940" s="105">
        <v>18.5</v>
      </c>
    </row>
    <row r="11941" spans="1:3" x14ac:dyDescent="0.25">
      <c r="A11941" s="103">
        <v>32243</v>
      </c>
      <c r="B11941" s="103" t="s">
        <v>2213</v>
      </c>
      <c r="C11941" s="105">
        <v>16.72</v>
      </c>
    </row>
    <row r="11942" spans="1:3" x14ac:dyDescent="0.25">
      <c r="A11942" s="103">
        <v>8574</v>
      </c>
      <c r="B11942" s="103" t="s">
        <v>1878</v>
      </c>
      <c r="C11942" s="105">
        <v>16</v>
      </c>
    </row>
    <row r="11943" spans="1:3" x14ac:dyDescent="0.25">
      <c r="A11943" s="103">
        <v>35071</v>
      </c>
      <c r="B11943" s="103" t="s">
        <v>7359</v>
      </c>
      <c r="C11943" s="105">
        <v>9.32</v>
      </c>
    </row>
    <row r="11944" spans="1:3" x14ac:dyDescent="0.25">
      <c r="A11944" s="103">
        <v>42311</v>
      </c>
      <c r="B11944" s="103" t="s">
        <v>1587</v>
      </c>
      <c r="C11944" s="105">
        <v>27.5</v>
      </c>
    </row>
    <row r="11945" spans="1:3" x14ac:dyDescent="0.25">
      <c r="A11945" s="103">
        <v>38511</v>
      </c>
      <c r="B11945" s="103" t="s">
        <v>1877</v>
      </c>
      <c r="C11945" s="105">
        <v>9.5</v>
      </c>
    </row>
    <row r="11946" spans="1:3" x14ac:dyDescent="0.25">
      <c r="A11946" s="103">
        <v>23735</v>
      </c>
      <c r="B11946" s="103" t="s">
        <v>7360</v>
      </c>
      <c r="C11946" s="105">
        <v>11.36</v>
      </c>
    </row>
    <row r="11947" spans="1:3" x14ac:dyDescent="0.25">
      <c r="A11947" s="103">
        <v>39594</v>
      </c>
      <c r="B11947" s="103" t="s">
        <v>7361</v>
      </c>
      <c r="C11947" s="105">
        <v>24.5</v>
      </c>
    </row>
    <row r="11948" spans="1:3" x14ac:dyDescent="0.25">
      <c r="A11948" s="103" t="s">
        <v>7362</v>
      </c>
      <c r="B11948" s="103" t="s">
        <v>7363</v>
      </c>
      <c r="C11948" s="105">
        <v>1</v>
      </c>
    </row>
    <row r="11949" spans="1:3" x14ac:dyDescent="0.25">
      <c r="A11949" s="103">
        <v>39401</v>
      </c>
      <c r="B11949" s="103" t="s">
        <v>1254</v>
      </c>
      <c r="C11949" s="105">
        <v>16</v>
      </c>
    </row>
    <row r="11950" spans="1:3" x14ac:dyDescent="0.25">
      <c r="A11950" s="103">
        <v>38604</v>
      </c>
      <c r="B11950" s="103" t="s">
        <v>6485</v>
      </c>
      <c r="C11950" s="105">
        <v>44</v>
      </c>
    </row>
    <row r="11951" spans="1:3" x14ac:dyDescent="0.25">
      <c r="A11951" s="103">
        <v>38603</v>
      </c>
      <c r="B11951" s="103" t="s">
        <v>6388</v>
      </c>
      <c r="C11951" s="105">
        <v>44</v>
      </c>
    </row>
    <row r="11952" spans="1:3" x14ac:dyDescent="0.25">
      <c r="A11952" s="103">
        <v>22280</v>
      </c>
      <c r="B11952" s="103" t="s">
        <v>7364</v>
      </c>
      <c r="C11952" s="105">
        <v>29.99</v>
      </c>
    </row>
    <row r="11953" spans="1:3" x14ac:dyDescent="0.25">
      <c r="A11953" s="103">
        <v>5797</v>
      </c>
      <c r="B11953" s="103" t="s">
        <v>7365</v>
      </c>
      <c r="C11953" s="105">
        <v>6.32</v>
      </c>
    </row>
    <row r="11954" spans="1:3" x14ac:dyDescent="0.25">
      <c r="A11954" s="103" t="s">
        <v>7366</v>
      </c>
      <c r="B11954" s="103" t="s">
        <v>6550</v>
      </c>
      <c r="C11954" s="105">
        <v>0.67</v>
      </c>
    </row>
    <row r="11955" spans="1:3" x14ac:dyDescent="0.25">
      <c r="A11955" s="103">
        <v>43191</v>
      </c>
      <c r="B11955" s="103" t="s">
        <v>1899</v>
      </c>
      <c r="C11955" s="105">
        <v>3.94</v>
      </c>
    </row>
    <row r="11956" spans="1:3" x14ac:dyDescent="0.25">
      <c r="A11956" s="103">
        <v>24806</v>
      </c>
      <c r="B11956" s="103" t="s">
        <v>2829</v>
      </c>
      <c r="C11956" s="105">
        <v>12.190000000000001</v>
      </c>
    </row>
    <row r="11957" spans="1:3" x14ac:dyDescent="0.25">
      <c r="A11957" s="103">
        <v>1324</v>
      </c>
      <c r="B11957" s="103" t="s">
        <v>2038</v>
      </c>
      <c r="C11957" s="105">
        <v>18.869999999999997</v>
      </c>
    </row>
    <row r="11958" spans="1:3" x14ac:dyDescent="0.25">
      <c r="A11958" s="103">
        <v>42146</v>
      </c>
      <c r="B11958" s="103" t="s">
        <v>6588</v>
      </c>
      <c r="C11958" s="105">
        <v>26</v>
      </c>
    </row>
    <row r="11959" spans="1:3" x14ac:dyDescent="0.25">
      <c r="A11959" s="103">
        <v>37071</v>
      </c>
      <c r="B11959" s="103" t="s">
        <v>917</v>
      </c>
      <c r="C11959" s="105">
        <v>22</v>
      </c>
    </row>
    <row r="11960" spans="1:3" x14ac:dyDescent="0.25">
      <c r="A11960" s="103">
        <v>34700</v>
      </c>
      <c r="B11960" s="103" t="s">
        <v>2044</v>
      </c>
      <c r="C11960" s="105">
        <v>6.8400000000000007</v>
      </c>
    </row>
    <row r="11961" spans="1:3" x14ac:dyDescent="0.25">
      <c r="A11961" s="103">
        <v>19167</v>
      </c>
      <c r="B11961" s="103" t="s">
        <v>1899</v>
      </c>
      <c r="C11961" s="105">
        <v>3.38</v>
      </c>
    </row>
    <row r="11962" spans="1:3" x14ac:dyDescent="0.25">
      <c r="A11962" s="103">
        <v>13605</v>
      </c>
      <c r="B11962" s="103" t="s">
        <v>7367</v>
      </c>
      <c r="C11962" s="105">
        <v>1.64</v>
      </c>
    </row>
    <row r="11963" spans="1:3" x14ac:dyDescent="0.25">
      <c r="A11963" s="103">
        <v>11828</v>
      </c>
      <c r="B11963" s="103" t="s">
        <v>7368</v>
      </c>
      <c r="C11963" s="105">
        <v>4.3</v>
      </c>
    </row>
    <row r="11964" spans="1:3" x14ac:dyDescent="0.25">
      <c r="A11964" s="103">
        <v>8425</v>
      </c>
      <c r="B11964" s="103" t="s">
        <v>550</v>
      </c>
      <c r="C11964" s="105">
        <v>4.76</v>
      </c>
    </row>
    <row r="11965" spans="1:3" x14ac:dyDescent="0.25">
      <c r="A11965" s="103">
        <v>49586</v>
      </c>
      <c r="B11965" s="103" t="s">
        <v>7369</v>
      </c>
      <c r="C11965" s="105">
        <v>531.04</v>
      </c>
    </row>
    <row r="11966" spans="1:3" x14ac:dyDescent="0.25">
      <c r="A11966" s="103">
        <v>42958</v>
      </c>
      <c r="B11966" s="103" t="s">
        <v>2075</v>
      </c>
      <c r="C11966" s="105">
        <v>5.13</v>
      </c>
    </row>
    <row r="11967" spans="1:3" x14ac:dyDescent="0.25">
      <c r="A11967" s="103">
        <v>37474</v>
      </c>
      <c r="B11967" s="103" t="s">
        <v>7370</v>
      </c>
      <c r="C11967" s="105">
        <v>21.5</v>
      </c>
    </row>
    <row r="11968" spans="1:3" x14ac:dyDescent="0.25">
      <c r="A11968" s="103">
        <v>34631</v>
      </c>
      <c r="B11968" s="103" t="s">
        <v>7371</v>
      </c>
      <c r="C11968" s="105">
        <v>4.0999999999999996</v>
      </c>
    </row>
    <row r="11969" spans="1:3" x14ac:dyDescent="0.25">
      <c r="A11969" s="103">
        <v>1398</v>
      </c>
      <c r="B11969" s="103" t="s">
        <v>2273</v>
      </c>
      <c r="C11969" s="105">
        <v>16.940000000000001</v>
      </c>
    </row>
    <row r="11970" spans="1:3" x14ac:dyDescent="0.25">
      <c r="A11970" s="103">
        <v>44824</v>
      </c>
      <c r="B11970" s="103" t="s">
        <v>1919</v>
      </c>
      <c r="C11970" s="105">
        <v>80</v>
      </c>
    </row>
    <row r="11971" spans="1:3" x14ac:dyDescent="0.25">
      <c r="A11971" s="103">
        <v>43873</v>
      </c>
      <c r="B11971" s="103" t="s">
        <v>7372</v>
      </c>
      <c r="C11971" s="105">
        <v>8</v>
      </c>
    </row>
    <row r="11972" spans="1:3" x14ac:dyDescent="0.25">
      <c r="A11972" s="103">
        <v>45104</v>
      </c>
      <c r="B11972" s="103" t="s">
        <v>2002</v>
      </c>
      <c r="C11972" s="105">
        <v>25.36</v>
      </c>
    </row>
    <row r="11973" spans="1:3" x14ac:dyDescent="0.25">
      <c r="A11973" s="103">
        <v>43141</v>
      </c>
      <c r="B11973" s="103" t="s">
        <v>2129</v>
      </c>
      <c r="C11973" s="105">
        <v>5</v>
      </c>
    </row>
    <row r="11974" spans="1:3" x14ac:dyDescent="0.25">
      <c r="A11974" s="103">
        <v>33535</v>
      </c>
      <c r="B11974" s="103" t="s">
        <v>4975</v>
      </c>
      <c r="C11974" s="105">
        <v>19.64</v>
      </c>
    </row>
    <row r="11975" spans="1:3" x14ac:dyDescent="0.25">
      <c r="A11975" s="103" t="s">
        <v>7373</v>
      </c>
      <c r="B11975" s="103" t="s">
        <v>4338</v>
      </c>
      <c r="C11975" s="105">
        <v>12.1</v>
      </c>
    </row>
    <row r="11976" spans="1:3" x14ac:dyDescent="0.25">
      <c r="A11976" s="103" t="s">
        <v>7374</v>
      </c>
      <c r="B11976" s="103" t="s">
        <v>7375</v>
      </c>
      <c r="C11976" s="105">
        <v>24.8</v>
      </c>
    </row>
    <row r="11977" spans="1:3" x14ac:dyDescent="0.25">
      <c r="A11977" s="103">
        <v>45927</v>
      </c>
      <c r="B11977" s="103" t="s">
        <v>2934</v>
      </c>
      <c r="C11977" s="105">
        <v>0.40599999999999997</v>
      </c>
    </row>
    <row r="11978" spans="1:3" x14ac:dyDescent="0.25">
      <c r="A11978" s="103">
        <v>44366</v>
      </c>
      <c r="B11978" s="103" t="s">
        <v>2048</v>
      </c>
      <c r="C11978" s="105">
        <v>7.94</v>
      </c>
    </row>
    <row r="11979" spans="1:3" x14ac:dyDescent="0.25">
      <c r="A11979" s="103">
        <v>34266</v>
      </c>
      <c r="B11979" s="103" t="s">
        <v>2044</v>
      </c>
      <c r="C11979" s="105">
        <v>7.5400000000000009</v>
      </c>
    </row>
    <row r="11980" spans="1:3" x14ac:dyDescent="0.25">
      <c r="A11980" s="103">
        <v>24852</v>
      </c>
      <c r="B11980" s="103" t="s">
        <v>7376</v>
      </c>
      <c r="C11980" s="105">
        <v>10.33</v>
      </c>
    </row>
    <row r="11981" spans="1:3" x14ac:dyDescent="0.25">
      <c r="A11981" s="103">
        <v>37403</v>
      </c>
      <c r="B11981" s="103" t="s">
        <v>7377</v>
      </c>
      <c r="C11981" s="105">
        <v>21</v>
      </c>
    </row>
    <row r="11982" spans="1:3" x14ac:dyDescent="0.25">
      <c r="A11982" s="103">
        <v>37016</v>
      </c>
      <c r="B11982" s="103" t="s">
        <v>862</v>
      </c>
      <c r="C11982" s="105">
        <v>26.5</v>
      </c>
    </row>
    <row r="11983" spans="1:3" x14ac:dyDescent="0.25">
      <c r="A11983" s="103">
        <v>19120</v>
      </c>
      <c r="B11983" s="103" t="s">
        <v>1899</v>
      </c>
      <c r="C11983" s="105">
        <v>3.38</v>
      </c>
    </row>
    <row r="11984" spans="1:3" x14ac:dyDescent="0.25">
      <c r="A11984" s="103">
        <v>13971</v>
      </c>
      <c r="B11984" s="103" t="s">
        <v>2993</v>
      </c>
      <c r="C11984" s="105">
        <v>22.669999999999998</v>
      </c>
    </row>
    <row r="11985" spans="1:3" x14ac:dyDescent="0.25">
      <c r="A11985" s="103">
        <v>10547</v>
      </c>
      <c r="B11985" s="103" t="s">
        <v>5536</v>
      </c>
      <c r="C11985" s="105">
        <v>3.8</v>
      </c>
    </row>
    <row r="11986" spans="1:3" x14ac:dyDescent="0.25">
      <c r="A11986" s="103">
        <v>5397</v>
      </c>
      <c r="B11986" s="103" t="s">
        <v>7378</v>
      </c>
      <c r="C11986" s="105">
        <v>2.8600000000000003</v>
      </c>
    </row>
    <row r="11987" spans="1:3" x14ac:dyDescent="0.25">
      <c r="A11987" s="103">
        <v>34706</v>
      </c>
      <c r="B11987" s="103" t="s">
        <v>842</v>
      </c>
      <c r="C11987" s="105">
        <v>4.57</v>
      </c>
    </row>
    <row r="11988" spans="1:3" x14ac:dyDescent="0.25">
      <c r="A11988" s="103">
        <v>20028</v>
      </c>
      <c r="B11988" s="103" t="s">
        <v>7379</v>
      </c>
      <c r="C11988" s="105">
        <v>16.190000000000001</v>
      </c>
    </row>
    <row r="11989" spans="1:3" x14ac:dyDescent="0.25">
      <c r="A11989" s="103">
        <v>39599</v>
      </c>
      <c r="B11989" s="103" t="s">
        <v>7380</v>
      </c>
      <c r="C11989" s="105">
        <v>21.5</v>
      </c>
    </row>
    <row r="11990" spans="1:3" x14ac:dyDescent="0.25">
      <c r="A11990" s="103">
        <v>33552</v>
      </c>
      <c r="B11990" s="103" t="s">
        <v>3460</v>
      </c>
      <c r="C11990" s="105">
        <v>4.0999999999999996</v>
      </c>
    </row>
    <row r="11991" spans="1:3" x14ac:dyDescent="0.25">
      <c r="A11991" s="103">
        <v>24366</v>
      </c>
      <c r="B11991" s="103" t="s">
        <v>5084</v>
      </c>
      <c r="C11991" s="105">
        <v>24.19</v>
      </c>
    </row>
    <row r="11992" spans="1:3" x14ac:dyDescent="0.25">
      <c r="A11992" s="103">
        <v>39803</v>
      </c>
      <c r="B11992" s="103" t="s">
        <v>1320</v>
      </c>
      <c r="C11992" s="105">
        <v>49.5</v>
      </c>
    </row>
    <row r="11993" spans="1:3" x14ac:dyDescent="0.25">
      <c r="A11993" s="103">
        <v>31461</v>
      </c>
      <c r="B11993" s="103" t="s">
        <v>6645</v>
      </c>
      <c r="C11993" s="105">
        <v>11.74</v>
      </c>
    </row>
    <row r="11994" spans="1:3" x14ac:dyDescent="0.25">
      <c r="A11994" s="103">
        <v>21750</v>
      </c>
      <c r="B11994" s="103" t="s">
        <v>1907</v>
      </c>
      <c r="C11994" s="105">
        <v>6.74</v>
      </c>
    </row>
    <row r="11995" spans="1:3" x14ac:dyDescent="0.25">
      <c r="A11995" s="103">
        <v>42162</v>
      </c>
      <c r="B11995" s="103" t="s">
        <v>1890</v>
      </c>
      <c r="C11995" s="105">
        <v>6.74</v>
      </c>
    </row>
    <row r="11996" spans="1:3" x14ac:dyDescent="0.25">
      <c r="A11996" s="103">
        <v>18593</v>
      </c>
      <c r="B11996" s="103" t="s">
        <v>1899</v>
      </c>
      <c r="C11996" s="105">
        <v>3.38</v>
      </c>
    </row>
    <row r="11997" spans="1:3" x14ac:dyDescent="0.25">
      <c r="A11997" s="103">
        <v>45099</v>
      </c>
      <c r="B11997" s="103" t="s">
        <v>1995</v>
      </c>
      <c r="C11997" s="105">
        <v>29.02</v>
      </c>
    </row>
    <row r="11998" spans="1:3" x14ac:dyDescent="0.25">
      <c r="A11998" s="103">
        <v>42209</v>
      </c>
      <c r="B11998" s="103" t="s">
        <v>1485</v>
      </c>
      <c r="C11998" s="105">
        <v>29.5</v>
      </c>
    </row>
    <row r="11999" spans="1:3" x14ac:dyDescent="0.25">
      <c r="A11999" s="103">
        <v>24261</v>
      </c>
      <c r="B11999" s="103" t="s">
        <v>2849</v>
      </c>
      <c r="C11999" s="105">
        <v>18.899999999999999</v>
      </c>
    </row>
    <row r="12000" spans="1:3" x14ac:dyDescent="0.25">
      <c r="A12000" s="103">
        <v>13225</v>
      </c>
      <c r="B12000" s="103" t="s">
        <v>6622</v>
      </c>
      <c r="C12000" s="105">
        <v>11.559999999999999</v>
      </c>
    </row>
    <row r="12001" spans="1:3" x14ac:dyDescent="0.25">
      <c r="A12001" s="103">
        <v>8270</v>
      </c>
      <c r="B12001" s="103" t="s">
        <v>2132</v>
      </c>
      <c r="C12001" s="105">
        <v>9.92</v>
      </c>
    </row>
    <row r="12002" spans="1:3" x14ac:dyDescent="0.25">
      <c r="A12002" s="103">
        <v>33439</v>
      </c>
      <c r="B12002" s="103" t="s">
        <v>2303</v>
      </c>
      <c r="C12002" s="105">
        <v>21.43</v>
      </c>
    </row>
    <row r="12003" spans="1:3" x14ac:dyDescent="0.25">
      <c r="A12003" s="103">
        <v>38577</v>
      </c>
      <c r="B12003" s="103" t="s">
        <v>1055</v>
      </c>
      <c r="C12003" s="105">
        <v>19</v>
      </c>
    </row>
    <row r="12004" spans="1:3" x14ac:dyDescent="0.25">
      <c r="A12004" s="103">
        <v>19946</v>
      </c>
      <c r="B12004" s="103" t="s">
        <v>1864</v>
      </c>
      <c r="C12004" s="105">
        <v>42</v>
      </c>
    </row>
    <row r="12005" spans="1:3" x14ac:dyDescent="0.25">
      <c r="A12005" s="103">
        <v>49567</v>
      </c>
      <c r="B12005" s="103" t="s">
        <v>7381</v>
      </c>
      <c r="C12005" s="105">
        <v>335.4</v>
      </c>
    </row>
    <row r="12006" spans="1:3" x14ac:dyDescent="0.25">
      <c r="A12006" s="103">
        <v>41482</v>
      </c>
      <c r="B12006" s="103" t="s">
        <v>7382</v>
      </c>
      <c r="C12006" s="105">
        <v>22.5</v>
      </c>
    </row>
    <row r="12007" spans="1:3" x14ac:dyDescent="0.25">
      <c r="A12007" s="103">
        <v>38884</v>
      </c>
      <c r="B12007" s="103" t="s">
        <v>5188</v>
      </c>
      <c r="C12007" s="105">
        <v>44</v>
      </c>
    </row>
    <row r="12008" spans="1:3" x14ac:dyDescent="0.25">
      <c r="A12008" s="103">
        <v>37438</v>
      </c>
      <c r="B12008" s="103" t="s">
        <v>7383</v>
      </c>
      <c r="C12008" s="105">
        <v>19.5</v>
      </c>
    </row>
    <row r="12009" spans="1:3" x14ac:dyDescent="0.25">
      <c r="A12009" s="103">
        <v>19698</v>
      </c>
      <c r="B12009" s="103" t="s">
        <v>1869</v>
      </c>
      <c r="C12009" s="105">
        <v>6.74</v>
      </c>
    </row>
    <row r="12010" spans="1:3" x14ac:dyDescent="0.25">
      <c r="A12010" s="103">
        <v>3764</v>
      </c>
      <c r="B12010" s="103" t="s">
        <v>7384</v>
      </c>
      <c r="C12010" s="105">
        <v>2.02</v>
      </c>
    </row>
    <row r="12011" spans="1:3" x14ac:dyDescent="0.25">
      <c r="A12011" s="103">
        <v>12741</v>
      </c>
      <c r="B12011" s="103" t="s">
        <v>7385</v>
      </c>
      <c r="C12011" s="105">
        <v>6.87</v>
      </c>
    </row>
    <row r="12012" spans="1:3" x14ac:dyDescent="0.25">
      <c r="A12012" s="103">
        <v>11530</v>
      </c>
      <c r="B12012" s="103" t="s">
        <v>5303</v>
      </c>
      <c r="C12012" s="105">
        <v>6.32</v>
      </c>
    </row>
    <row r="12013" spans="1:3" x14ac:dyDescent="0.25">
      <c r="A12013" s="103">
        <v>45790</v>
      </c>
      <c r="B12013" s="103" t="s">
        <v>1890</v>
      </c>
      <c r="C12013" s="105">
        <v>7.8599999999999994</v>
      </c>
    </row>
    <row r="12014" spans="1:3" x14ac:dyDescent="0.25">
      <c r="A12014" s="103">
        <v>37129</v>
      </c>
      <c r="B12014" s="103" t="s">
        <v>975</v>
      </c>
      <c r="C12014" s="105">
        <v>26.5</v>
      </c>
    </row>
    <row r="12015" spans="1:3" x14ac:dyDescent="0.25">
      <c r="A12015" s="103">
        <v>19950</v>
      </c>
      <c r="B12015" s="103" t="s">
        <v>1864</v>
      </c>
      <c r="C12015" s="105">
        <v>42</v>
      </c>
    </row>
    <row r="12016" spans="1:3" x14ac:dyDescent="0.25">
      <c r="A12016" s="103">
        <v>12846</v>
      </c>
      <c r="B12016" s="103" t="s">
        <v>1882</v>
      </c>
      <c r="C12016" s="105">
        <v>18.869999999999997</v>
      </c>
    </row>
    <row r="12017" spans="1:3" x14ac:dyDescent="0.25">
      <c r="A12017" s="103">
        <v>43585</v>
      </c>
      <c r="B12017" s="103" t="s">
        <v>1938</v>
      </c>
      <c r="C12017" s="105">
        <v>5.17</v>
      </c>
    </row>
    <row r="12018" spans="1:3" x14ac:dyDescent="0.25">
      <c r="A12018" s="103">
        <v>37113</v>
      </c>
      <c r="B12018" s="103" t="s">
        <v>959</v>
      </c>
      <c r="C12018" s="105">
        <v>25</v>
      </c>
    </row>
    <row r="12019" spans="1:3" x14ac:dyDescent="0.25">
      <c r="A12019" s="103">
        <v>25927</v>
      </c>
      <c r="B12019" s="103" t="s">
        <v>7094</v>
      </c>
      <c r="C12019" s="105">
        <v>17.190000000000001</v>
      </c>
    </row>
    <row r="12020" spans="1:3" x14ac:dyDescent="0.25">
      <c r="A12020" s="103">
        <v>10877</v>
      </c>
      <c r="B12020" s="103" t="s">
        <v>4919</v>
      </c>
      <c r="C12020" s="105">
        <v>240</v>
      </c>
    </row>
    <row r="12021" spans="1:3" x14ac:dyDescent="0.25">
      <c r="A12021" s="103">
        <v>6037</v>
      </c>
      <c r="B12021" s="103" t="s">
        <v>2132</v>
      </c>
      <c r="C12021" s="105">
        <v>16.07</v>
      </c>
    </row>
    <row r="12022" spans="1:3" x14ac:dyDescent="0.25">
      <c r="A12022" s="103">
        <v>44687</v>
      </c>
      <c r="B12022" s="103" t="s">
        <v>1859</v>
      </c>
      <c r="C12022" s="105">
        <v>44</v>
      </c>
    </row>
    <row r="12023" spans="1:3" x14ac:dyDescent="0.25">
      <c r="A12023" s="103">
        <v>43469</v>
      </c>
      <c r="B12023" s="103" t="s">
        <v>2066</v>
      </c>
      <c r="C12023" s="105">
        <v>30.5</v>
      </c>
    </row>
    <row r="12024" spans="1:3" x14ac:dyDescent="0.25">
      <c r="A12024" s="103">
        <v>39959</v>
      </c>
      <c r="B12024" s="103" t="s">
        <v>7386</v>
      </c>
      <c r="C12024" s="105">
        <v>8</v>
      </c>
    </row>
    <row r="12025" spans="1:3" x14ac:dyDescent="0.25">
      <c r="A12025" s="103">
        <v>4317</v>
      </c>
      <c r="B12025" s="103" t="s">
        <v>7387</v>
      </c>
      <c r="C12025" s="105">
        <v>8.120000000000001</v>
      </c>
    </row>
    <row r="12026" spans="1:3" x14ac:dyDescent="0.25">
      <c r="A12026" s="103">
        <v>45415</v>
      </c>
      <c r="B12026" s="103" t="s">
        <v>2398</v>
      </c>
      <c r="C12026" s="105">
        <v>4.0999999999999996</v>
      </c>
    </row>
    <row r="12027" spans="1:3" x14ac:dyDescent="0.25">
      <c r="A12027" s="103">
        <v>39449</v>
      </c>
      <c r="B12027" s="103" t="s">
        <v>1301</v>
      </c>
      <c r="C12027" s="105">
        <v>19.5</v>
      </c>
    </row>
    <row r="12028" spans="1:3" x14ac:dyDescent="0.25">
      <c r="A12028" s="103">
        <v>37547</v>
      </c>
      <c r="B12028" s="103" t="s">
        <v>7388</v>
      </c>
      <c r="C12028" s="105">
        <v>20.5</v>
      </c>
    </row>
    <row r="12029" spans="1:3" x14ac:dyDescent="0.25">
      <c r="A12029" s="103">
        <v>42120</v>
      </c>
      <c r="B12029" s="103" t="s">
        <v>6203</v>
      </c>
      <c r="C12029" s="105">
        <v>19.5</v>
      </c>
    </row>
    <row r="12030" spans="1:3" x14ac:dyDescent="0.25">
      <c r="A12030" s="103">
        <v>34043</v>
      </c>
      <c r="B12030" s="103" t="s">
        <v>2011</v>
      </c>
      <c r="C12030" s="105">
        <v>15.219999999999999</v>
      </c>
    </row>
    <row r="12031" spans="1:3" x14ac:dyDescent="0.25">
      <c r="A12031" s="103">
        <v>44250</v>
      </c>
      <c r="B12031" s="103" t="s">
        <v>1859</v>
      </c>
      <c r="C12031" s="105">
        <v>60</v>
      </c>
    </row>
    <row r="12032" spans="1:3" x14ac:dyDescent="0.25">
      <c r="A12032" s="103">
        <v>34059</v>
      </c>
      <c r="B12032" s="103" t="s">
        <v>1879</v>
      </c>
      <c r="C12032" s="105">
        <v>34</v>
      </c>
    </row>
    <row r="12033" spans="1:3" x14ac:dyDescent="0.25">
      <c r="A12033" s="103">
        <v>48886</v>
      </c>
      <c r="B12033" s="103" t="s">
        <v>7389</v>
      </c>
      <c r="C12033" s="105">
        <v>4.96</v>
      </c>
    </row>
    <row r="12034" spans="1:3" x14ac:dyDescent="0.25">
      <c r="A12034" s="103">
        <v>32904</v>
      </c>
      <c r="B12034" s="103" t="s">
        <v>7390</v>
      </c>
      <c r="C12034" s="105">
        <v>22.15</v>
      </c>
    </row>
    <row r="12035" spans="1:3" x14ac:dyDescent="0.25">
      <c r="A12035" s="103">
        <v>42926</v>
      </c>
      <c r="B12035" s="103" t="s">
        <v>7391</v>
      </c>
      <c r="C12035" s="105">
        <v>33</v>
      </c>
    </row>
    <row r="12036" spans="1:3" x14ac:dyDescent="0.25">
      <c r="A12036" s="103">
        <v>34311</v>
      </c>
      <c r="B12036" s="103" t="s">
        <v>2685</v>
      </c>
      <c r="C12036" s="105">
        <v>17.190000000000001</v>
      </c>
    </row>
    <row r="12037" spans="1:3" x14ac:dyDescent="0.25">
      <c r="A12037" s="103">
        <v>12831</v>
      </c>
      <c r="B12037" s="103" t="s">
        <v>3001</v>
      </c>
      <c r="C12037" s="105">
        <v>18.869999999999997</v>
      </c>
    </row>
    <row r="12038" spans="1:3" x14ac:dyDescent="0.25">
      <c r="A12038" s="103">
        <v>41497</v>
      </c>
      <c r="B12038" s="103" t="s">
        <v>4410</v>
      </c>
      <c r="C12038" s="105">
        <v>23</v>
      </c>
    </row>
    <row r="12039" spans="1:3" x14ac:dyDescent="0.25">
      <c r="A12039" s="103">
        <v>31249</v>
      </c>
      <c r="B12039" s="103" t="s">
        <v>7392</v>
      </c>
      <c r="C12039" s="105">
        <v>4.0999999999999996</v>
      </c>
    </row>
    <row r="12040" spans="1:3" x14ac:dyDescent="0.25">
      <c r="A12040" s="103">
        <v>3216</v>
      </c>
      <c r="B12040" s="103" t="s">
        <v>7393</v>
      </c>
      <c r="C12040" s="105">
        <v>18.96</v>
      </c>
    </row>
    <row r="12041" spans="1:3" x14ac:dyDescent="0.25">
      <c r="A12041" s="103">
        <v>1397</v>
      </c>
      <c r="B12041" s="103" t="s">
        <v>6691</v>
      </c>
      <c r="C12041" s="105">
        <v>16.940000000000001</v>
      </c>
    </row>
    <row r="12042" spans="1:3" x14ac:dyDescent="0.25">
      <c r="A12042" s="103" t="s">
        <v>400</v>
      </c>
      <c r="B12042" s="103" t="s">
        <v>2270</v>
      </c>
      <c r="C12042" s="105">
        <v>4.67</v>
      </c>
    </row>
    <row r="12043" spans="1:3" x14ac:dyDescent="0.25">
      <c r="A12043" s="103">
        <v>42682</v>
      </c>
      <c r="B12043" s="103" t="s">
        <v>1708</v>
      </c>
      <c r="C12043" s="105">
        <v>48.5</v>
      </c>
    </row>
    <row r="12044" spans="1:3" x14ac:dyDescent="0.25">
      <c r="A12044" s="103">
        <v>42641</v>
      </c>
      <c r="B12044" s="103" t="s">
        <v>1667</v>
      </c>
      <c r="C12044" s="105">
        <v>56</v>
      </c>
    </row>
    <row r="12045" spans="1:3" x14ac:dyDescent="0.25">
      <c r="A12045" s="103">
        <v>36179</v>
      </c>
      <c r="B12045" s="103" t="s">
        <v>1864</v>
      </c>
      <c r="C12045" s="105">
        <v>45</v>
      </c>
    </row>
    <row r="12046" spans="1:3" x14ac:dyDescent="0.25">
      <c r="A12046" s="103">
        <v>35996</v>
      </c>
      <c r="B12046" s="103" t="s">
        <v>1864</v>
      </c>
      <c r="C12046" s="105">
        <v>45</v>
      </c>
    </row>
    <row r="12047" spans="1:3" x14ac:dyDescent="0.25">
      <c r="A12047" s="103">
        <v>39265</v>
      </c>
      <c r="B12047" s="103" t="s">
        <v>7394</v>
      </c>
      <c r="C12047" s="105">
        <v>49.5</v>
      </c>
    </row>
    <row r="12048" spans="1:3" x14ac:dyDescent="0.25">
      <c r="A12048" s="103">
        <v>38557</v>
      </c>
      <c r="B12048" s="103" t="s">
        <v>1035</v>
      </c>
      <c r="C12048" s="105">
        <v>18.5</v>
      </c>
    </row>
    <row r="12049" spans="1:3" x14ac:dyDescent="0.25">
      <c r="A12049" s="103">
        <v>37489</v>
      </c>
      <c r="B12049" s="103" t="s">
        <v>7395</v>
      </c>
      <c r="C12049" s="105">
        <v>21.5</v>
      </c>
    </row>
    <row r="12050" spans="1:3" x14ac:dyDescent="0.25">
      <c r="A12050" s="103">
        <v>35783</v>
      </c>
      <c r="B12050" s="103" t="s">
        <v>1864</v>
      </c>
      <c r="C12050" s="105">
        <v>42.5</v>
      </c>
    </row>
    <row r="12051" spans="1:3" x14ac:dyDescent="0.25">
      <c r="A12051" s="103">
        <v>35780</v>
      </c>
      <c r="B12051" s="103" t="s">
        <v>1864</v>
      </c>
      <c r="C12051" s="105">
        <v>42</v>
      </c>
    </row>
    <row r="12052" spans="1:3" x14ac:dyDescent="0.25">
      <c r="A12052" s="103">
        <v>34683</v>
      </c>
      <c r="B12052" s="103" t="s">
        <v>7396</v>
      </c>
      <c r="C12052" s="105">
        <v>4.5299999999999994</v>
      </c>
    </row>
    <row r="12053" spans="1:3" x14ac:dyDescent="0.25">
      <c r="A12053" s="103">
        <v>32799</v>
      </c>
      <c r="B12053" s="103" t="s">
        <v>7397</v>
      </c>
      <c r="C12053" s="105">
        <v>10.33</v>
      </c>
    </row>
    <row r="12054" spans="1:3" x14ac:dyDescent="0.25">
      <c r="A12054" s="103">
        <v>7492</v>
      </c>
      <c r="B12054" s="103" t="s">
        <v>3680</v>
      </c>
      <c r="C12054" s="105">
        <v>21.71</v>
      </c>
    </row>
    <row r="12055" spans="1:3" x14ac:dyDescent="0.25">
      <c r="A12055" s="103">
        <v>14535</v>
      </c>
      <c r="B12055" s="103" t="s">
        <v>4418</v>
      </c>
      <c r="C12055" s="105">
        <v>7.18</v>
      </c>
    </row>
    <row r="12056" spans="1:3" x14ac:dyDescent="0.25">
      <c r="A12056" s="103">
        <v>45837</v>
      </c>
      <c r="B12056" s="103" t="s">
        <v>1899</v>
      </c>
      <c r="C12056" s="105">
        <v>3.38</v>
      </c>
    </row>
    <row r="12057" spans="1:3" x14ac:dyDescent="0.25">
      <c r="A12057" s="103">
        <v>42808</v>
      </c>
      <c r="B12057" s="103" t="s">
        <v>7398</v>
      </c>
      <c r="C12057" s="105">
        <v>32</v>
      </c>
    </row>
    <row r="12058" spans="1:3" x14ac:dyDescent="0.25">
      <c r="A12058" s="103">
        <v>42628</v>
      </c>
      <c r="B12058" s="103" t="s">
        <v>1654</v>
      </c>
      <c r="C12058" s="105">
        <v>50</v>
      </c>
    </row>
    <row r="12059" spans="1:3" x14ac:dyDescent="0.25">
      <c r="A12059" s="103">
        <v>38917</v>
      </c>
      <c r="B12059" s="103" t="s">
        <v>2246</v>
      </c>
      <c r="C12059" s="105">
        <v>44</v>
      </c>
    </row>
    <row r="12060" spans="1:3" x14ac:dyDescent="0.25">
      <c r="A12060" s="103">
        <v>42486</v>
      </c>
      <c r="B12060" s="103" t="s">
        <v>1880</v>
      </c>
      <c r="C12060" s="105">
        <v>12</v>
      </c>
    </row>
    <row r="12061" spans="1:3" x14ac:dyDescent="0.25">
      <c r="A12061" s="103">
        <v>8635</v>
      </c>
      <c r="B12061" s="103" t="s">
        <v>3628</v>
      </c>
      <c r="C12061" s="105">
        <v>7.18</v>
      </c>
    </row>
    <row r="12062" spans="1:3" x14ac:dyDescent="0.25">
      <c r="A12062" s="103">
        <v>1621</v>
      </c>
      <c r="B12062" s="103" t="s">
        <v>2038</v>
      </c>
      <c r="C12062" s="105">
        <v>19.899999999999999</v>
      </c>
    </row>
    <row r="12063" spans="1:3" x14ac:dyDescent="0.25">
      <c r="A12063" s="103">
        <v>30706</v>
      </c>
      <c r="B12063" s="103" t="s">
        <v>7399</v>
      </c>
      <c r="C12063" s="105">
        <v>28.78</v>
      </c>
    </row>
    <row r="12064" spans="1:3" x14ac:dyDescent="0.25">
      <c r="A12064" s="103" t="s">
        <v>238</v>
      </c>
      <c r="B12064" s="103" t="s">
        <v>7400</v>
      </c>
      <c r="C12064" s="105">
        <v>0.9</v>
      </c>
    </row>
    <row r="12065" spans="1:3" x14ac:dyDescent="0.25">
      <c r="A12065" s="103">
        <v>42734</v>
      </c>
      <c r="B12065" s="103" t="s">
        <v>1760</v>
      </c>
      <c r="C12065" s="105">
        <v>49.5</v>
      </c>
    </row>
    <row r="12066" spans="1:3" x14ac:dyDescent="0.25">
      <c r="A12066" s="103">
        <v>14841</v>
      </c>
      <c r="B12066" s="103" t="s">
        <v>7401</v>
      </c>
      <c r="C12066" s="105">
        <v>44</v>
      </c>
    </row>
    <row r="12067" spans="1:3" x14ac:dyDescent="0.25">
      <c r="A12067" s="103">
        <v>8218</v>
      </c>
      <c r="B12067" s="103" t="s">
        <v>2715</v>
      </c>
      <c r="C12067" s="105">
        <v>6.07</v>
      </c>
    </row>
    <row r="12068" spans="1:3" x14ac:dyDescent="0.25">
      <c r="A12068" s="103">
        <v>39070</v>
      </c>
      <c r="B12068" s="103" t="s">
        <v>7402</v>
      </c>
      <c r="C12068" s="105">
        <v>51</v>
      </c>
    </row>
    <row r="12069" spans="1:3" x14ac:dyDescent="0.25">
      <c r="A12069" s="103">
        <v>38958</v>
      </c>
      <c r="B12069" s="103" t="s">
        <v>1136</v>
      </c>
      <c r="C12069" s="105">
        <v>19</v>
      </c>
    </row>
    <row r="12070" spans="1:3" x14ac:dyDescent="0.25">
      <c r="A12070" s="103">
        <v>37518</v>
      </c>
      <c r="B12070" s="103" t="s">
        <v>7403</v>
      </c>
      <c r="C12070" s="105">
        <v>21.5</v>
      </c>
    </row>
    <row r="12071" spans="1:3" x14ac:dyDescent="0.25">
      <c r="A12071" s="103">
        <v>36125</v>
      </c>
      <c r="B12071" s="103" t="s">
        <v>1864</v>
      </c>
      <c r="C12071" s="105">
        <v>45</v>
      </c>
    </row>
    <row r="12072" spans="1:3" x14ac:dyDescent="0.25">
      <c r="A12072" s="103">
        <v>12708</v>
      </c>
      <c r="B12072" s="103" t="s">
        <v>2425</v>
      </c>
      <c r="C12072" s="105">
        <v>6.07</v>
      </c>
    </row>
    <row r="12073" spans="1:3" x14ac:dyDescent="0.25">
      <c r="A12073" s="103">
        <v>2332</v>
      </c>
      <c r="B12073" s="103" t="s">
        <v>2382</v>
      </c>
      <c r="C12073" s="105">
        <v>16.940000000000001</v>
      </c>
    </row>
    <row r="12074" spans="1:3" x14ac:dyDescent="0.25">
      <c r="A12074" s="103">
        <v>32726</v>
      </c>
      <c r="B12074" s="103" t="s">
        <v>2972</v>
      </c>
      <c r="C12074" s="105">
        <v>15.219999999999999</v>
      </c>
    </row>
    <row r="12075" spans="1:3" x14ac:dyDescent="0.25">
      <c r="A12075" s="103">
        <v>8722</v>
      </c>
      <c r="B12075" s="103" t="s">
        <v>2748</v>
      </c>
      <c r="C12075" s="105">
        <v>18.28</v>
      </c>
    </row>
    <row r="12076" spans="1:3" x14ac:dyDescent="0.25">
      <c r="A12076" s="103">
        <v>42407</v>
      </c>
      <c r="B12076" s="103" t="s">
        <v>1880</v>
      </c>
      <c r="C12076" s="105">
        <v>11</v>
      </c>
    </row>
    <row r="12077" spans="1:3" x14ac:dyDescent="0.25">
      <c r="A12077" s="103">
        <v>8147</v>
      </c>
      <c r="B12077" s="103" t="s">
        <v>3680</v>
      </c>
      <c r="C12077" s="105">
        <v>23.77</v>
      </c>
    </row>
    <row r="12078" spans="1:3" x14ac:dyDescent="0.25">
      <c r="A12078" s="103">
        <v>42817</v>
      </c>
      <c r="B12078" s="103" t="s">
        <v>7404</v>
      </c>
      <c r="C12078" s="105">
        <v>32</v>
      </c>
    </row>
    <row r="12079" spans="1:3" x14ac:dyDescent="0.25">
      <c r="A12079" s="103">
        <v>6202</v>
      </c>
      <c r="B12079" s="103" t="s">
        <v>4451</v>
      </c>
      <c r="C12079" s="105">
        <v>11.18</v>
      </c>
    </row>
    <row r="12080" spans="1:3" x14ac:dyDescent="0.25">
      <c r="A12080" s="103">
        <v>43809</v>
      </c>
      <c r="B12080" s="103" t="s">
        <v>7405</v>
      </c>
      <c r="C12080" s="105">
        <v>8</v>
      </c>
    </row>
    <row r="12081" spans="1:3" x14ac:dyDescent="0.25">
      <c r="A12081" s="103">
        <v>28378</v>
      </c>
      <c r="B12081" s="103" t="s">
        <v>2323</v>
      </c>
      <c r="C12081" s="105">
        <v>34</v>
      </c>
    </row>
    <row r="12082" spans="1:3" x14ac:dyDescent="0.25">
      <c r="A12082" s="103">
        <v>27539</v>
      </c>
      <c r="B12082" s="103" t="s">
        <v>5611</v>
      </c>
      <c r="C12082" s="105">
        <v>14.540000000000001</v>
      </c>
    </row>
    <row r="12083" spans="1:3" x14ac:dyDescent="0.25">
      <c r="A12083" s="103">
        <v>25322</v>
      </c>
      <c r="B12083" s="103" t="s">
        <v>4417</v>
      </c>
      <c r="C12083" s="105">
        <v>34</v>
      </c>
    </row>
    <row r="12084" spans="1:3" x14ac:dyDescent="0.25">
      <c r="A12084" s="103">
        <v>50572</v>
      </c>
      <c r="B12084" s="103" t="s">
        <v>7406</v>
      </c>
      <c r="C12084" s="105">
        <v>17.350000000000001</v>
      </c>
    </row>
    <row r="12085" spans="1:3" x14ac:dyDescent="0.25">
      <c r="A12085" s="103">
        <v>43580</v>
      </c>
      <c r="B12085" s="103" t="s">
        <v>1938</v>
      </c>
      <c r="C12085" s="105">
        <v>5.17</v>
      </c>
    </row>
    <row r="12086" spans="1:3" x14ac:dyDescent="0.25">
      <c r="A12086" s="103">
        <v>43368</v>
      </c>
      <c r="B12086" s="103" t="s">
        <v>1899</v>
      </c>
      <c r="C12086" s="105">
        <v>4.21</v>
      </c>
    </row>
    <row r="12087" spans="1:3" x14ac:dyDescent="0.25">
      <c r="A12087" s="103">
        <v>41151</v>
      </c>
      <c r="B12087" s="103" t="s">
        <v>7407</v>
      </c>
      <c r="C12087" s="105">
        <v>20.94</v>
      </c>
    </row>
    <row r="12088" spans="1:3" x14ac:dyDescent="0.25">
      <c r="A12088" s="103">
        <v>13070</v>
      </c>
      <c r="B12088" s="103" t="s">
        <v>6353</v>
      </c>
      <c r="C12088" s="105">
        <v>6.87</v>
      </c>
    </row>
    <row r="12089" spans="1:3" x14ac:dyDescent="0.25">
      <c r="A12089" s="103">
        <v>7952</v>
      </c>
      <c r="B12089" s="103" t="s">
        <v>7408</v>
      </c>
      <c r="C12089" s="105">
        <v>15.580000000000002</v>
      </c>
    </row>
    <row r="12090" spans="1:3" x14ac:dyDescent="0.25">
      <c r="A12090" s="103">
        <v>44291</v>
      </c>
      <c r="B12090" s="103" t="s">
        <v>1859</v>
      </c>
      <c r="C12090" s="105">
        <v>60</v>
      </c>
    </row>
    <row r="12091" spans="1:3" x14ac:dyDescent="0.25">
      <c r="A12091" s="103">
        <v>43745</v>
      </c>
      <c r="B12091" s="103" t="s">
        <v>1878</v>
      </c>
      <c r="C12091" s="105">
        <v>19</v>
      </c>
    </row>
    <row r="12092" spans="1:3" x14ac:dyDescent="0.25">
      <c r="A12092" s="103">
        <v>39236</v>
      </c>
      <c r="B12092" s="103" t="s">
        <v>7409</v>
      </c>
      <c r="C12092" s="105">
        <v>55</v>
      </c>
    </row>
    <row r="12093" spans="1:3" x14ac:dyDescent="0.25">
      <c r="A12093" s="103">
        <v>35934</v>
      </c>
      <c r="B12093" s="103" t="s">
        <v>1864</v>
      </c>
      <c r="C12093" s="105">
        <v>45</v>
      </c>
    </row>
    <row r="12094" spans="1:3" x14ac:dyDescent="0.25">
      <c r="A12094" s="103">
        <v>35333</v>
      </c>
      <c r="B12094" s="103" t="s">
        <v>6335</v>
      </c>
      <c r="C12094" s="105">
        <v>4.0999999999999996</v>
      </c>
    </row>
    <row r="12095" spans="1:3" x14ac:dyDescent="0.25">
      <c r="A12095" s="103">
        <v>26294</v>
      </c>
      <c r="B12095" s="103" t="s">
        <v>2844</v>
      </c>
      <c r="C12095" s="105">
        <v>34</v>
      </c>
    </row>
    <row r="12096" spans="1:3" x14ac:dyDescent="0.25">
      <c r="A12096" s="103">
        <v>43325</v>
      </c>
      <c r="B12096" s="103" t="s">
        <v>7410</v>
      </c>
      <c r="C12096" s="105">
        <v>26.5</v>
      </c>
    </row>
    <row r="12097" spans="1:3" x14ac:dyDescent="0.25">
      <c r="A12097" s="103">
        <v>42243</v>
      </c>
      <c r="B12097" s="103" t="s">
        <v>1519</v>
      </c>
      <c r="C12097" s="105">
        <v>29.5</v>
      </c>
    </row>
    <row r="12098" spans="1:3" x14ac:dyDescent="0.25">
      <c r="A12098" s="103">
        <v>36124</v>
      </c>
      <c r="B12098" s="103" t="s">
        <v>1864</v>
      </c>
      <c r="C12098" s="105">
        <v>45</v>
      </c>
    </row>
    <row r="12099" spans="1:3" x14ac:dyDescent="0.25">
      <c r="A12099" s="103">
        <v>28774</v>
      </c>
      <c r="B12099" s="103" t="s">
        <v>6225</v>
      </c>
      <c r="C12099" s="105">
        <v>23.73</v>
      </c>
    </row>
    <row r="12100" spans="1:3" x14ac:dyDescent="0.25">
      <c r="A12100" s="103">
        <v>11769</v>
      </c>
      <c r="B12100" s="103" t="s">
        <v>2384</v>
      </c>
      <c r="C12100" s="105">
        <v>2.8600000000000003</v>
      </c>
    </row>
    <row r="12101" spans="1:3" x14ac:dyDescent="0.25">
      <c r="A12101" s="103">
        <v>3675</v>
      </c>
      <c r="B12101" s="103" t="s">
        <v>503</v>
      </c>
      <c r="C12101" s="105">
        <v>13.34</v>
      </c>
    </row>
    <row r="12102" spans="1:3" x14ac:dyDescent="0.25">
      <c r="A12102" s="103">
        <v>2063</v>
      </c>
      <c r="B12102" s="103" t="s">
        <v>2077</v>
      </c>
      <c r="C12102" s="105">
        <v>6.87</v>
      </c>
    </row>
    <row r="12103" spans="1:3" x14ac:dyDescent="0.25">
      <c r="A12103" s="103" t="s">
        <v>7411</v>
      </c>
      <c r="B12103" s="103" t="s">
        <v>7412</v>
      </c>
      <c r="C12103" s="105">
        <v>4.5299999999999994</v>
      </c>
    </row>
    <row r="12104" spans="1:3" x14ac:dyDescent="0.25">
      <c r="A12104" s="103">
        <v>43906</v>
      </c>
      <c r="B12104" s="103" t="s">
        <v>7413</v>
      </c>
      <c r="C12104" s="105">
        <v>8</v>
      </c>
    </row>
    <row r="12105" spans="1:3" x14ac:dyDescent="0.25">
      <c r="A12105" s="103">
        <v>34331</v>
      </c>
      <c r="B12105" s="103" t="s">
        <v>7414</v>
      </c>
      <c r="C12105" s="105">
        <v>4.0999999999999996</v>
      </c>
    </row>
    <row r="12106" spans="1:3" x14ac:dyDescent="0.25">
      <c r="A12106" s="103">
        <v>24544</v>
      </c>
      <c r="B12106" s="103" t="s">
        <v>2044</v>
      </c>
      <c r="C12106" s="105">
        <v>6.8400000000000007</v>
      </c>
    </row>
    <row r="12107" spans="1:3" x14ac:dyDescent="0.25">
      <c r="A12107" s="103">
        <v>19814</v>
      </c>
      <c r="B12107" s="103" t="s">
        <v>734</v>
      </c>
      <c r="C12107" s="105">
        <v>9</v>
      </c>
    </row>
    <row r="12108" spans="1:3" x14ac:dyDescent="0.25">
      <c r="A12108" s="103">
        <v>1460</v>
      </c>
      <c r="B12108" s="103" t="s">
        <v>1985</v>
      </c>
      <c r="C12108" s="105">
        <v>6.07</v>
      </c>
    </row>
    <row r="12109" spans="1:3" x14ac:dyDescent="0.25">
      <c r="A12109" s="103">
        <v>45097</v>
      </c>
      <c r="B12109" s="103" t="s">
        <v>1995</v>
      </c>
      <c r="C12109" s="105">
        <v>29.02</v>
      </c>
    </row>
    <row r="12110" spans="1:3" x14ac:dyDescent="0.25">
      <c r="A12110" s="103">
        <v>39139</v>
      </c>
      <c r="B12110" s="103" t="s">
        <v>7415</v>
      </c>
      <c r="C12110" s="105">
        <v>52.5</v>
      </c>
    </row>
    <row r="12111" spans="1:3" x14ac:dyDescent="0.25">
      <c r="A12111" s="103">
        <v>34693</v>
      </c>
      <c r="B12111" s="103" t="s">
        <v>6573</v>
      </c>
      <c r="C12111" s="105">
        <v>4.0999999999999996</v>
      </c>
    </row>
    <row r="12112" spans="1:3" x14ac:dyDescent="0.25">
      <c r="A12112" s="103">
        <v>24090</v>
      </c>
      <c r="B12112" s="103" t="s">
        <v>7416</v>
      </c>
      <c r="C12112" s="105">
        <v>37.700000000000003</v>
      </c>
    </row>
    <row r="12113" spans="1:3" x14ac:dyDescent="0.25">
      <c r="A12113" s="103">
        <v>44793</v>
      </c>
      <c r="B12113" s="103" t="s">
        <v>1890</v>
      </c>
      <c r="C12113" s="105">
        <v>7.94</v>
      </c>
    </row>
    <row r="12114" spans="1:3" x14ac:dyDescent="0.25">
      <c r="A12114" s="103">
        <v>43811</v>
      </c>
      <c r="B12114" s="103" t="s">
        <v>7417</v>
      </c>
      <c r="C12114" s="105">
        <v>8</v>
      </c>
    </row>
    <row r="12115" spans="1:3" x14ac:dyDescent="0.25">
      <c r="A12115" s="103">
        <v>37534</v>
      </c>
      <c r="B12115" s="103" t="s">
        <v>7418</v>
      </c>
      <c r="C12115" s="105">
        <v>21.5</v>
      </c>
    </row>
    <row r="12116" spans="1:3" x14ac:dyDescent="0.25">
      <c r="A12116" s="103">
        <v>37284</v>
      </c>
      <c r="B12116" s="103" t="s">
        <v>7419</v>
      </c>
      <c r="C12116" s="105">
        <v>19.5</v>
      </c>
    </row>
    <row r="12117" spans="1:3" x14ac:dyDescent="0.25">
      <c r="A12117" s="103">
        <v>19083</v>
      </c>
      <c r="B12117" s="103" t="s">
        <v>6585</v>
      </c>
      <c r="C12117" s="105">
        <v>17.190000000000001</v>
      </c>
    </row>
    <row r="12118" spans="1:3" x14ac:dyDescent="0.25">
      <c r="A12118" s="103">
        <v>13474</v>
      </c>
      <c r="B12118" s="103" t="s">
        <v>2382</v>
      </c>
      <c r="C12118" s="105">
        <v>18.869999999999997</v>
      </c>
    </row>
    <row r="12119" spans="1:3" x14ac:dyDescent="0.25">
      <c r="A12119" s="103">
        <v>2884</v>
      </c>
      <c r="B12119" s="103" t="s">
        <v>2276</v>
      </c>
      <c r="C12119" s="105">
        <v>16.940000000000001</v>
      </c>
    </row>
    <row r="12120" spans="1:3" x14ac:dyDescent="0.25">
      <c r="A12120" s="103">
        <v>31824</v>
      </c>
      <c r="B12120" s="103" t="s">
        <v>5120</v>
      </c>
      <c r="C12120" s="105">
        <v>19.64</v>
      </c>
    </row>
    <row r="12121" spans="1:3" x14ac:dyDescent="0.25">
      <c r="A12121" s="103">
        <v>45422</v>
      </c>
      <c r="B12121" s="103" t="s">
        <v>2303</v>
      </c>
      <c r="C12121" s="105">
        <v>17.009999999999998</v>
      </c>
    </row>
    <row r="12122" spans="1:3" x14ac:dyDescent="0.25">
      <c r="A12122" s="103">
        <v>12632</v>
      </c>
      <c r="B12122" s="103" t="s">
        <v>2931</v>
      </c>
      <c r="C12122" s="105">
        <v>6.07</v>
      </c>
    </row>
    <row r="12123" spans="1:3" x14ac:dyDescent="0.25">
      <c r="A12123" s="103">
        <v>44906</v>
      </c>
      <c r="B12123" s="103" t="s">
        <v>1919</v>
      </c>
      <c r="C12123" s="105">
        <v>80</v>
      </c>
    </row>
    <row r="12124" spans="1:3" x14ac:dyDescent="0.25">
      <c r="A12124" s="103">
        <v>25206</v>
      </c>
      <c r="B12124" s="103" t="s">
        <v>7420</v>
      </c>
      <c r="C12124" s="105">
        <v>10.33</v>
      </c>
    </row>
    <row r="12125" spans="1:3" x14ac:dyDescent="0.25">
      <c r="A12125" s="103">
        <v>20139</v>
      </c>
      <c r="B12125" s="103" t="s">
        <v>4812</v>
      </c>
      <c r="C12125" s="105">
        <v>10.33</v>
      </c>
    </row>
    <row r="12126" spans="1:3" x14ac:dyDescent="0.25">
      <c r="A12126" s="103">
        <v>13466</v>
      </c>
      <c r="B12126" s="103" t="s">
        <v>7421</v>
      </c>
      <c r="C12126" s="105">
        <v>2.8600000000000003</v>
      </c>
    </row>
    <row r="12127" spans="1:3" x14ac:dyDescent="0.25">
      <c r="A12127" s="103" t="s">
        <v>7422</v>
      </c>
      <c r="B12127" s="103" t="s">
        <v>7423</v>
      </c>
      <c r="C12127" s="105">
        <v>30.8</v>
      </c>
    </row>
    <row r="12128" spans="1:3" x14ac:dyDescent="0.25">
      <c r="A12128" s="103">
        <v>41607</v>
      </c>
      <c r="B12128" s="103" t="s">
        <v>1860</v>
      </c>
      <c r="C12128" s="105">
        <v>32</v>
      </c>
    </row>
    <row r="12129" spans="1:3" x14ac:dyDescent="0.25">
      <c r="A12129" s="103">
        <v>37332</v>
      </c>
      <c r="B12129" s="103" t="s">
        <v>7424</v>
      </c>
      <c r="C12129" s="105">
        <v>22</v>
      </c>
    </row>
    <row r="12130" spans="1:3" x14ac:dyDescent="0.25">
      <c r="A12130" s="103">
        <v>36158</v>
      </c>
      <c r="B12130" s="103" t="s">
        <v>1864</v>
      </c>
      <c r="C12130" s="105">
        <v>45</v>
      </c>
    </row>
    <row r="12131" spans="1:3" x14ac:dyDescent="0.25">
      <c r="A12131" s="103">
        <v>6691</v>
      </c>
      <c r="B12131" s="103" t="s">
        <v>2192</v>
      </c>
      <c r="C12131" s="105">
        <v>16.690000000000001</v>
      </c>
    </row>
    <row r="12132" spans="1:3" x14ac:dyDescent="0.25">
      <c r="A12132" s="103">
        <v>38652</v>
      </c>
      <c r="B12132" s="103" t="s">
        <v>6040</v>
      </c>
      <c r="C12132" s="105">
        <v>44</v>
      </c>
    </row>
    <row r="12133" spans="1:3" x14ac:dyDescent="0.25">
      <c r="A12133" s="103">
        <v>37092</v>
      </c>
      <c r="B12133" s="103" t="s">
        <v>938</v>
      </c>
      <c r="C12133" s="105">
        <v>24.5</v>
      </c>
    </row>
    <row r="12134" spans="1:3" x14ac:dyDescent="0.25">
      <c r="A12134" s="103">
        <v>24607</v>
      </c>
      <c r="B12134" s="103" t="s">
        <v>7425</v>
      </c>
      <c r="C12134" s="105">
        <v>24.15</v>
      </c>
    </row>
    <row r="12135" spans="1:3" x14ac:dyDescent="0.25">
      <c r="A12135" s="103">
        <v>43982</v>
      </c>
      <c r="B12135" s="103" t="s">
        <v>2085</v>
      </c>
      <c r="C12135" s="105">
        <v>27.160000000000004</v>
      </c>
    </row>
    <row r="12136" spans="1:3" x14ac:dyDescent="0.25">
      <c r="A12136" s="103">
        <v>39648</v>
      </c>
      <c r="B12136" s="103" t="s">
        <v>1310</v>
      </c>
      <c r="C12136" s="105">
        <v>18.5</v>
      </c>
    </row>
    <row r="12137" spans="1:3" x14ac:dyDescent="0.25">
      <c r="A12137" s="103">
        <v>35077</v>
      </c>
      <c r="B12137" s="103" t="s">
        <v>7426</v>
      </c>
      <c r="C12137" s="105">
        <v>10.33</v>
      </c>
    </row>
    <row r="12138" spans="1:3" x14ac:dyDescent="0.25">
      <c r="A12138" s="103">
        <v>41610</v>
      </c>
      <c r="B12138" s="103" t="s">
        <v>1860</v>
      </c>
      <c r="C12138" s="105">
        <v>32</v>
      </c>
    </row>
    <row r="12139" spans="1:3" x14ac:dyDescent="0.25">
      <c r="A12139" s="103">
        <v>43960</v>
      </c>
      <c r="B12139" s="103" t="s">
        <v>2085</v>
      </c>
      <c r="C12139" s="105">
        <v>27.160000000000004</v>
      </c>
    </row>
    <row r="12140" spans="1:3" x14ac:dyDescent="0.25">
      <c r="A12140" s="103">
        <v>15005</v>
      </c>
      <c r="B12140" s="103" t="s">
        <v>597</v>
      </c>
      <c r="C12140" s="105">
        <v>107</v>
      </c>
    </row>
    <row r="12141" spans="1:3" x14ac:dyDescent="0.25">
      <c r="A12141" s="103">
        <v>44880</v>
      </c>
      <c r="B12141" s="103" t="s">
        <v>1919</v>
      </c>
      <c r="C12141" s="105">
        <v>80</v>
      </c>
    </row>
    <row r="12142" spans="1:3" x14ac:dyDescent="0.25">
      <c r="A12142" s="103">
        <v>38812</v>
      </c>
      <c r="B12142" s="103" t="s">
        <v>1945</v>
      </c>
      <c r="C12142" s="105">
        <v>44</v>
      </c>
    </row>
    <row r="12143" spans="1:3" x14ac:dyDescent="0.25">
      <c r="A12143" s="103">
        <v>36572</v>
      </c>
      <c r="B12143" s="103" t="s">
        <v>4407</v>
      </c>
      <c r="C12143" s="105">
        <v>19.190000000000001</v>
      </c>
    </row>
    <row r="12144" spans="1:3" x14ac:dyDescent="0.25">
      <c r="A12144" s="103">
        <v>36194</v>
      </c>
      <c r="B12144" s="103" t="s">
        <v>1864</v>
      </c>
      <c r="C12144" s="105">
        <v>45.5</v>
      </c>
    </row>
    <row r="12145" spans="1:3" x14ac:dyDescent="0.25">
      <c r="A12145" s="103">
        <v>39329</v>
      </c>
      <c r="B12145" s="103" t="s">
        <v>7427</v>
      </c>
      <c r="C12145" s="105">
        <v>49.5</v>
      </c>
    </row>
    <row r="12146" spans="1:3" x14ac:dyDescent="0.25">
      <c r="A12146" s="103">
        <v>39120</v>
      </c>
      <c r="B12146" s="103" t="s">
        <v>7428</v>
      </c>
      <c r="C12146" s="105">
        <v>52.5</v>
      </c>
    </row>
    <row r="12147" spans="1:3" x14ac:dyDescent="0.25">
      <c r="A12147" s="103">
        <v>32829</v>
      </c>
      <c r="B12147" s="103" t="s">
        <v>1907</v>
      </c>
      <c r="C12147" s="105">
        <v>6.74</v>
      </c>
    </row>
    <row r="12148" spans="1:3" x14ac:dyDescent="0.25">
      <c r="A12148" s="103">
        <v>20225</v>
      </c>
      <c r="B12148" s="103" t="s">
        <v>6266</v>
      </c>
      <c r="C12148" s="105">
        <v>10.33</v>
      </c>
    </row>
    <row r="12149" spans="1:3" x14ac:dyDescent="0.25">
      <c r="A12149" s="103">
        <v>5742</v>
      </c>
      <c r="B12149" s="103" t="s">
        <v>1946</v>
      </c>
      <c r="C12149" s="105">
        <v>6.07</v>
      </c>
    </row>
    <row r="12150" spans="1:3" x14ac:dyDescent="0.25">
      <c r="A12150" s="103">
        <v>45048</v>
      </c>
      <c r="B12150" s="103" t="s">
        <v>1995</v>
      </c>
      <c r="C12150" s="105">
        <v>29.02</v>
      </c>
    </row>
    <row r="12151" spans="1:3" x14ac:dyDescent="0.25">
      <c r="A12151" s="103">
        <v>16138</v>
      </c>
      <c r="B12151" s="103" t="s">
        <v>3888</v>
      </c>
      <c r="C12151" s="105">
        <v>32.049999999999997</v>
      </c>
    </row>
    <row r="12152" spans="1:3" x14ac:dyDescent="0.25">
      <c r="A12152" s="103">
        <v>2894</v>
      </c>
      <c r="B12152" s="103" t="s">
        <v>1985</v>
      </c>
      <c r="C12152" s="105">
        <v>6.07</v>
      </c>
    </row>
    <row r="12153" spans="1:3" x14ac:dyDescent="0.25">
      <c r="A12153" s="103">
        <v>44222</v>
      </c>
      <c r="B12153" s="103" t="s">
        <v>1859</v>
      </c>
      <c r="C12153" s="105">
        <v>60</v>
      </c>
    </row>
    <row r="12154" spans="1:3" x14ac:dyDescent="0.25">
      <c r="A12154" s="103">
        <v>41651</v>
      </c>
      <c r="B12154" s="103" t="s">
        <v>1860</v>
      </c>
      <c r="C12154" s="105">
        <v>32</v>
      </c>
    </row>
    <row r="12155" spans="1:3" x14ac:dyDescent="0.25">
      <c r="A12155" s="103">
        <v>20210</v>
      </c>
      <c r="B12155" s="103" t="s">
        <v>7429</v>
      </c>
      <c r="C12155" s="105">
        <v>11.36</v>
      </c>
    </row>
    <row r="12156" spans="1:3" x14ac:dyDescent="0.25">
      <c r="A12156" s="103">
        <v>18967</v>
      </c>
      <c r="B12156" s="103" t="s">
        <v>1890</v>
      </c>
      <c r="C12156" s="105">
        <v>6.74</v>
      </c>
    </row>
    <row r="12157" spans="1:3" x14ac:dyDescent="0.25">
      <c r="A12157" s="103">
        <v>42320</v>
      </c>
      <c r="B12157" s="103" t="s">
        <v>1596</v>
      </c>
      <c r="C12157" s="105">
        <v>29.5</v>
      </c>
    </row>
    <row r="12158" spans="1:3" x14ac:dyDescent="0.25">
      <c r="A12158" s="103">
        <v>38953</v>
      </c>
      <c r="B12158" s="103" t="s">
        <v>1131</v>
      </c>
      <c r="C12158" s="105">
        <v>18.5</v>
      </c>
    </row>
    <row r="12159" spans="1:3" x14ac:dyDescent="0.25">
      <c r="A12159" s="103">
        <v>7830</v>
      </c>
      <c r="B12159" s="103" t="s">
        <v>3158</v>
      </c>
      <c r="C12159" s="105">
        <v>30.78</v>
      </c>
    </row>
    <row r="12160" spans="1:3" x14ac:dyDescent="0.25">
      <c r="A12160" s="103">
        <v>3358</v>
      </c>
      <c r="B12160" s="103" t="s">
        <v>1946</v>
      </c>
      <c r="C12160" s="105">
        <v>6.07</v>
      </c>
    </row>
    <row r="12161" spans="1:3" x14ac:dyDescent="0.25">
      <c r="A12161" s="103" t="s">
        <v>224</v>
      </c>
      <c r="B12161" s="103" t="s">
        <v>7430</v>
      </c>
      <c r="C12161" s="105">
        <v>0.9</v>
      </c>
    </row>
    <row r="12162" spans="1:3" x14ac:dyDescent="0.25">
      <c r="A12162" s="103">
        <v>44380</v>
      </c>
      <c r="B12162" s="103" t="s">
        <v>2048</v>
      </c>
      <c r="C12162" s="105">
        <v>7.94</v>
      </c>
    </row>
    <row r="12163" spans="1:3" x14ac:dyDescent="0.25">
      <c r="A12163" s="103">
        <v>42007</v>
      </c>
      <c r="B12163" s="103" t="s">
        <v>7431</v>
      </c>
      <c r="C12163" s="105">
        <v>19.5</v>
      </c>
    </row>
    <row r="12164" spans="1:3" x14ac:dyDescent="0.25">
      <c r="A12164" s="103">
        <v>43472</v>
      </c>
      <c r="B12164" s="103" t="s">
        <v>2066</v>
      </c>
      <c r="C12164" s="105">
        <v>29.5</v>
      </c>
    </row>
    <row r="12165" spans="1:3" x14ac:dyDescent="0.25">
      <c r="A12165" s="103">
        <v>31490</v>
      </c>
      <c r="B12165" s="103" t="s">
        <v>7432</v>
      </c>
      <c r="C12165" s="105">
        <v>4.0999999999999996</v>
      </c>
    </row>
    <row r="12166" spans="1:3" x14ac:dyDescent="0.25">
      <c r="A12166" s="103">
        <v>12613</v>
      </c>
      <c r="B12166" s="103" t="s">
        <v>2223</v>
      </c>
      <c r="C12166" s="105">
        <v>6.07</v>
      </c>
    </row>
    <row r="12167" spans="1:3" x14ac:dyDescent="0.25">
      <c r="A12167" s="103">
        <v>42536</v>
      </c>
      <c r="B12167" s="103" t="s">
        <v>1880</v>
      </c>
      <c r="C12167" s="105">
        <v>12</v>
      </c>
    </row>
    <row r="12168" spans="1:3" x14ac:dyDescent="0.25">
      <c r="A12168" s="103">
        <v>41906</v>
      </c>
      <c r="B12168" s="103" t="s">
        <v>7433</v>
      </c>
      <c r="C12168" s="105">
        <v>33</v>
      </c>
    </row>
    <row r="12169" spans="1:3" x14ac:dyDescent="0.25">
      <c r="A12169" s="103">
        <v>37345</v>
      </c>
      <c r="B12169" s="103" t="s">
        <v>7434</v>
      </c>
      <c r="C12169" s="105">
        <v>25.5</v>
      </c>
    </row>
    <row r="12170" spans="1:3" x14ac:dyDescent="0.25">
      <c r="A12170" s="103">
        <v>7085</v>
      </c>
      <c r="B12170" s="103" t="s">
        <v>7435</v>
      </c>
      <c r="C12170" s="105">
        <v>7.18</v>
      </c>
    </row>
    <row r="12171" spans="1:3" x14ac:dyDescent="0.25">
      <c r="A12171" s="103">
        <v>43328</v>
      </c>
      <c r="B12171" s="103" t="s">
        <v>7436</v>
      </c>
      <c r="C12171" s="105">
        <v>26.5</v>
      </c>
    </row>
    <row r="12172" spans="1:3" x14ac:dyDescent="0.25">
      <c r="A12172" s="103">
        <v>37401</v>
      </c>
      <c r="B12172" s="103" t="s">
        <v>7437</v>
      </c>
      <c r="C12172" s="105">
        <v>18.5</v>
      </c>
    </row>
    <row r="12173" spans="1:3" x14ac:dyDescent="0.25">
      <c r="A12173" s="103">
        <v>19763</v>
      </c>
      <c r="B12173" s="103" t="s">
        <v>684</v>
      </c>
      <c r="C12173" s="105">
        <v>9.5</v>
      </c>
    </row>
    <row r="12174" spans="1:3" x14ac:dyDescent="0.25">
      <c r="A12174" s="103" t="s">
        <v>167</v>
      </c>
      <c r="B12174" s="103" t="s">
        <v>7438</v>
      </c>
      <c r="C12174" s="105">
        <v>0.9</v>
      </c>
    </row>
    <row r="12175" spans="1:3" x14ac:dyDescent="0.25">
      <c r="A12175" s="103" t="s">
        <v>7439</v>
      </c>
      <c r="B12175" s="103" t="s">
        <v>7440</v>
      </c>
      <c r="C12175" s="105">
        <v>15.98</v>
      </c>
    </row>
    <row r="12176" spans="1:3" x14ac:dyDescent="0.25">
      <c r="A12176" s="103">
        <v>39005</v>
      </c>
      <c r="B12176" s="103" t="s">
        <v>7441</v>
      </c>
      <c r="C12176" s="105">
        <v>52.5</v>
      </c>
    </row>
    <row r="12177" spans="1:3" x14ac:dyDescent="0.25">
      <c r="A12177" s="103">
        <v>23684</v>
      </c>
      <c r="B12177" s="103" t="s">
        <v>5243</v>
      </c>
      <c r="C12177" s="105">
        <v>34</v>
      </c>
    </row>
    <row r="12178" spans="1:3" x14ac:dyDescent="0.25">
      <c r="A12178" s="103">
        <v>45096</v>
      </c>
      <c r="B12178" s="103" t="s">
        <v>1995</v>
      </c>
      <c r="C12178" s="105">
        <v>29.02</v>
      </c>
    </row>
    <row r="12179" spans="1:3" x14ac:dyDescent="0.25">
      <c r="A12179" s="103">
        <v>41712</v>
      </c>
      <c r="B12179" s="103" t="s">
        <v>1860</v>
      </c>
      <c r="C12179" s="105">
        <v>32</v>
      </c>
    </row>
    <row r="12180" spans="1:3" x14ac:dyDescent="0.25">
      <c r="A12180" s="103">
        <v>37505</v>
      </c>
      <c r="B12180" s="103" t="s">
        <v>7442</v>
      </c>
      <c r="C12180" s="105">
        <v>21</v>
      </c>
    </row>
    <row r="12181" spans="1:3" x14ac:dyDescent="0.25">
      <c r="A12181" s="103">
        <v>33607</v>
      </c>
      <c r="B12181" s="103" t="s">
        <v>7443</v>
      </c>
      <c r="C12181" s="105">
        <v>10.33</v>
      </c>
    </row>
    <row r="12182" spans="1:3" x14ac:dyDescent="0.25">
      <c r="A12182" s="103">
        <v>24535</v>
      </c>
      <c r="B12182" s="103" t="s">
        <v>2044</v>
      </c>
      <c r="C12182" s="105">
        <v>6.8400000000000007</v>
      </c>
    </row>
    <row r="12183" spans="1:3" x14ac:dyDescent="0.25">
      <c r="A12183" s="103">
        <v>21718</v>
      </c>
      <c r="B12183" s="103" t="s">
        <v>1907</v>
      </c>
      <c r="C12183" s="105">
        <v>6.74</v>
      </c>
    </row>
    <row r="12184" spans="1:3" x14ac:dyDescent="0.25">
      <c r="A12184" s="103">
        <v>46938</v>
      </c>
      <c r="B12184" s="103" t="s">
        <v>7444</v>
      </c>
      <c r="C12184" s="105">
        <v>2.194</v>
      </c>
    </row>
    <row r="12185" spans="1:3" x14ac:dyDescent="0.25">
      <c r="A12185" s="103">
        <v>43732</v>
      </c>
      <c r="B12185" s="103" t="s">
        <v>1878</v>
      </c>
      <c r="C12185" s="105">
        <v>16</v>
      </c>
    </row>
    <row r="12186" spans="1:3" x14ac:dyDescent="0.25">
      <c r="A12186" s="103">
        <v>20255</v>
      </c>
      <c r="B12186" s="103" t="s">
        <v>6919</v>
      </c>
      <c r="C12186" s="105">
        <v>14.35</v>
      </c>
    </row>
    <row r="12187" spans="1:3" x14ac:dyDescent="0.25">
      <c r="A12187" s="103">
        <v>43409</v>
      </c>
      <c r="B12187" s="103" t="s">
        <v>2066</v>
      </c>
      <c r="C12187" s="105">
        <v>30.5</v>
      </c>
    </row>
    <row r="12188" spans="1:3" x14ac:dyDescent="0.25">
      <c r="A12188" s="103">
        <v>38148</v>
      </c>
      <c r="B12188" s="103" t="s">
        <v>7445</v>
      </c>
      <c r="C12188" s="105">
        <v>28.5</v>
      </c>
    </row>
    <row r="12189" spans="1:3" x14ac:dyDescent="0.25">
      <c r="A12189" s="103">
        <v>35057</v>
      </c>
      <c r="B12189" s="103" t="s">
        <v>2712</v>
      </c>
      <c r="C12189" s="105">
        <v>15.219999999999999</v>
      </c>
    </row>
    <row r="12190" spans="1:3" x14ac:dyDescent="0.25">
      <c r="A12190" s="103">
        <v>12531</v>
      </c>
      <c r="B12190" s="103" t="s">
        <v>2467</v>
      </c>
      <c r="C12190" s="105">
        <v>6.07</v>
      </c>
    </row>
    <row r="12191" spans="1:3" x14ac:dyDescent="0.25">
      <c r="A12191" s="103">
        <v>1867</v>
      </c>
      <c r="B12191" s="103" t="s">
        <v>7446</v>
      </c>
      <c r="C12191" s="105">
        <v>4.5299999999999994</v>
      </c>
    </row>
    <row r="12192" spans="1:3" x14ac:dyDescent="0.25">
      <c r="A12192" s="103">
        <v>30107</v>
      </c>
      <c r="B12192" s="103" t="s">
        <v>6809</v>
      </c>
      <c r="C12192" s="105">
        <v>4.0999999999999996</v>
      </c>
    </row>
    <row r="12193" spans="1:3" x14ac:dyDescent="0.25">
      <c r="A12193" s="103" t="s">
        <v>7447</v>
      </c>
      <c r="B12193" s="103" t="s">
        <v>7448</v>
      </c>
      <c r="C12193" s="105">
        <v>60</v>
      </c>
    </row>
    <row r="12194" spans="1:3" x14ac:dyDescent="0.25">
      <c r="A12194" s="103">
        <v>46315</v>
      </c>
      <c r="B12194" s="103" t="s">
        <v>1965</v>
      </c>
      <c r="C12194" s="105">
        <v>44</v>
      </c>
    </row>
    <row r="12195" spans="1:3" x14ac:dyDescent="0.25">
      <c r="A12195" s="103">
        <v>31037</v>
      </c>
      <c r="B12195" s="103" t="s">
        <v>3161</v>
      </c>
      <c r="C12195" s="105">
        <v>4.0999999999999996</v>
      </c>
    </row>
    <row r="12196" spans="1:3" x14ac:dyDescent="0.25">
      <c r="A12196" s="103">
        <v>21748</v>
      </c>
      <c r="B12196" s="103" t="s">
        <v>1907</v>
      </c>
      <c r="C12196" s="105">
        <v>7.44</v>
      </c>
    </row>
    <row r="12197" spans="1:3" x14ac:dyDescent="0.25">
      <c r="A12197" s="103">
        <v>46339</v>
      </c>
      <c r="B12197" s="103" t="s">
        <v>2148</v>
      </c>
      <c r="C12197" s="105">
        <v>44</v>
      </c>
    </row>
    <row r="12198" spans="1:3" x14ac:dyDescent="0.25">
      <c r="A12198" s="103">
        <v>38766</v>
      </c>
      <c r="B12198" s="103" t="s">
        <v>1094</v>
      </c>
      <c r="C12198" s="105">
        <v>18.5</v>
      </c>
    </row>
    <row r="12199" spans="1:3" x14ac:dyDescent="0.25">
      <c r="A12199" s="103">
        <v>29339</v>
      </c>
      <c r="B12199" s="103" t="s">
        <v>4194</v>
      </c>
      <c r="C12199" s="105">
        <v>14.540000000000001</v>
      </c>
    </row>
    <row r="12200" spans="1:3" x14ac:dyDescent="0.25">
      <c r="A12200" s="103">
        <v>45060</v>
      </c>
      <c r="B12200" s="103" t="s">
        <v>1995</v>
      </c>
      <c r="C12200" s="105">
        <v>29.02</v>
      </c>
    </row>
    <row r="12201" spans="1:3" x14ac:dyDescent="0.25">
      <c r="A12201" s="103">
        <v>19650</v>
      </c>
      <c r="B12201" s="103" t="s">
        <v>3970</v>
      </c>
      <c r="C12201" s="105">
        <v>36</v>
      </c>
    </row>
    <row r="12202" spans="1:3" x14ac:dyDescent="0.25">
      <c r="A12202" s="103">
        <v>5001</v>
      </c>
      <c r="B12202" s="103" t="s">
        <v>7449</v>
      </c>
      <c r="C12202" s="105">
        <v>9.67</v>
      </c>
    </row>
    <row r="12203" spans="1:3" x14ac:dyDescent="0.25">
      <c r="A12203" s="103">
        <v>41250</v>
      </c>
      <c r="B12203" s="103" t="s">
        <v>4033</v>
      </c>
      <c r="C12203" s="105">
        <v>20.94</v>
      </c>
    </row>
    <row r="12204" spans="1:3" x14ac:dyDescent="0.25">
      <c r="A12204" s="103">
        <v>37440</v>
      </c>
      <c r="B12204" s="103" t="s">
        <v>7450</v>
      </c>
      <c r="C12204" s="105">
        <v>22</v>
      </c>
    </row>
    <row r="12205" spans="1:3" x14ac:dyDescent="0.25">
      <c r="A12205" s="103">
        <v>32503</v>
      </c>
      <c r="B12205" s="103" t="s">
        <v>3808</v>
      </c>
      <c r="C12205" s="105">
        <v>15.219999999999999</v>
      </c>
    </row>
    <row r="12206" spans="1:3" x14ac:dyDescent="0.25">
      <c r="A12206" s="103">
        <v>32304</v>
      </c>
      <c r="B12206" s="103" t="s">
        <v>2303</v>
      </c>
      <c r="C12206" s="105">
        <v>17.009999999999998</v>
      </c>
    </row>
    <row r="12207" spans="1:3" x14ac:dyDescent="0.25">
      <c r="A12207" s="103">
        <v>29917</v>
      </c>
      <c r="B12207" s="103" t="s">
        <v>7451</v>
      </c>
      <c r="C12207" s="105">
        <v>4.5299999999999994</v>
      </c>
    </row>
    <row r="12208" spans="1:3" x14ac:dyDescent="0.25">
      <c r="A12208" s="103">
        <v>24376</v>
      </c>
      <c r="B12208" s="103" t="s">
        <v>2176</v>
      </c>
      <c r="C12208" s="105">
        <v>20.94</v>
      </c>
    </row>
    <row r="12209" spans="1:3" x14ac:dyDescent="0.25">
      <c r="A12209" s="103">
        <v>21688</v>
      </c>
      <c r="B12209" s="103" t="s">
        <v>1907</v>
      </c>
      <c r="C12209" s="105">
        <v>6.74</v>
      </c>
    </row>
    <row r="12210" spans="1:3" x14ac:dyDescent="0.25">
      <c r="A12210" s="103">
        <v>43301</v>
      </c>
      <c r="B12210" s="103" t="s">
        <v>7452</v>
      </c>
      <c r="C12210" s="105">
        <v>25.5</v>
      </c>
    </row>
    <row r="12211" spans="1:3" x14ac:dyDescent="0.25">
      <c r="A12211" s="103">
        <v>38084</v>
      </c>
      <c r="B12211" s="103" t="s">
        <v>7453</v>
      </c>
      <c r="C12211" s="105">
        <v>14</v>
      </c>
    </row>
    <row r="12212" spans="1:3" x14ac:dyDescent="0.25">
      <c r="A12212" s="103">
        <v>36921</v>
      </c>
      <c r="B12212" s="103" t="s">
        <v>7454</v>
      </c>
      <c r="C12212" s="105">
        <v>4.67</v>
      </c>
    </row>
    <row r="12213" spans="1:3" x14ac:dyDescent="0.25">
      <c r="A12213" s="103">
        <v>24347</v>
      </c>
      <c r="B12213" s="103" t="s">
        <v>5781</v>
      </c>
      <c r="C12213" s="105">
        <v>19.190000000000001</v>
      </c>
    </row>
    <row r="12214" spans="1:3" x14ac:dyDescent="0.25">
      <c r="A12214" s="103">
        <v>21607</v>
      </c>
      <c r="B12214" s="103" t="s">
        <v>5783</v>
      </c>
      <c r="C12214" s="105">
        <v>26.99</v>
      </c>
    </row>
    <row r="12215" spans="1:3" x14ac:dyDescent="0.25">
      <c r="A12215" s="103">
        <v>37242</v>
      </c>
      <c r="B12215" s="103" t="s">
        <v>7455</v>
      </c>
      <c r="C12215" s="105">
        <v>22.5</v>
      </c>
    </row>
    <row r="12216" spans="1:3" x14ac:dyDescent="0.25">
      <c r="A12216" s="103">
        <v>8027</v>
      </c>
      <c r="B12216" s="103" t="s">
        <v>4159</v>
      </c>
      <c r="C12216" s="105">
        <v>18.28</v>
      </c>
    </row>
    <row r="12217" spans="1:3" x14ac:dyDescent="0.25">
      <c r="A12217" s="103">
        <v>42512</v>
      </c>
      <c r="B12217" s="103" t="s">
        <v>1880</v>
      </c>
      <c r="C12217" s="105">
        <v>11</v>
      </c>
    </row>
    <row r="12218" spans="1:3" x14ac:dyDescent="0.25">
      <c r="A12218" s="103">
        <v>50936</v>
      </c>
      <c r="B12218" s="103" t="s">
        <v>7456</v>
      </c>
      <c r="C12218" s="105">
        <v>15.7</v>
      </c>
    </row>
    <row r="12219" spans="1:3" x14ac:dyDescent="0.25">
      <c r="A12219" s="103">
        <v>43867</v>
      </c>
      <c r="B12219" s="103" t="s">
        <v>7457</v>
      </c>
      <c r="C12219" s="105">
        <v>8</v>
      </c>
    </row>
    <row r="12220" spans="1:3" x14ac:dyDescent="0.25">
      <c r="A12220" s="103">
        <v>38757</v>
      </c>
      <c r="B12220" s="103" t="s">
        <v>1085</v>
      </c>
      <c r="C12220" s="105">
        <v>18.5</v>
      </c>
    </row>
    <row r="12221" spans="1:3" x14ac:dyDescent="0.25">
      <c r="A12221" s="103">
        <v>34665</v>
      </c>
      <c r="B12221" s="103" t="s">
        <v>7458</v>
      </c>
      <c r="C12221" s="105">
        <v>14.540000000000001</v>
      </c>
    </row>
    <row r="12222" spans="1:3" x14ac:dyDescent="0.25">
      <c r="A12222" s="103">
        <v>23676</v>
      </c>
      <c r="B12222" s="103" t="s">
        <v>5806</v>
      </c>
      <c r="C12222" s="105">
        <v>26.99</v>
      </c>
    </row>
    <row r="12223" spans="1:3" x14ac:dyDescent="0.25">
      <c r="A12223" s="103">
        <v>3911</v>
      </c>
      <c r="B12223" s="103" t="s">
        <v>7459</v>
      </c>
      <c r="C12223" s="105">
        <v>2.8600000000000003</v>
      </c>
    </row>
    <row r="12224" spans="1:3" x14ac:dyDescent="0.25">
      <c r="A12224" s="103">
        <v>12849</v>
      </c>
      <c r="B12224" s="103" t="s">
        <v>1882</v>
      </c>
      <c r="C12224" s="105">
        <v>18.869999999999997</v>
      </c>
    </row>
    <row r="12225" spans="1:3" x14ac:dyDescent="0.25">
      <c r="A12225" s="103">
        <v>22216</v>
      </c>
      <c r="B12225" s="103" t="s">
        <v>7460</v>
      </c>
      <c r="C12225" s="105">
        <v>16.72</v>
      </c>
    </row>
    <row r="12226" spans="1:3" x14ac:dyDescent="0.25">
      <c r="A12226" s="103">
        <v>13233</v>
      </c>
      <c r="B12226" s="103" t="s">
        <v>2077</v>
      </c>
      <c r="C12226" s="105">
        <v>6.87</v>
      </c>
    </row>
    <row r="12227" spans="1:3" x14ac:dyDescent="0.25">
      <c r="A12227" s="103" t="s">
        <v>7461</v>
      </c>
      <c r="B12227" s="103" t="s">
        <v>7462</v>
      </c>
      <c r="C12227" s="105">
        <v>1</v>
      </c>
    </row>
    <row r="12228" spans="1:3" x14ac:dyDescent="0.25">
      <c r="A12228" s="103">
        <v>43685</v>
      </c>
      <c r="B12228" s="103" t="s">
        <v>1878</v>
      </c>
      <c r="C12228" s="105">
        <v>16</v>
      </c>
    </row>
    <row r="12229" spans="1:3" x14ac:dyDescent="0.25">
      <c r="A12229" s="103">
        <v>45809</v>
      </c>
      <c r="B12229" s="103" t="s">
        <v>3994</v>
      </c>
      <c r="C12229" s="105">
        <v>48400</v>
      </c>
    </row>
    <row r="12230" spans="1:3" x14ac:dyDescent="0.25">
      <c r="A12230" s="103">
        <v>11472</v>
      </c>
      <c r="B12230" s="103" t="s">
        <v>7463</v>
      </c>
      <c r="C12230" s="105">
        <v>0.54</v>
      </c>
    </row>
    <row r="12231" spans="1:3" x14ac:dyDescent="0.25">
      <c r="A12231" s="103" t="s">
        <v>157</v>
      </c>
      <c r="B12231" s="103" t="s">
        <v>7464</v>
      </c>
      <c r="C12231" s="105">
        <v>0.9</v>
      </c>
    </row>
    <row r="12232" spans="1:3" x14ac:dyDescent="0.25">
      <c r="A12232" s="103">
        <v>74293</v>
      </c>
      <c r="B12232" s="103" t="s">
        <v>7465</v>
      </c>
      <c r="C12232" s="105">
        <v>4.67</v>
      </c>
    </row>
    <row r="12233" spans="1:3" x14ac:dyDescent="0.25">
      <c r="A12233" s="103">
        <v>43602</v>
      </c>
      <c r="B12233" s="103" t="s">
        <v>1878</v>
      </c>
      <c r="C12233" s="105">
        <v>18</v>
      </c>
    </row>
    <row r="12234" spans="1:3" x14ac:dyDescent="0.25">
      <c r="A12234" s="103">
        <v>33236</v>
      </c>
      <c r="B12234" s="103" t="s">
        <v>6624</v>
      </c>
      <c r="C12234" s="105">
        <v>15.219999999999999</v>
      </c>
    </row>
    <row r="12235" spans="1:3" x14ac:dyDescent="0.25">
      <c r="A12235" s="103">
        <v>32648</v>
      </c>
      <c r="B12235" s="103" t="s">
        <v>7466</v>
      </c>
      <c r="C12235" s="105">
        <v>4.0999999999999996</v>
      </c>
    </row>
    <row r="12236" spans="1:3" x14ac:dyDescent="0.25">
      <c r="A12236" s="103" t="s">
        <v>165</v>
      </c>
      <c r="B12236" s="103" t="s">
        <v>7467</v>
      </c>
      <c r="C12236" s="105">
        <v>0.9</v>
      </c>
    </row>
    <row r="12237" spans="1:3" x14ac:dyDescent="0.25">
      <c r="A12237" s="103">
        <v>45298</v>
      </c>
      <c r="B12237" s="103" t="s">
        <v>7468</v>
      </c>
      <c r="C12237" s="105">
        <v>15</v>
      </c>
    </row>
    <row r="12238" spans="1:3" x14ac:dyDescent="0.25">
      <c r="A12238" s="103">
        <v>44279</v>
      </c>
      <c r="B12238" s="103" t="s">
        <v>1859</v>
      </c>
      <c r="C12238" s="105">
        <v>60</v>
      </c>
    </row>
    <row r="12239" spans="1:3" x14ac:dyDescent="0.25">
      <c r="A12239" s="103">
        <v>38742</v>
      </c>
      <c r="B12239" s="103" t="s">
        <v>2125</v>
      </c>
      <c r="C12239" s="105">
        <v>44</v>
      </c>
    </row>
    <row r="12240" spans="1:3" x14ac:dyDescent="0.25">
      <c r="A12240" s="103">
        <v>49561</v>
      </c>
      <c r="B12240" s="103" t="s">
        <v>7469</v>
      </c>
      <c r="C12240" s="105">
        <v>531.04</v>
      </c>
    </row>
    <row r="12241" spans="1:3" x14ac:dyDescent="0.25">
      <c r="A12241" s="103">
        <v>39770</v>
      </c>
      <c r="B12241" s="103" t="s">
        <v>2764</v>
      </c>
      <c r="C12241" s="105">
        <v>4.2299999999999995</v>
      </c>
    </row>
    <row r="12242" spans="1:3" x14ac:dyDescent="0.25">
      <c r="A12242" s="103">
        <v>38560</v>
      </c>
      <c r="B12242" s="103" t="s">
        <v>1038</v>
      </c>
      <c r="C12242" s="105">
        <v>18.5</v>
      </c>
    </row>
    <row r="12243" spans="1:3" x14ac:dyDescent="0.25">
      <c r="A12243" s="103">
        <v>12789</v>
      </c>
      <c r="B12243" s="103" t="s">
        <v>2190</v>
      </c>
      <c r="C12243" s="105">
        <v>17.98</v>
      </c>
    </row>
    <row r="12244" spans="1:3" x14ac:dyDescent="0.25">
      <c r="A12244" s="103">
        <v>43567</v>
      </c>
      <c r="B12244" s="103" t="s">
        <v>1938</v>
      </c>
      <c r="C12244" s="105">
        <v>5.17</v>
      </c>
    </row>
    <row r="12245" spans="1:3" x14ac:dyDescent="0.25">
      <c r="A12245" s="103">
        <v>11830</v>
      </c>
      <c r="B12245" s="103" t="s">
        <v>7470</v>
      </c>
      <c r="C12245" s="105">
        <v>4.3</v>
      </c>
    </row>
    <row r="12246" spans="1:3" x14ac:dyDescent="0.25">
      <c r="A12246" s="103">
        <v>42491</v>
      </c>
      <c r="B12246" s="103" t="s">
        <v>1880</v>
      </c>
      <c r="C12246" s="105">
        <v>11</v>
      </c>
    </row>
    <row r="12247" spans="1:3" x14ac:dyDescent="0.25">
      <c r="A12247" s="103">
        <v>38896</v>
      </c>
      <c r="B12247" s="103" t="s">
        <v>7471</v>
      </c>
      <c r="C12247" s="105">
        <v>44</v>
      </c>
    </row>
    <row r="12248" spans="1:3" x14ac:dyDescent="0.25">
      <c r="A12248" s="103">
        <v>29520</v>
      </c>
      <c r="B12248" s="103" t="s">
        <v>4349</v>
      </c>
      <c r="C12248" s="105">
        <v>25.93</v>
      </c>
    </row>
    <row r="12249" spans="1:3" x14ac:dyDescent="0.25">
      <c r="A12249" s="103">
        <v>14985</v>
      </c>
      <c r="B12249" s="103" t="s">
        <v>2436</v>
      </c>
      <c r="C12249" s="105">
        <v>15.95</v>
      </c>
    </row>
    <row r="12250" spans="1:3" x14ac:dyDescent="0.25">
      <c r="A12250" s="103">
        <v>44828</v>
      </c>
      <c r="B12250" s="103" t="s">
        <v>1919</v>
      </c>
      <c r="C12250" s="105">
        <v>80</v>
      </c>
    </row>
    <row r="12251" spans="1:3" x14ac:dyDescent="0.25">
      <c r="A12251" s="103">
        <v>14997</v>
      </c>
      <c r="B12251" s="103" t="s">
        <v>2436</v>
      </c>
      <c r="C12251" s="105">
        <v>15.95</v>
      </c>
    </row>
    <row r="12252" spans="1:3" x14ac:dyDescent="0.25">
      <c r="A12252" s="103">
        <v>11627</v>
      </c>
      <c r="B12252" s="103" t="s">
        <v>2674</v>
      </c>
      <c r="C12252" s="105">
        <v>2.8600000000000003</v>
      </c>
    </row>
    <row r="12253" spans="1:3" x14ac:dyDescent="0.25">
      <c r="A12253" s="103">
        <v>2362</v>
      </c>
      <c r="B12253" s="103" t="s">
        <v>488</v>
      </c>
      <c r="C12253" s="105">
        <v>7.9</v>
      </c>
    </row>
    <row r="12254" spans="1:3" x14ac:dyDescent="0.25">
      <c r="A12254" s="103">
        <v>46667</v>
      </c>
      <c r="B12254" s="103" t="s">
        <v>4484</v>
      </c>
      <c r="C12254" s="105">
        <v>44</v>
      </c>
    </row>
    <row r="12255" spans="1:3" x14ac:dyDescent="0.25">
      <c r="A12255" s="103">
        <v>37425</v>
      </c>
      <c r="B12255" s="103" t="s">
        <v>7472</v>
      </c>
      <c r="C12255" s="105">
        <v>23.5</v>
      </c>
    </row>
    <row r="12256" spans="1:3" x14ac:dyDescent="0.25">
      <c r="A12256" s="103">
        <v>17336</v>
      </c>
      <c r="B12256" s="103" t="s">
        <v>619</v>
      </c>
      <c r="C12256" s="105">
        <v>29</v>
      </c>
    </row>
    <row r="12257" spans="1:3" x14ac:dyDescent="0.25">
      <c r="A12257" s="103" t="s">
        <v>7473</v>
      </c>
      <c r="B12257" s="103" t="s">
        <v>7474</v>
      </c>
      <c r="C12257" s="105">
        <v>1</v>
      </c>
    </row>
    <row r="12258" spans="1:3" x14ac:dyDescent="0.25">
      <c r="A12258" s="103">
        <v>44664</v>
      </c>
      <c r="B12258" s="103" t="s">
        <v>1859</v>
      </c>
      <c r="C12258" s="105">
        <v>44</v>
      </c>
    </row>
    <row r="12259" spans="1:3" x14ac:dyDescent="0.25">
      <c r="A12259" s="103">
        <v>37235</v>
      </c>
      <c r="B12259" s="103" t="s">
        <v>7475</v>
      </c>
      <c r="C12259" s="105">
        <v>22.5</v>
      </c>
    </row>
    <row r="12260" spans="1:3" x14ac:dyDescent="0.25">
      <c r="A12260" s="103">
        <v>39326</v>
      </c>
      <c r="B12260" s="103" t="s">
        <v>7476</v>
      </c>
      <c r="C12260" s="105">
        <v>49.5</v>
      </c>
    </row>
    <row r="12261" spans="1:3" x14ac:dyDescent="0.25">
      <c r="A12261" s="103">
        <v>36970</v>
      </c>
      <c r="B12261" s="103" t="s">
        <v>1869</v>
      </c>
      <c r="C12261" s="105">
        <v>6.74</v>
      </c>
    </row>
    <row r="12262" spans="1:3" x14ac:dyDescent="0.25">
      <c r="A12262" s="103">
        <v>24233</v>
      </c>
      <c r="B12262" s="103" t="s">
        <v>5781</v>
      </c>
      <c r="C12262" s="105">
        <v>17.190000000000001</v>
      </c>
    </row>
    <row r="12263" spans="1:3" x14ac:dyDescent="0.25">
      <c r="A12263" s="103">
        <v>14440</v>
      </c>
      <c r="B12263" s="103" t="s">
        <v>7477</v>
      </c>
      <c r="C12263" s="105">
        <v>24035</v>
      </c>
    </row>
    <row r="12264" spans="1:3" x14ac:dyDescent="0.25">
      <c r="A12264" s="103">
        <v>13083</v>
      </c>
      <c r="B12264" s="103" t="s">
        <v>7478</v>
      </c>
      <c r="C12264" s="105">
        <v>22.580000000000002</v>
      </c>
    </row>
    <row r="12265" spans="1:3" x14ac:dyDescent="0.25">
      <c r="A12265" s="103">
        <v>5944</v>
      </c>
      <c r="B12265" s="103" t="s">
        <v>4054</v>
      </c>
      <c r="C12265" s="105">
        <v>6.0600000000000005</v>
      </c>
    </row>
    <row r="12266" spans="1:3" x14ac:dyDescent="0.25">
      <c r="A12266" s="103">
        <v>45522</v>
      </c>
      <c r="B12266" s="103" t="s">
        <v>6155</v>
      </c>
      <c r="C12266" s="105">
        <v>34</v>
      </c>
    </row>
    <row r="12267" spans="1:3" x14ac:dyDescent="0.25">
      <c r="A12267" s="103">
        <v>43189</v>
      </c>
      <c r="B12267" s="103" t="s">
        <v>1899</v>
      </c>
      <c r="C12267" s="105">
        <v>3.38</v>
      </c>
    </row>
    <row r="12268" spans="1:3" x14ac:dyDescent="0.25">
      <c r="A12268" s="103">
        <v>45122</v>
      </c>
      <c r="B12268" s="103" t="s">
        <v>2002</v>
      </c>
      <c r="C12268" s="105">
        <v>25.36</v>
      </c>
    </row>
    <row r="12269" spans="1:3" x14ac:dyDescent="0.25">
      <c r="A12269" s="103">
        <v>44327</v>
      </c>
      <c r="B12269" s="103" t="s">
        <v>1859</v>
      </c>
      <c r="C12269" s="105">
        <v>60</v>
      </c>
    </row>
    <row r="12270" spans="1:3" x14ac:dyDescent="0.25">
      <c r="A12270" s="103">
        <v>43673</v>
      </c>
      <c r="B12270" s="103" t="s">
        <v>1878</v>
      </c>
      <c r="C12270" s="105">
        <v>18</v>
      </c>
    </row>
    <row r="12271" spans="1:3" x14ac:dyDescent="0.25">
      <c r="A12271" s="103">
        <v>39413</v>
      </c>
      <c r="B12271" s="103" t="s">
        <v>1266</v>
      </c>
      <c r="C12271" s="105">
        <v>16.5</v>
      </c>
    </row>
    <row r="12272" spans="1:3" x14ac:dyDescent="0.25">
      <c r="A12272" s="103">
        <v>38161</v>
      </c>
      <c r="B12272" s="103" t="s">
        <v>7479</v>
      </c>
      <c r="C12272" s="105">
        <v>13.9</v>
      </c>
    </row>
    <row r="12273" spans="1:3" x14ac:dyDescent="0.25">
      <c r="A12273" s="103">
        <v>15664</v>
      </c>
      <c r="B12273" s="103" t="s">
        <v>7480</v>
      </c>
      <c r="C12273" s="105">
        <v>78.3</v>
      </c>
    </row>
    <row r="12274" spans="1:3" x14ac:dyDescent="0.25">
      <c r="A12274" s="103">
        <v>30889</v>
      </c>
      <c r="B12274" s="103" t="s">
        <v>7481</v>
      </c>
      <c r="C12274" s="105">
        <v>25.93</v>
      </c>
    </row>
    <row r="12275" spans="1:3" x14ac:dyDescent="0.25">
      <c r="A12275" s="103">
        <v>15274</v>
      </c>
      <c r="B12275" s="103" t="s">
        <v>601</v>
      </c>
      <c r="C12275" s="105">
        <v>10.3</v>
      </c>
    </row>
    <row r="12276" spans="1:3" x14ac:dyDescent="0.25">
      <c r="A12276" s="103">
        <v>39387</v>
      </c>
      <c r="B12276" s="103" t="s">
        <v>1240</v>
      </c>
      <c r="C12276" s="105">
        <v>16</v>
      </c>
    </row>
    <row r="12277" spans="1:3" x14ac:dyDescent="0.25">
      <c r="A12277" s="103">
        <v>15227</v>
      </c>
      <c r="B12277" s="103" t="s">
        <v>7482</v>
      </c>
      <c r="C12277" s="105">
        <v>2.8600000000000003</v>
      </c>
    </row>
    <row r="12278" spans="1:3" x14ac:dyDescent="0.25">
      <c r="A12278" s="103">
        <v>7922</v>
      </c>
      <c r="B12278" s="103" t="s">
        <v>2298</v>
      </c>
      <c r="C12278" s="105">
        <v>6.07</v>
      </c>
    </row>
    <row r="12279" spans="1:3" x14ac:dyDescent="0.25">
      <c r="A12279" s="103">
        <v>39980</v>
      </c>
      <c r="B12279" s="103" t="s">
        <v>7483</v>
      </c>
      <c r="C12279" s="105">
        <v>21.5</v>
      </c>
    </row>
    <row r="12280" spans="1:3" x14ac:dyDescent="0.25">
      <c r="A12280" s="103">
        <v>38890</v>
      </c>
      <c r="B12280" s="103" t="s">
        <v>7484</v>
      </c>
      <c r="C12280" s="105">
        <v>44</v>
      </c>
    </row>
    <row r="12281" spans="1:3" x14ac:dyDescent="0.25">
      <c r="A12281" s="103" t="s">
        <v>353</v>
      </c>
      <c r="B12281" s="103" t="s">
        <v>7485</v>
      </c>
      <c r="C12281" s="105">
        <v>1</v>
      </c>
    </row>
    <row r="12282" spans="1:3" x14ac:dyDescent="0.25">
      <c r="A12282" s="103">
        <v>44014</v>
      </c>
      <c r="B12282" s="103" t="s">
        <v>7486</v>
      </c>
      <c r="C12282" s="105">
        <v>60</v>
      </c>
    </row>
    <row r="12283" spans="1:3" x14ac:dyDescent="0.25">
      <c r="A12283" s="103">
        <v>8903</v>
      </c>
      <c r="B12283" s="103" t="s">
        <v>1944</v>
      </c>
      <c r="C12283" s="105">
        <v>27.49</v>
      </c>
    </row>
    <row r="12284" spans="1:3" x14ac:dyDescent="0.25">
      <c r="A12284" s="103">
        <v>44948</v>
      </c>
      <c r="B12284" s="103" t="s">
        <v>1919</v>
      </c>
      <c r="C12284" s="105">
        <v>80</v>
      </c>
    </row>
    <row r="12285" spans="1:3" x14ac:dyDescent="0.25">
      <c r="A12285" s="103">
        <v>43929</v>
      </c>
      <c r="B12285" s="103" t="s">
        <v>7487</v>
      </c>
      <c r="C12285" s="105">
        <v>8</v>
      </c>
    </row>
    <row r="12286" spans="1:3" x14ac:dyDescent="0.25">
      <c r="A12286" s="103">
        <v>43891</v>
      </c>
      <c r="B12286" s="103" t="s">
        <v>7488</v>
      </c>
      <c r="C12286" s="105">
        <v>8</v>
      </c>
    </row>
    <row r="12287" spans="1:3" x14ac:dyDescent="0.25">
      <c r="A12287" s="103">
        <v>41910</v>
      </c>
      <c r="B12287" s="103" t="s">
        <v>7489</v>
      </c>
      <c r="C12287" s="105">
        <v>32</v>
      </c>
    </row>
    <row r="12288" spans="1:3" x14ac:dyDescent="0.25">
      <c r="A12288" s="103">
        <v>30841</v>
      </c>
      <c r="B12288" s="103" t="s">
        <v>7490</v>
      </c>
      <c r="C12288" s="105">
        <v>4.5299999999999994</v>
      </c>
    </row>
    <row r="12289" spans="1:3" x14ac:dyDescent="0.25">
      <c r="A12289" s="103">
        <v>74354</v>
      </c>
      <c r="B12289" s="103" t="s">
        <v>5683</v>
      </c>
      <c r="C12289" s="105">
        <v>3.66</v>
      </c>
    </row>
    <row r="12290" spans="1:3" x14ac:dyDescent="0.25">
      <c r="A12290" s="103">
        <v>44627</v>
      </c>
      <c r="B12290" s="103" t="s">
        <v>1859</v>
      </c>
      <c r="C12290" s="105">
        <v>44</v>
      </c>
    </row>
    <row r="12291" spans="1:3" x14ac:dyDescent="0.25">
      <c r="A12291" s="103">
        <v>41248</v>
      </c>
      <c r="B12291" s="103" t="s">
        <v>2773</v>
      </c>
      <c r="C12291" s="105">
        <v>24.19</v>
      </c>
    </row>
    <row r="12292" spans="1:3" x14ac:dyDescent="0.25">
      <c r="A12292" s="103">
        <v>37101</v>
      </c>
      <c r="B12292" s="103" t="s">
        <v>947</v>
      </c>
      <c r="C12292" s="105">
        <v>24.5</v>
      </c>
    </row>
    <row r="12293" spans="1:3" x14ac:dyDescent="0.25">
      <c r="A12293" s="103">
        <v>24492</v>
      </c>
      <c r="B12293" s="103" t="s">
        <v>2044</v>
      </c>
      <c r="C12293" s="105">
        <v>8.0400000000000009</v>
      </c>
    </row>
    <row r="12294" spans="1:3" x14ac:dyDescent="0.25">
      <c r="A12294" s="103">
        <v>45043</v>
      </c>
      <c r="B12294" s="103" t="s">
        <v>1995</v>
      </c>
      <c r="C12294" s="105">
        <v>29.02</v>
      </c>
    </row>
    <row r="12295" spans="1:3" x14ac:dyDescent="0.25">
      <c r="A12295" s="103">
        <v>41647</v>
      </c>
      <c r="B12295" s="103" t="s">
        <v>1860</v>
      </c>
      <c r="C12295" s="105">
        <v>32</v>
      </c>
    </row>
    <row r="12296" spans="1:3" x14ac:dyDescent="0.25">
      <c r="A12296" s="103">
        <v>38259</v>
      </c>
      <c r="B12296" s="103" t="s">
        <v>7491</v>
      </c>
      <c r="C12296" s="105">
        <v>12</v>
      </c>
    </row>
    <row r="12297" spans="1:3" x14ac:dyDescent="0.25">
      <c r="A12297" s="103">
        <v>35723</v>
      </c>
      <c r="B12297" s="103" t="s">
        <v>1864</v>
      </c>
      <c r="C12297" s="105">
        <v>41.5</v>
      </c>
    </row>
    <row r="12298" spans="1:3" x14ac:dyDescent="0.25">
      <c r="A12298" s="103">
        <v>27560</v>
      </c>
      <c r="B12298" s="103" t="s">
        <v>4998</v>
      </c>
      <c r="C12298" s="105">
        <v>14.540000000000001</v>
      </c>
    </row>
    <row r="12299" spans="1:3" x14ac:dyDescent="0.25">
      <c r="A12299" s="103">
        <v>50265</v>
      </c>
      <c r="B12299" s="103" t="s">
        <v>7492</v>
      </c>
      <c r="C12299" s="105">
        <v>15.73</v>
      </c>
    </row>
    <row r="12300" spans="1:3" x14ac:dyDescent="0.25">
      <c r="A12300" s="103">
        <v>41293</v>
      </c>
      <c r="B12300" s="103" t="s">
        <v>7493</v>
      </c>
      <c r="C12300" s="105">
        <v>24.19</v>
      </c>
    </row>
    <row r="12301" spans="1:3" x14ac:dyDescent="0.25">
      <c r="A12301" s="103">
        <v>19843</v>
      </c>
      <c r="B12301" s="103" t="s">
        <v>763</v>
      </c>
      <c r="C12301" s="105">
        <v>10</v>
      </c>
    </row>
    <row r="12302" spans="1:3" x14ac:dyDescent="0.25">
      <c r="A12302" s="103">
        <v>14498</v>
      </c>
      <c r="B12302" s="103" t="s">
        <v>7494</v>
      </c>
      <c r="C12302" s="105">
        <v>72.5</v>
      </c>
    </row>
    <row r="12303" spans="1:3" x14ac:dyDescent="0.25">
      <c r="A12303" s="103">
        <v>12693</v>
      </c>
      <c r="B12303" s="103" t="s">
        <v>1866</v>
      </c>
      <c r="C12303" s="105">
        <v>6.07</v>
      </c>
    </row>
    <row r="12304" spans="1:3" x14ac:dyDescent="0.25">
      <c r="A12304" s="103">
        <v>12609</v>
      </c>
      <c r="B12304" s="103" t="s">
        <v>2223</v>
      </c>
      <c r="C12304" s="105">
        <v>6.07</v>
      </c>
    </row>
    <row r="12305" spans="1:3" x14ac:dyDescent="0.25">
      <c r="A12305" s="103">
        <v>41603</v>
      </c>
      <c r="B12305" s="103" t="s">
        <v>1860</v>
      </c>
      <c r="C12305" s="105">
        <v>33</v>
      </c>
    </row>
    <row r="12306" spans="1:3" x14ac:dyDescent="0.25">
      <c r="A12306" s="103">
        <v>39788</v>
      </c>
      <c r="B12306" s="103" t="s">
        <v>1869</v>
      </c>
      <c r="C12306" s="105">
        <v>6.74</v>
      </c>
    </row>
    <row r="12307" spans="1:3" x14ac:dyDescent="0.25">
      <c r="A12307" s="103">
        <v>42285</v>
      </c>
      <c r="B12307" s="103" t="s">
        <v>1561</v>
      </c>
      <c r="C12307" s="105">
        <v>27.5</v>
      </c>
    </row>
    <row r="12308" spans="1:3" x14ac:dyDescent="0.25">
      <c r="A12308" s="103">
        <v>19243</v>
      </c>
      <c r="B12308" s="103" t="s">
        <v>1899</v>
      </c>
      <c r="C12308" s="105">
        <v>3.38</v>
      </c>
    </row>
    <row r="12309" spans="1:3" x14ac:dyDescent="0.25">
      <c r="A12309" s="103">
        <v>11024</v>
      </c>
      <c r="B12309" s="103" t="s">
        <v>7495</v>
      </c>
      <c r="C12309" s="105">
        <v>0.51</v>
      </c>
    </row>
    <row r="12310" spans="1:3" x14ac:dyDescent="0.25">
      <c r="A12310" s="103">
        <v>10914</v>
      </c>
      <c r="B12310" s="103" t="s">
        <v>4151</v>
      </c>
      <c r="C12310" s="105">
        <v>1.0699999999999998</v>
      </c>
    </row>
    <row r="12311" spans="1:3" x14ac:dyDescent="0.25">
      <c r="A12311" s="103">
        <v>44832</v>
      </c>
      <c r="B12311" s="103" t="s">
        <v>1919</v>
      </c>
      <c r="C12311" s="105">
        <v>80</v>
      </c>
    </row>
    <row r="12312" spans="1:3" x14ac:dyDescent="0.25">
      <c r="A12312" s="103">
        <v>30825</v>
      </c>
      <c r="B12312" s="103" t="s">
        <v>3460</v>
      </c>
      <c r="C12312" s="105">
        <v>4.0999999999999996</v>
      </c>
    </row>
    <row r="12313" spans="1:3" x14ac:dyDescent="0.25">
      <c r="A12313" s="103">
        <v>24553</v>
      </c>
      <c r="B12313" s="103" t="s">
        <v>2044</v>
      </c>
      <c r="C12313" s="105">
        <v>8.0400000000000009</v>
      </c>
    </row>
    <row r="12314" spans="1:3" x14ac:dyDescent="0.25">
      <c r="A12314" s="103">
        <v>19547</v>
      </c>
      <c r="B12314" s="103" t="s">
        <v>1890</v>
      </c>
      <c r="C12314" s="105">
        <v>6.74</v>
      </c>
    </row>
    <row r="12315" spans="1:3" x14ac:dyDescent="0.25">
      <c r="A12315" s="103">
        <v>11629</v>
      </c>
      <c r="B12315" s="103" t="s">
        <v>2674</v>
      </c>
      <c r="C12315" s="105">
        <v>3.04</v>
      </c>
    </row>
    <row r="12316" spans="1:3" x14ac:dyDescent="0.25">
      <c r="A12316" s="103">
        <v>1894</v>
      </c>
      <c r="B12316" s="103" t="s">
        <v>6172</v>
      </c>
      <c r="C12316" s="105">
        <v>3.8600000000000003</v>
      </c>
    </row>
    <row r="12317" spans="1:3" x14ac:dyDescent="0.25">
      <c r="A12317" s="103">
        <v>47117</v>
      </c>
      <c r="B12317" s="103" t="s">
        <v>1799</v>
      </c>
      <c r="C12317" s="105">
        <v>6.12</v>
      </c>
    </row>
    <row r="12318" spans="1:3" x14ac:dyDescent="0.25">
      <c r="A12318" s="103">
        <v>33633</v>
      </c>
      <c r="B12318" s="103" t="s">
        <v>7496</v>
      </c>
      <c r="C12318" s="105">
        <v>4.5299999999999994</v>
      </c>
    </row>
    <row r="12319" spans="1:3" x14ac:dyDescent="0.25">
      <c r="A12319" s="103">
        <v>31206</v>
      </c>
      <c r="B12319" s="103" t="s">
        <v>3034</v>
      </c>
      <c r="C12319" s="105">
        <v>4.5299999999999994</v>
      </c>
    </row>
    <row r="12320" spans="1:3" x14ac:dyDescent="0.25">
      <c r="A12320" s="103">
        <v>12938</v>
      </c>
      <c r="B12320" s="103" t="s">
        <v>2038</v>
      </c>
      <c r="C12320" s="105">
        <v>21.05</v>
      </c>
    </row>
    <row r="12321" spans="1:3" x14ac:dyDescent="0.25">
      <c r="A12321" s="103">
        <v>24227</v>
      </c>
      <c r="B12321" s="103" t="s">
        <v>1916</v>
      </c>
      <c r="C12321" s="105">
        <v>17.190000000000001</v>
      </c>
    </row>
    <row r="12322" spans="1:3" x14ac:dyDescent="0.25">
      <c r="A12322" s="103">
        <v>20249</v>
      </c>
      <c r="B12322" s="103" t="s">
        <v>5374</v>
      </c>
      <c r="C12322" s="105">
        <v>14.35</v>
      </c>
    </row>
    <row r="12323" spans="1:3" x14ac:dyDescent="0.25">
      <c r="A12323" s="103">
        <v>31579</v>
      </c>
      <c r="B12323" s="103" t="s">
        <v>7497</v>
      </c>
      <c r="C12323" s="105">
        <v>12.6</v>
      </c>
    </row>
    <row r="12324" spans="1:3" x14ac:dyDescent="0.25">
      <c r="A12324" s="103">
        <v>20256</v>
      </c>
      <c r="B12324" s="103" t="s">
        <v>7106</v>
      </c>
      <c r="C12324" s="105">
        <v>14.35</v>
      </c>
    </row>
    <row r="12325" spans="1:3" x14ac:dyDescent="0.25">
      <c r="A12325" s="103">
        <v>41548</v>
      </c>
      <c r="B12325" s="103" t="s">
        <v>3641</v>
      </c>
      <c r="C12325" s="105">
        <v>38</v>
      </c>
    </row>
    <row r="12326" spans="1:3" x14ac:dyDescent="0.25">
      <c r="A12326" s="103">
        <v>41120</v>
      </c>
      <c r="B12326" s="103" t="s">
        <v>1469</v>
      </c>
      <c r="C12326" s="105">
        <v>11.11</v>
      </c>
    </row>
    <row r="12327" spans="1:3" x14ac:dyDescent="0.25">
      <c r="A12327" s="103">
        <v>31722</v>
      </c>
      <c r="B12327" s="103" t="s">
        <v>1907</v>
      </c>
      <c r="C12327" s="105">
        <v>6.74</v>
      </c>
    </row>
    <row r="12328" spans="1:3" x14ac:dyDescent="0.25">
      <c r="A12328" s="103">
        <v>5388</v>
      </c>
      <c r="B12328" s="103" t="s">
        <v>7498</v>
      </c>
      <c r="C12328" s="105">
        <v>4.3</v>
      </c>
    </row>
    <row r="12329" spans="1:3" x14ac:dyDescent="0.25">
      <c r="A12329" s="103">
        <v>41512</v>
      </c>
      <c r="B12329" s="103" t="s">
        <v>3739</v>
      </c>
      <c r="C12329" s="105">
        <v>23</v>
      </c>
    </row>
    <row r="12330" spans="1:3" x14ac:dyDescent="0.25">
      <c r="A12330" s="103">
        <v>37138</v>
      </c>
      <c r="B12330" s="103" t="s">
        <v>984</v>
      </c>
      <c r="C12330" s="105">
        <v>24.5</v>
      </c>
    </row>
    <row r="12331" spans="1:3" x14ac:dyDescent="0.25">
      <c r="A12331" s="103">
        <v>45765</v>
      </c>
      <c r="B12331" s="103" t="s">
        <v>4023</v>
      </c>
      <c r="C12331" s="105">
        <v>0.69599999999999995</v>
      </c>
    </row>
    <row r="12332" spans="1:3" x14ac:dyDescent="0.25">
      <c r="A12332" s="103">
        <v>41474</v>
      </c>
      <c r="B12332" s="103" t="s">
        <v>5380</v>
      </c>
      <c r="C12332" s="105">
        <v>22</v>
      </c>
    </row>
    <row r="12333" spans="1:3" x14ac:dyDescent="0.25">
      <c r="A12333" s="103">
        <v>39896</v>
      </c>
      <c r="B12333" s="103" t="s">
        <v>1413</v>
      </c>
      <c r="C12333" s="105">
        <v>49.5</v>
      </c>
    </row>
    <row r="12334" spans="1:3" x14ac:dyDescent="0.25">
      <c r="A12334" s="103">
        <v>21567</v>
      </c>
      <c r="B12334" s="103" t="s">
        <v>5449</v>
      </c>
      <c r="C12334" s="105">
        <v>21.96</v>
      </c>
    </row>
    <row r="12335" spans="1:3" x14ac:dyDescent="0.25">
      <c r="A12335" s="103">
        <v>19881</v>
      </c>
      <c r="B12335" s="103" t="s">
        <v>801</v>
      </c>
      <c r="C12335" s="105">
        <v>9.5</v>
      </c>
    </row>
    <row r="12336" spans="1:3" x14ac:dyDescent="0.25">
      <c r="A12336" s="103">
        <v>46656</v>
      </c>
      <c r="B12336" s="103" t="s">
        <v>3466</v>
      </c>
      <c r="C12336" s="105">
        <v>44</v>
      </c>
    </row>
    <row r="12337" spans="1:3" x14ac:dyDescent="0.25">
      <c r="A12337" s="103">
        <v>33761</v>
      </c>
      <c r="B12337" s="103" t="s">
        <v>7499</v>
      </c>
      <c r="C12337" s="105">
        <v>12.190000000000001</v>
      </c>
    </row>
    <row r="12338" spans="1:3" x14ac:dyDescent="0.25">
      <c r="A12338" s="103">
        <v>29978</v>
      </c>
      <c r="B12338" s="103" t="s">
        <v>7500</v>
      </c>
      <c r="C12338" s="105">
        <v>10.33</v>
      </c>
    </row>
    <row r="12339" spans="1:3" x14ac:dyDescent="0.25">
      <c r="A12339" s="103">
        <v>38315</v>
      </c>
      <c r="B12339" s="103" t="s">
        <v>7501</v>
      </c>
      <c r="C12339" s="105">
        <v>10.5</v>
      </c>
    </row>
    <row r="12340" spans="1:3" x14ac:dyDescent="0.25">
      <c r="A12340" s="103">
        <v>23306</v>
      </c>
      <c r="B12340" s="103" t="s">
        <v>4577</v>
      </c>
      <c r="C12340" s="105">
        <v>7.95</v>
      </c>
    </row>
    <row r="12341" spans="1:3" x14ac:dyDescent="0.25">
      <c r="A12341" s="103">
        <v>39377</v>
      </c>
      <c r="B12341" s="103" t="s">
        <v>1230</v>
      </c>
      <c r="C12341" s="105">
        <v>16</v>
      </c>
    </row>
    <row r="12342" spans="1:3" x14ac:dyDescent="0.25">
      <c r="A12342" s="103">
        <v>30756</v>
      </c>
      <c r="B12342" s="103" t="s">
        <v>5156</v>
      </c>
      <c r="C12342" s="105">
        <v>24.619999999999997</v>
      </c>
    </row>
    <row r="12343" spans="1:3" x14ac:dyDescent="0.25">
      <c r="A12343" s="103">
        <v>8723</v>
      </c>
      <c r="B12343" s="103" t="s">
        <v>2748</v>
      </c>
      <c r="C12343" s="105">
        <v>18.28</v>
      </c>
    </row>
    <row r="12344" spans="1:3" x14ac:dyDescent="0.25">
      <c r="A12344" s="103">
        <v>44162</v>
      </c>
      <c r="B12344" s="103" t="s">
        <v>1913</v>
      </c>
      <c r="C12344" s="105">
        <v>5.17</v>
      </c>
    </row>
    <row r="12345" spans="1:3" x14ac:dyDescent="0.25">
      <c r="A12345" s="103">
        <v>39165</v>
      </c>
      <c r="B12345" s="103" t="s">
        <v>1168</v>
      </c>
      <c r="C12345" s="105">
        <v>16</v>
      </c>
    </row>
    <row r="12346" spans="1:3" x14ac:dyDescent="0.25">
      <c r="A12346" s="103">
        <v>34424</v>
      </c>
      <c r="B12346" s="103" t="s">
        <v>5350</v>
      </c>
      <c r="C12346" s="105">
        <v>12.190000000000001</v>
      </c>
    </row>
    <row r="12347" spans="1:3" x14ac:dyDescent="0.25">
      <c r="A12347" s="103">
        <v>19856</v>
      </c>
      <c r="B12347" s="103" t="s">
        <v>776</v>
      </c>
      <c r="C12347" s="105">
        <v>9</v>
      </c>
    </row>
    <row r="12348" spans="1:3" x14ac:dyDescent="0.25">
      <c r="A12348" s="103">
        <v>8749</v>
      </c>
      <c r="B12348" s="103" t="s">
        <v>4399</v>
      </c>
      <c r="C12348" s="105">
        <v>2.8600000000000003</v>
      </c>
    </row>
    <row r="12349" spans="1:3" x14ac:dyDescent="0.25">
      <c r="A12349" s="103">
        <v>1551</v>
      </c>
      <c r="B12349" s="103" t="s">
        <v>7502</v>
      </c>
      <c r="C12349" s="105">
        <v>1.59</v>
      </c>
    </row>
    <row r="12350" spans="1:3" x14ac:dyDescent="0.25">
      <c r="A12350" s="103">
        <v>24231</v>
      </c>
      <c r="B12350" s="103" t="s">
        <v>2553</v>
      </c>
      <c r="C12350" s="105">
        <v>17.190000000000001</v>
      </c>
    </row>
    <row r="12351" spans="1:3" x14ac:dyDescent="0.25">
      <c r="A12351" s="103">
        <v>1488</v>
      </c>
      <c r="B12351" s="103" t="s">
        <v>1870</v>
      </c>
      <c r="C12351" s="105">
        <v>6.07</v>
      </c>
    </row>
    <row r="12352" spans="1:3" x14ac:dyDescent="0.25">
      <c r="A12352" s="103">
        <v>31026</v>
      </c>
      <c r="B12352" s="103" t="s">
        <v>6666</v>
      </c>
      <c r="C12352" s="105">
        <v>4.5299999999999994</v>
      </c>
    </row>
    <row r="12353" spans="1:3" x14ac:dyDescent="0.25">
      <c r="A12353" s="103">
        <v>12697</v>
      </c>
      <c r="B12353" s="103" t="s">
        <v>1866</v>
      </c>
      <c r="C12353" s="105">
        <v>6.07</v>
      </c>
    </row>
    <row r="12354" spans="1:3" x14ac:dyDescent="0.25">
      <c r="A12354" s="103">
        <v>11771</v>
      </c>
      <c r="B12354" s="103" t="s">
        <v>2384</v>
      </c>
      <c r="C12354" s="105">
        <v>3.04</v>
      </c>
    </row>
    <row r="12355" spans="1:3" x14ac:dyDescent="0.25">
      <c r="A12355" s="103">
        <v>7880</v>
      </c>
      <c r="B12355" s="103" t="s">
        <v>5435</v>
      </c>
      <c r="C12355" s="105">
        <v>32.799999999999997</v>
      </c>
    </row>
    <row r="12356" spans="1:3" x14ac:dyDescent="0.25">
      <c r="A12356" s="103">
        <v>38040</v>
      </c>
      <c r="B12356" s="103" t="s">
        <v>7503</v>
      </c>
      <c r="C12356" s="105">
        <v>18.5</v>
      </c>
    </row>
    <row r="12357" spans="1:3" x14ac:dyDescent="0.25">
      <c r="A12357" s="103">
        <v>30027</v>
      </c>
      <c r="B12357" s="103" t="s">
        <v>7504</v>
      </c>
      <c r="C12357" s="105">
        <v>4.0999999999999996</v>
      </c>
    </row>
    <row r="12358" spans="1:3" x14ac:dyDescent="0.25">
      <c r="A12358" s="103">
        <v>29936</v>
      </c>
      <c r="B12358" s="103" t="s">
        <v>7505</v>
      </c>
      <c r="C12358" s="105">
        <v>4.5299999999999994</v>
      </c>
    </row>
    <row r="12359" spans="1:3" x14ac:dyDescent="0.25">
      <c r="A12359" s="103">
        <v>19890</v>
      </c>
      <c r="B12359" s="103" t="s">
        <v>810</v>
      </c>
      <c r="C12359" s="105">
        <v>9.5</v>
      </c>
    </row>
    <row r="12360" spans="1:3" x14ac:dyDescent="0.25">
      <c r="A12360" s="103">
        <v>43855</v>
      </c>
      <c r="B12360" s="103" t="s">
        <v>7506</v>
      </c>
      <c r="C12360" s="105">
        <v>8</v>
      </c>
    </row>
    <row r="12361" spans="1:3" x14ac:dyDescent="0.25">
      <c r="A12361" s="103">
        <v>42429</v>
      </c>
      <c r="B12361" s="103" t="s">
        <v>1880</v>
      </c>
      <c r="C12361" s="105">
        <v>12</v>
      </c>
    </row>
    <row r="12362" spans="1:3" x14ac:dyDescent="0.25">
      <c r="A12362" s="103">
        <v>19932</v>
      </c>
      <c r="B12362" s="103" t="s">
        <v>7507</v>
      </c>
      <c r="C12362" s="105">
        <v>166.6</v>
      </c>
    </row>
    <row r="12363" spans="1:3" x14ac:dyDescent="0.25">
      <c r="A12363" s="103">
        <v>50258</v>
      </c>
      <c r="B12363" s="103" t="s">
        <v>7508</v>
      </c>
      <c r="C12363" s="105">
        <v>15.73</v>
      </c>
    </row>
    <row r="12364" spans="1:3" x14ac:dyDescent="0.25">
      <c r="A12364" s="103">
        <v>44081</v>
      </c>
      <c r="B12364" s="103" t="s">
        <v>7509</v>
      </c>
      <c r="C12364" s="105">
        <v>60</v>
      </c>
    </row>
    <row r="12365" spans="1:3" x14ac:dyDescent="0.25">
      <c r="A12365" s="103">
        <v>12835</v>
      </c>
      <c r="B12365" s="103" t="s">
        <v>3001</v>
      </c>
      <c r="C12365" s="105">
        <v>18.869999999999997</v>
      </c>
    </row>
    <row r="12366" spans="1:3" x14ac:dyDescent="0.25">
      <c r="A12366" s="103">
        <v>44053</v>
      </c>
      <c r="B12366" s="103" t="s">
        <v>7510</v>
      </c>
      <c r="C12366" s="105">
        <v>60</v>
      </c>
    </row>
    <row r="12367" spans="1:3" x14ac:dyDescent="0.25">
      <c r="A12367" s="103" t="s">
        <v>7511</v>
      </c>
      <c r="B12367" s="103" t="s">
        <v>7512</v>
      </c>
      <c r="C12367" s="105">
        <v>21.4</v>
      </c>
    </row>
    <row r="12368" spans="1:3" x14ac:dyDescent="0.25">
      <c r="A12368" s="103">
        <v>46288</v>
      </c>
      <c r="B12368" s="103" t="s">
        <v>3968</v>
      </c>
      <c r="C12368" s="105">
        <v>44</v>
      </c>
    </row>
    <row r="12369" spans="1:3" x14ac:dyDescent="0.25">
      <c r="A12369" s="103">
        <v>43247</v>
      </c>
      <c r="B12369" s="103" t="s">
        <v>7513</v>
      </c>
      <c r="C12369" s="105">
        <v>25.5</v>
      </c>
    </row>
    <row r="12370" spans="1:3" x14ac:dyDescent="0.25">
      <c r="A12370" s="103">
        <v>36498</v>
      </c>
      <c r="B12370" s="103" t="s">
        <v>7514</v>
      </c>
      <c r="C12370" s="105">
        <v>3.6700000000000004</v>
      </c>
    </row>
    <row r="12371" spans="1:3" x14ac:dyDescent="0.25">
      <c r="A12371" s="103">
        <v>31920</v>
      </c>
      <c r="B12371" s="103" t="s">
        <v>5267</v>
      </c>
      <c r="C12371" s="105">
        <v>19.64</v>
      </c>
    </row>
    <row r="12372" spans="1:3" x14ac:dyDescent="0.25">
      <c r="A12372" s="103">
        <v>43103</v>
      </c>
      <c r="B12372" s="103" t="s">
        <v>2129</v>
      </c>
      <c r="C12372" s="105">
        <v>5</v>
      </c>
    </row>
    <row r="12373" spans="1:3" x14ac:dyDescent="0.25">
      <c r="A12373" s="103">
        <v>41654</v>
      </c>
      <c r="B12373" s="103" t="s">
        <v>1860</v>
      </c>
      <c r="C12373" s="105">
        <v>33</v>
      </c>
    </row>
    <row r="12374" spans="1:3" x14ac:dyDescent="0.25">
      <c r="A12374" s="103">
        <v>11600</v>
      </c>
      <c r="B12374" s="103" t="s">
        <v>2817</v>
      </c>
      <c r="C12374" s="105">
        <v>3.45</v>
      </c>
    </row>
    <row r="12375" spans="1:3" x14ac:dyDescent="0.25">
      <c r="A12375" s="103">
        <v>38524</v>
      </c>
      <c r="B12375" s="103" t="s">
        <v>1877</v>
      </c>
      <c r="C12375" s="105">
        <v>9.5</v>
      </c>
    </row>
    <row r="12376" spans="1:3" x14ac:dyDescent="0.25">
      <c r="A12376" s="103">
        <v>36189</v>
      </c>
      <c r="B12376" s="103" t="s">
        <v>1864</v>
      </c>
      <c r="C12376" s="105">
        <v>45.5</v>
      </c>
    </row>
    <row r="12377" spans="1:3" x14ac:dyDescent="0.25">
      <c r="A12377" s="103">
        <v>46731</v>
      </c>
      <c r="B12377" s="103" t="s">
        <v>1884</v>
      </c>
      <c r="C12377" s="105">
        <v>44</v>
      </c>
    </row>
    <row r="12378" spans="1:3" x14ac:dyDescent="0.25">
      <c r="A12378" s="103">
        <v>45862</v>
      </c>
      <c r="B12378" s="103" t="s">
        <v>1869</v>
      </c>
      <c r="C12378" s="105">
        <v>6.74</v>
      </c>
    </row>
    <row r="12379" spans="1:3" x14ac:dyDescent="0.25">
      <c r="A12379" s="103">
        <v>42143</v>
      </c>
      <c r="B12379" s="103" t="s">
        <v>3742</v>
      </c>
      <c r="C12379" s="105">
        <v>20.5</v>
      </c>
    </row>
    <row r="12380" spans="1:3" x14ac:dyDescent="0.25">
      <c r="A12380" s="103">
        <v>45005</v>
      </c>
      <c r="B12380" s="103" t="s">
        <v>1869</v>
      </c>
      <c r="C12380" s="105">
        <v>7.94</v>
      </c>
    </row>
    <row r="12381" spans="1:3" x14ac:dyDescent="0.25">
      <c r="A12381" s="103">
        <v>4</v>
      </c>
      <c r="B12381" s="103" t="s">
        <v>7515</v>
      </c>
      <c r="C12381" s="105">
        <v>18</v>
      </c>
    </row>
    <row r="12382" spans="1:3" x14ac:dyDescent="0.25">
      <c r="A12382" s="103">
        <v>46621</v>
      </c>
      <c r="B12382" s="103" t="s">
        <v>3930</v>
      </c>
      <c r="C12382" s="105">
        <v>44</v>
      </c>
    </row>
    <row r="12383" spans="1:3" x14ac:dyDescent="0.25">
      <c r="A12383" s="103">
        <v>44350</v>
      </c>
      <c r="B12383" s="103" t="s">
        <v>1859</v>
      </c>
      <c r="C12383" s="105">
        <v>60</v>
      </c>
    </row>
    <row r="12384" spans="1:3" x14ac:dyDescent="0.25">
      <c r="A12384" s="103">
        <v>38623</v>
      </c>
      <c r="B12384" s="103" t="s">
        <v>3373</v>
      </c>
      <c r="C12384" s="105">
        <v>44</v>
      </c>
    </row>
    <row r="12385" spans="1:3" x14ac:dyDescent="0.25">
      <c r="A12385" s="103">
        <v>19745</v>
      </c>
      <c r="B12385" s="103" t="s">
        <v>669</v>
      </c>
      <c r="C12385" s="105">
        <v>10</v>
      </c>
    </row>
    <row r="12386" spans="1:3" x14ac:dyDescent="0.25">
      <c r="A12386" s="103">
        <v>11535</v>
      </c>
      <c r="B12386" s="103" t="s">
        <v>3796</v>
      </c>
      <c r="C12386" s="105">
        <v>6.32</v>
      </c>
    </row>
    <row r="12387" spans="1:3" x14ac:dyDescent="0.25">
      <c r="A12387" s="103">
        <v>44985</v>
      </c>
      <c r="B12387" s="103" t="s">
        <v>1869</v>
      </c>
      <c r="C12387" s="105">
        <v>7.94</v>
      </c>
    </row>
    <row r="12388" spans="1:3" x14ac:dyDescent="0.25">
      <c r="A12388" s="103">
        <v>13454</v>
      </c>
      <c r="B12388" s="103" t="s">
        <v>7516</v>
      </c>
      <c r="C12388" s="105">
        <v>2.8600000000000003</v>
      </c>
    </row>
    <row r="12389" spans="1:3" x14ac:dyDescent="0.25">
      <c r="A12389" s="103">
        <v>6391</v>
      </c>
      <c r="B12389" s="103" t="s">
        <v>2432</v>
      </c>
      <c r="C12389" s="105">
        <v>21.71</v>
      </c>
    </row>
    <row r="12390" spans="1:3" x14ac:dyDescent="0.25">
      <c r="A12390" s="103" t="s">
        <v>361</v>
      </c>
      <c r="B12390" s="103" t="s">
        <v>7517</v>
      </c>
      <c r="C12390" s="105">
        <v>1</v>
      </c>
    </row>
    <row r="12391" spans="1:3" x14ac:dyDescent="0.25">
      <c r="A12391" s="103">
        <v>47377</v>
      </c>
      <c r="B12391" s="103" t="s">
        <v>7518</v>
      </c>
      <c r="C12391" s="105">
        <v>50</v>
      </c>
    </row>
    <row r="12392" spans="1:3" x14ac:dyDescent="0.25">
      <c r="A12392" s="103">
        <v>38103</v>
      </c>
      <c r="B12392" s="103" t="s">
        <v>7519</v>
      </c>
      <c r="C12392" s="105">
        <v>15.5</v>
      </c>
    </row>
    <row r="12393" spans="1:3" x14ac:dyDescent="0.25">
      <c r="A12393" s="103">
        <v>32873</v>
      </c>
      <c r="B12393" s="103" t="s">
        <v>1907</v>
      </c>
      <c r="C12393" s="105">
        <v>6.74</v>
      </c>
    </row>
    <row r="12394" spans="1:3" x14ac:dyDescent="0.25">
      <c r="A12394" s="103">
        <v>39406</v>
      </c>
      <c r="B12394" s="103" t="s">
        <v>1259</v>
      </c>
      <c r="C12394" s="105">
        <v>16</v>
      </c>
    </row>
    <row r="12395" spans="1:3" x14ac:dyDescent="0.25">
      <c r="A12395" s="103">
        <v>36925</v>
      </c>
      <c r="B12395" s="103" t="s">
        <v>7520</v>
      </c>
      <c r="C12395" s="105">
        <v>4.67</v>
      </c>
    </row>
    <row r="12396" spans="1:3" x14ac:dyDescent="0.25">
      <c r="A12396" s="103">
        <v>28878</v>
      </c>
      <c r="B12396" s="103" t="s">
        <v>3032</v>
      </c>
      <c r="C12396" s="105">
        <v>23.73</v>
      </c>
    </row>
    <row r="12397" spans="1:3" x14ac:dyDescent="0.25">
      <c r="A12397" s="103">
        <v>11662</v>
      </c>
      <c r="B12397" s="103" t="s">
        <v>5124</v>
      </c>
      <c r="C12397" s="105">
        <v>3.45</v>
      </c>
    </row>
    <row r="12398" spans="1:3" x14ac:dyDescent="0.25">
      <c r="A12398" s="103">
        <v>43953</v>
      </c>
      <c r="B12398" s="103" t="s">
        <v>2085</v>
      </c>
      <c r="C12398" s="105">
        <v>27.160000000000004</v>
      </c>
    </row>
    <row r="12399" spans="1:3" x14ac:dyDescent="0.25">
      <c r="A12399" s="103">
        <v>43486</v>
      </c>
      <c r="B12399" s="103" t="s">
        <v>2066</v>
      </c>
      <c r="C12399" s="105">
        <v>29.5</v>
      </c>
    </row>
    <row r="12400" spans="1:3" x14ac:dyDescent="0.25">
      <c r="A12400" s="103">
        <v>12556</v>
      </c>
      <c r="B12400" s="103" t="s">
        <v>2165</v>
      </c>
      <c r="C12400" s="105">
        <v>6.07</v>
      </c>
    </row>
    <row r="12401" spans="1:3" x14ac:dyDescent="0.25">
      <c r="A12401" s="103">
        <v>19840</v>
      </c>
      <c r="B12401" s="103" t="s">
        <v>760</v>
      </c>
      <c r="C12401" s="105">
        <v>9</v>
      </c>
    </row>
    <row r="12402" spans="1:3" x14ac:dyDescent="0.25">
      <c r="A12402" s="103" t="s">
        <v>332</v>
      </c>
      <c r="B12402" s="103" t="s">
        <v>7521</v>
      </c>
      <c r="C12402" s="105">
        <v>95</v>
      </c>
    </row>
    <row r="12403" spans="1:3" x14ac:dyDescent="0.25">
      <c r="A12403" s="103" t="s">
        <v>122</v>
      </c>
      <c r="B12403" s="103" t="s">
        <v>7522</v>
      </c>
      <c r="C12403" s="105">
        <v>0.9</v>
      </c>
    </row>
    <row r="12404" spans="1:3" x14ac:dyDescent="0.25">
      <c r="A12404" s="103">
        <v>30692</v>
      </c>
      <c r="B12404" s="103" t="s">
        <v>7523</v>
      </c>
      <c r="C12404" s="105">
        <v>4.96</v>
      </c>
    </row>
    <row r="12405" spans="1:3" x14ac:dyDescent="0.25">
      <c r="A12405" s="103">
        <v>43009</v>
      </c>
      <c r="B12405" s="103" t="s">
        <v>2401</v>
      </c>
      <c r="C12405" s="105">
        <v>5</v>
      </c>
    </row>
    <row r="12406" spans="1:3" x14ac:dyDescent="0.25">
      <c r="A12406" s="103">
        <v>39096</v>
      </c>
      <c r="B12406" s="103" t="s">
        <v>7524</v>
      </c>
      <c r="C12406" s="105">
        <v>53</v>
      </c>
    </row>
    <row r="12407" spans="1:3" x14ac:dyDescent="0.25">
      <c r="A12407" s="103">
        <v>29953</v>
      </c>
      <c r="B12407" s="103" t="s">
        <v>6720</v>
      </c>
      <c r="C12407" s="105">
        <v>14.540000000000001</v>
      </c>
    </row>
    <row r="12408" spans="1:3" x14ac:dyDescent="0.25">
      <c r="A12408" s="103">
        <v>20160</v>
      </c>
      <c r="B12408" s="103" t="s">
        <v>6546</v>
      </c>
      <c r="C12408" s="105">
        <v>10.33</v>
      </c>
    </row>
    <row r="12409" spans="1:3" x14ac:dyDescent="0.25">
      <c r="A12409" s="103" t="s">
        <v>387</v>
      </c>
      <c r="B12409" s="103" t="s">
        <v>2270</v>
      </c>
      <c r="C12409" s="105">
        <v>4.67</v>
      </c>
    </row>
    <row r="12410" spans="1:3" x14ac:dyDescent="0.25">
      <c r="A12410" s="103">
        <v>43297</v>
      </c>
      <c r="B12410" s="103" t="s">
        <v>7525</v>
      </c>
      <c r="C12410" s="105">
        <v>25.5</v>
      </c>
    </row>
    <row r="12411" spans="1:3" x14ac:dyDescent="0.25">
      <c r="A12411" s="103">
        <v>41656</v>
      </c>
      <c r="B12411" s="103" t="s">
        <v>1860</v>
      </c>
      <c r="C12411" s="105">
        <v>32</v>
      </c>
    </row>
    <row r="12412" spans="1:3" x14ac:dyDescent="0.25">
      <c r="A12412" s="103">
        <v>46325</v>
      </c>
      <c r="B12412" s="103" t="s">
        <v>1885</v>
      </c>
      <c r="C12412" s="105">
        <v>44</v>
      </c>
    </row>
    <row r="12413" spans="1:3" x14ac:dyDescent="0.25">
      <c r="A12413" s="103">
        <v>43062</v>
      </c>
      <c r="B12413" s="103" t="s">
        <v>3008</v>
      </c>
      <c r="C12413" s="105">
        <v>5</v>
      </c>
    </row>
    <row r="12414" spans="1:3" x14ac:dyDescent="0.25">
      <c r="A12414" s="103">
        <v>34695</v>
      </c>
      <c r="B12414" s="103" t="s">
        <v>841</v>
      </c>
      <c r="C12414" s="105">
        <v>6.11</v>
      </c>
    </row>
    <row r="12415" spans="1:3" x14ac:dyDescent="0.25">
      <c r="A12415" s="103">
        <v>47156</v>
      </c>
      <c r="B12415" s="103" t="s">
        <v>1899</v>
      </c>
      <c r="C12415" s="105">
        <v>3.38</v>
      </c>
    </row>
    <row r="12416" spans="1:3" x14ac:dyDescent="0.25">
      <c r="A12416" s="103">
        <v>37244</v>
      </c>
      <c r="B12416" s="103" t="s">
        <v>7526</v>
      </c>
      <c r="C12416" s="105">
        <v>24.5</v>
      </c>
    </row>
    <row r="12417" spans="1:3" x14ac:dyDescent="0.25">
      <c r="A12417" s="103">
        <v>32946</v>
      </c>
      <c r="B12417" s="103" t="s">
        <v>1879</v>
      </c>
      <c r="C12417" s="105">
        <v>34</v>
      </c>
    </row>
    <row r="12418" spans="1:3" x14ac:dyDescent="0.25">
      <c r="A12418" s="103">
        <v>32723</v>
      </c>
      <c r="B12418" s="103" t="s">
        <v>6001</v>
      </c>
      <c r="C12418" s="105">
        <v>24.15</v>
      </c>
    </row>
    <row r="12419" spans="1:3" x14ac:dyDescent="0.25">
      <c r="A12419" s="103">
        <v>46614</v>
      </c>
      <c r="B12419" s="103" t="s">
        <v>2140</v>
      </c>
      <c r="C12419" s="105">
        <v>44</v>
      </c>
    </row>
    <row r="12420" spans="1:3" x14ac:dyDescent="0.25">
      <c r="A12420" s="103">
        <v>41643</v>
      </c>
      <c r="B12420" s="103" t="s">
        <v>1860</v>
      </c>
      <c r="C12420" s="105">
        <v>33</v>
      </c>
    </row>
    <row r="12421" spans="1:3" x14ac:dyDescent="0.25">
      <c r="A12421" s="103" t="s">
        <v>315</v>
      </c>
      <c r="B12421" s="103" t="s">
        <v>5362</v>
      </c>
      <c r="C12421" s="105">
        <v>3.5</v>
      </c>
    </row>
    <row r="12422" spans="1:3" x14ac:dyDescent="0.25">
      <c r="A12422" s="103">
        <v>38115</v>
      </c>
      <c r="B12422" s="103" t="s">
        <v>7527</v>
      </c>
      <c r="C12422" s="105">
        <v>12.5</v>
      </c>
    </row>
    <row r="12423" spans="1:3" x14ac:dyDescent="0.25">
      <c r="A12423" s="103">
        <v>7820</v>
      </c>
      <c r="B12423" s="103" t="s">
        <v>2255</v>
      </c>
      <c r="C12423" s="105">
        <v>32.799999999999997</v>
      </c>
    </row>
    <row r="12424" spans="1:3" x14ac:dyDescent="0.25">
      <c r="A12424" s="103">
        <v>44483</v>
      </c>
      <c r="B12424" s="103" t="s">
        <v>1890</v>
      </c>
      <c r="C12424" s="105">
        <v>6.74</v>
      </c>
    </row>
    <row r="12425" spans="1:3" x14ac:dyDescent="0.25">
      <c r="A12425" s="103">
        <v>23357</v>
      </c>
      <c r="B12425" s="103" t="s">
        <v>3458</v>
      </c>
      <c r="C12425" s="105">
        <v>53.55</v>
      </c>
    </row>
    <row r="12426" spans="1:3" x14ac:dyDescent="0.25">
      <c r="A12426" s="103">
        <v>12616</v>
      </c>
      <c r="B12426" s="103" t="s">
        <v>2223</v>
      </c>
      <c r="C12426" s="105">
        <v>6.07</v>
      </c>
    </row>
    <row r="12427" spans="1:3" x14ac:dyDescent="0.25">
      <c r="A12427" s="103">
        <v>45325</v>
      </c>
      <c r="B12427" s="103" t="s">
        <v>1890</v>
      </c>
      <c r="C12427" s="105">
        <v>6.74</v>
      </c>
    </row>
    <row r="12428" spans="1:3" x14ac:dyDescent="0.25">
      <c r="A12428" s="103">
        <v>37074</v>
      </c>
      <c r="B12428" s="103" t="s">
        <v>920</v>
      </c>
      <c r="C12428" s="105">
        <v>26.5</v>
      </c>
    </row>
    <row r="12429" spans="1:3" x14ac:dyDescent="0.25">
      <c r="A12429" s="103">
        <v>36595</v>
      </c>
      <c r="B12429" s="103" t="s">
        <v>3828</v>
      </c>
      <c r="C12429" s="105">
        <v>19.190000000000001</v>
      </c>
    </row>
    <row r="12430" spans="1:3" x14ac:dyDescent="0.25">
      <c r="A12430" s="103">
        <v>35775</v>
      </c>
      <c r="B12430" s="103" t="s">
        <v>1864</v>
      </c>
      <c r="C12430" s="105">
        <v>42</v>
      </c>
    </row>
    <row r="12431" spans="1:3" x14ac:dyDescent="0.25">
      <c r="A12431" s="103">
        <v>13569</v>
      </c>
      <c r="B12431" s="103" t="s">
        <v>7528</v>
      </c>
      <c r="C12431" s="105">
        <v>0.55400000000000005</v>
      </c>
    </row>
    <row r="12432" spans="1:3" x14ac:dyDescent="0.25">
      <c r="A12432" s="103">
        <v>31154</v>
      </c>
      <c r="B12432" s="103" t="s">
        <v>3536</v>
      </c>
      <c r="C12432" s="105">
        <v>34</v>
      </c>
    </row>
    <row r="12433" spans="1:3" x14ac:dyDescent="0.25">
      <c r="A12433" s="103">
        <v>21634</v>
      </c>
      <c r="B12433" s="103" t="s">
        <v>3120</v>
      </c>
      <c r="C12433" s="105">
        <v>24.15</v>
      </c>
    </row>
    <row r="12434" spans="1:3" x14ac:dyDescent="0.25">
      <c r="A12434" s="103">
        <v>18731</v>
      </c>
      <c r="B12434" s="103" t="s">
        <v>1899</v>
      </c>
      <c r="C12434" s="105">
        <v>3.38</v>
      </c>
    </row>
    <row r="12435" spans="1:3" x14ac:dyDescent="0.25">
      <c r="A12435" s="103">
        <v>13205</v>
      </c>
      <c r="B12435" s="103" t="s">
        <v>6202</v>
      </c>
      <c r="C12435" s="105">
        <v>8.07</v>
      </c>
    </row>
    <row r="12436" spans="1:3" x14ac:dyDescent="0.25">
      <c r="A12436" s="103">
        <v>17570</v>
      </c>
      <c r="B12436" s="103" t="s">
        <v>2865</v>
      </c>
      <c r="C12436" s="105">
        <v>17.556000000000001</v>
      </c>
    </row>
    <row r="12437" spans="1:3" x14ac:dyDescent="0.25">
      <c r="A12437" s="103">
        <v>15686</v>
      </c>
      <c r="B12437" s="103" t="s">
        <v>3018</v>
      </c>
      <c r="C12437" s="105">
        <v>56.570000000000007</v>
      </c>
    </row>
    <row r="12438" spans="1:3" x14ac:dyDescent="0.25">
      <c r="A12438" s="103">
        <v>14638</v>
      </c>
      <c r="B12438" s="103" t="s">
        <v>4561</v>
      </c>
      <c r="C12438" s="105">
        <v>20.47</v>
      </c>
    </row>
    <row r="12439" spans="1:3" x14ac:dyDescent="0.25">
      <c r="A12439" s="103">
        <v>46280</v>
      </c>
      <c r="B12439" s="103" t="s">
        <v>4544</v>
      </c>
      <c r="C12439" s="105">
        <v>44</v>
      </c>
    </row>
    <row r="12440" spans="1:3" x14ac:dyDescent="0.25">
      <c r="A12440" s="103">
        <v>39183</v>
      </c>
      <c r="B12440" s="103" t="s">
        <v>1186</v>
      </c>
      <c r="C12440" s="105">
        <v>16</v>
      </c>
    </row>
    <row r="12441" spans="1:3" x14ac:dyDescent="0.25">
      <c r="A12441" s="103">
        <v>29513</v>
      </c>
      <c r="B12441" s="103" t="s">
        <v>5535</v>
      </c>
      <c r="C12441" s="105">
        <v>23.73</v>
      </c>
    </row>
    <row r="12442" spans="1:3" x14ac:dyDescent="0.25">
      <c r="A12442" s="103">
        <v>38284</v>
      </c>
      <c r="B12442" s="103" t="s">
        <v>7529</v>
      </c>
      <c r="C12442" s="105">
        <v>12</v>
      </c>
    </row>
    <row r="12443" spans="1:3" x14ac:dyDescent="0.25">
      <c r="A12443" s="103">
        <v>8579</v>
      </c>
      <c r="B12443" s="103" t="s">
        <v>1878</v>
      </c>
      <c r="C12443" s="105">
        <v>18</v>
      </c>
    </row>
    <row r="12444" spans="1:3" x14ac:dyDescent="0.25">
      <c r="A12444" s="103">
        <v>42795</v>
      </c>
      <c r="B12444" s="103" t="s">
        <v>1938</v>
      </c>
      <c r="C12444" s="105">
        <v>5.17</v>
      </c>
    </row>
    <row r="12445" spans="1:3" x14ac:dyDescent="0.25">
      <c r="A12445" s="103">
        <v>38764</v>
      </c>
      <c r="B12445" s="103" t="s">
        <v>1092</v>
      </c>
      <c r="C12445" s="105">
        <v>18.5</v>
      </c>
    </row>
    <row r="12446" spans="1:3" x14ac:dyDescent="0.25">
      <c r="A12446" s="103">
        <v>8687</v>
      </c>
      <c r="B12446" s="103" t="s">
        <v>7530</v>
      </c>
      <c r="C12446" s="105">
        <v>8.23</v>
      </c>
    </row>
    <row r="12447" spans="1:3" x14ac:dyDescent="0.25">
      <c r="A12447" s="103" t="s">
        <v>7531</v>
      </c>
      <c r="B12447" s="103" t="s">
        <v>7532</v>
      </c>
      <c r="C12447" s="105">
        <v>5.7299999999999995</v>
      </c>
    </row>
    <row r="12448" spans="1:3" x14ac:dyDescent="0.25">
      <c r="A12448" s="103">
        <v>44103</v>
      </c>
      <c r="B12448" s="103" t="s">
        <v>7533</v>
      </c>
      <c r="C12448" s="105">
        <v>60</v>
      </c>
    </row>
    <row r="12449" spans="1:3" x14ac:dyDescent="0.25">
      <c r="A12449" s="103">
        <v>38898</v>
      </c>
      <c r="B12449" s="103" t="s">
        <v>4655</v>
      </c>
      <c r="C12449" s="105">
        <v>44</v>
      </c>
    </row>
    <row r="12450" spans="1:3" x14ac:dyDescent="0.25">
      <c r="A12450" s="103">
        <v>14093</v>
      </c>
      <c r="B12450" s="103" t="s">
        <v>2132</v>
      </c>
      <c r="C12450" s="105">
        <v>9.92</v>
      </c>
    </row>
    <row r="12451" spans="1:3" x14ac:dyDescent="0.25">
      <c r="A12451" s="103">
        <v>44293</v>
      </c>
      <c r="B12451" s="103" t="s">
        <v>1859</v>
      </c>
      <c r="C12451" s="105">
        <v>60</v>
      </c>
    </row>
    <row r="12452" spans="1:3" x14ac:dyDescent="0.25">
      <c r="A12452" s="103">
        <v>39420</v>
      </c>
      <c r="B12452" s="103" t="s">
        <v>1273</v>
      </c>
      <c r="C12452" s="105">
        <v>16</v>
      </c>
    </row>
    <row r="12453" spans="1:3" x14ac:dyDescent="0.25">
      <c r="A12453" s="103" t="s">
        <v>7534</v>
      </c>
      <c r="B12453" s="103" t="s">
        <v>2253</v>
      </c>
      <c r="C12453" s="105">
        <v>4.5299999999999994</v>
      </c>
    </row>
    <row r="12454" spans="1:3" x14ac:dyDescent="0.25">
      <c r="A12454" s="103">
        <v>50266</v>
      </c>
      <c r="B12454" s="103" t="s">
        <v>7535</v>
      </c>
      <c r="C12454" s="105">
        <v>15.73</v>
      </c>
    </row>
    <row r="12455" spans="1:3" x14ac:dyDescent="0.25">
      <c r="A12455" s="103">
        <v>27632</v>
      </c>
      <c r="B12455" s="103" t="s">
        <v>5406</v>
      </c>
      <c r="C12455" s="105">
        <v>12.6</v>
      </c>
    </row>
    <row r="12456" spans="1:3" x14ac:dyDescent="0.25">
      <c r="A12456" s="103" t="s">
        <v>402</v>
      </c>
      <c r="B12456" s="103" t="s">
        <v>7536</v>
      </c>
      <c r="C12456" s="105">
        <v>18</v>
      </c>
    </row>
    <row r="12457" spans="1:3" x14ac:dyDescent="0.25">
      <c r="A12457" s="103">
        <v>38108</v>
      </c>
      <c r="B12457" s="103" t="s">
        <v>7537</v>
      </c>
      <c r="C12457" s="105">
        <v>13</v>
      </c>
    </row>
    <row r="12458" spans="1:3" x14ac:dyDescent="0.25">
      <c r="A12458" s="103">
        <v>32845</v>
      </c>
      <c r="B12458" s="103" t="s">
        <v>2712</v>
      </c>
      <c r="C12458" s="105">
        <v>15.219999999999999</v>
      </c>
    </row>
    <row r="12459" spans="1:3" x14ac:dyDescent="0.25">
      <c r="A12459" s="103">
        <v>24481</v>
      </c>
      <c r="B12459" s="103" t="s">
        <v>2044</v>
      </c>
      <c r="C12459" s="105">
        <v>6.8400000000000007</v>
      </c>
    </row>
    <row r="12460" spans="1:3" x14ac:dyDescent="0.25">
      <c r="A12460" s="103">
        <v>24368</v>
      </c>
      <c r="B12460" s="103" t="s">
        <v>3329</v>
      </c>
      <c r="C12460" s="105">
        <v>19.190000000000001</v>
      </c>
    </row>
    <row r="12461" spans="1:3" x14ac:dyDescent="0.25">
      <c r="A12461" s="103">
        <v>18906</v>
      </c>
      <c r="B12461" s="103" t="s">
        <v>1890</v>
      </c>
      <c r="C12461" s="105">
        <v>6.74</v>
      </c>
    </row>
    <row r="12462" spans="1:3" x14ac:dyDescent="0.25">
      <c r="A12462" s="103">
        <v>42909</v>
      </c>
      <c r="B12462" s="103" t="s">
        <v>7538</v>
      </c>
      <c r="C12462" s="105">
        <v>32</v>
      </c>
    </row>
    <row r="12463" spans="1:3" x14ac:dyDescent="0.25">
      <c r="A12463" s="103">
        <v>41508</v>
      </c>
      <c r="B12463" s="103" t="s">
        <v>4421</v>
      </c>
      <c r="C12463" s="105">
        <v>21.5</v>
      </c>
    </row>
    <row r="12464" spans="1:3" x14ac:dyDescent="0.25">
      <c r="A12464" s="103">
        <v>39249</v>
      </c>
      <c r="B12464" s="103" t="s">
        <v>7539</v>
      </c>
      <c r="C12464" s="105">
        <v>49.5</v>
      </c>
    </row>
    <row r="12465" spans="1:3" x14ac:dyDescent="0.25">
      <c r="A12465" s="103">
        <v>31001</v>
      </c>
      <c r="B12465" s="103" t="s">
        <v>3064</v>
      </c>
      <c r="C12465" s="105">
        <v>4.5299999999999994</v>
      </c>
    </row>
    <row r="12466" spans="1:3" x14ac:dyDescent="0.25">
      <c r="A12466" s="103">
        <v>24910</v>
      </c>
      <c r="B12466" s="103" t="s">
        <v>4920</v>
      </c>
      <c r="C12466" s="105">
        <v>21.96</v>
      </c>
    </row>
    <row r="12467" spans="1:3" x14ac:dyDescent="0.25">
      <c r="A12467" s="103">
        <v>24370</v>
      </c>
      <c r="B12467" s="103" t="s">
        <v>3236</v>
      </c>
      <c r="C12467" s="105">
        <v>19.190000000000001</v>
      </c>
    </row>
    <row r="12468" spans="1:3" x14ac:dyDescent="0.25">
      <c r="A12468" s="103">
        <v>5009</v>
      </c>
      <c r="B12468" s="103" t="s">
        <v>7540</v>
      </c>
      <c r="C12468" s="105">
        <v>2.7</v>
      </c>
    </row>
    <row r="12469" spans="1:3" x14ac:dyDescent="0.25">
      <c r="A12469" s="103">
        <v>43795</v>
      </c>
      <c r="B12469" s="103" t="s">
        <v>2085</v>
      </c>
      <c r="C12469" s="105">
        <v>27.160000000000004</v>
      </c>
    </row>
    <row r="12470" spans="1:3" x14ac:dyDescent="0.25">
      <c r="A12470" s="103">
        <v>1732</v>
      </c>
      <c r="B12470" s="103" t="s">
        <v>2038</v>
      </c>
      <c r="C12470" s="105">
        <v>17.98</v>
      </c>
    </row>
    <row r="12471" spans="1:3" x14ac:dyDescent="0.25">
      <c r="A12471" s="103">
        <v>49041</v>
      </c>
      <c r="B12471" s="103" t="s">
        <v>4180</v>
      </c>
      <c r="C12471" s="105">
        <v>16.600000000000001</v>
      </c>
    </row>
    <row r="12472" spans="1:3" x14ac:dyDescent="0.25">
      <c r="A12472" s="103">
        <v>46228</v>
      </c>
      <c r="B12472" s="103" t="s">
        <v>5989</v>
      </c>
      <c r="C12472" s="105">
        <v>44</v>
      </c>
    </row>
    <row r="12473" spans="1:3" x14ac:dyDescent="0.25">
      <c r="A12473" s="103">
        <v>44144</v>
      </c>
      <c r="B12473" s="103" t="s">
        <v>7541</v>
      </c>
      <c r="C12473" s="105">
        <v>60</v>
      </c>
    </row>
    <row r="12474" spans="1:3" x14ac:dyDescent="0.25">
      <c r="A12474" s="103">
        <v>32280</v>
      </c>
      <c r="B12474" s="103" t="s">
        <v>5138</v>
      </c>
      <c r="C12474" s="105">
        <v>10.33</v>
      </c>
    </row>
    <row r="12475" spans="1:3" x14ac:dyDescent="0.25">
      <c r="A12475" s="103">
        <v>30912</v>
      </c>
      <c r="B12475" s="103" t="s">
        <v>835</v>
      </c>
      <c r="C12475" s="105">
        <v>9.32</v>
      </c>
    </row>
    <row r="12476" spans="1:3" x14ac:dyDescent="0.25">
      <c r="A12476" s="103">
        <v>4029</v>
      </c>
      <c r="B12476" s="103" t="s">
        <v>5661</v>
      </c>
      <c r="C12476" s="105">
        <v>6.9099999999999993</v>
      </c>
    </row>
    <row r="12477" spans="1:3" x14ac:dyDescent="0.25">
      <c r="A12477" s="103">
        <v>42515</v>
      </c>
      <c r="B12477" s="103" t="s">
        <v>1880</v>
      </c>
      <c r="C12477" s="105">
        <v>12</v>
      </c>
    </row>
    <row r="12478" spans="1:3" x14ac:dyDescent="0.25">
      <c r="A12478" s="103">
        <v>24383</v>
      </c>
      <c r="B12478" s="103" t="s">
        <v>2836</v>
      </c>
      <c r="C12478" s="105">
        <v>19.190000000000001</v>
      </c>
    </row>
    <row r="12479" spans="1:3" x14ac:dyDescent="0.25">
      <c r="A12479" s="103">
        <v>13803</v>
      </c>
      <c r="B12479" s="103" t="s">
        <v>2870</v>
      </c>
      <c r="C12479" s="105">
        <v>18.869999999999997</v>
      </c>
    </row>
    <row r="12480" spans="1:3" x14ac:dyDescent="0.25">
      <c r="A12480" s="103" t="s">
        <v>7542</v>
      </c>
      <c r="B12480" s="103" t="s">
        <v>7543</v>
      </c>
      <c r="C12480" s="105">
        <v>11</v>
      </c>
    </row>
    <row r="12481" spans="1:3" x14ac:dyDescent="0.25">
      <c r="A12481" s="103">
        <v>37269</v>
      </c>
      <c r="B12481" s="103" t="s">
        <v>7544</v>
      </c>
      <c r="C12481" s="105">
        <v>22</v>
      </c>
    </row>
    <row r="12482" spans="1:3" x14ac:dyDescent="0.25">
      <c r="A12482" s="103">
        <v>24411</v>
      </c>
      <c r="B12482" s="103" t="s">
        <v>5558</v>
      </c>
      <c r="C12482" s="105">
        <v>20.94</v>
      </c>
    </row>
    <row r="12483" spans="1:3" x14ac:dyDescent="0.25">
      <c r="A12483" s="103">
        <v>45081</v>
      </c>
      <c r="B12483" s="103" t="s">
        <v>1995</v>
      </c>
      <c r="C12483" s="105">
        <v>29.02</v>
      </c>
    </row>
    <row r="12484" spans="1:3" x14ac:dyDescent="0.25">
      <c r="A12484" s="103">
        <v>27533</v>
      </c>
      <c r="B12484" s="103" t="s">
        <v>7545</v>
      </c>
      <c r="C12484" s="105">
        <v>14.540000000000001</v>
      </c>
    </row>
    <row r="12485" spans="1:3" x14ac:dyDescent="0.25">
      <c r="A12485" s="103">
        <v>26805</v>
      </c>
      <c r="B12485" s="103" t="s">
        <v>829</v>
      </c>
      <c r="C12485" s="105">
        <v>8.98</v>
      </c>
    </row>
    <row r="12486" spans="1:3" x14ac:dyDescent="0.25">
      <c r="A12486" s="103">
        <v>20100</v>
      </c>
      <c r="B12486" s="103" t="s">
        <v>2943</v>
      </c>
      <c r="C12486" s="105">
        <v>13.219999999999999</v>
      </c>
    </row>
    <row r="12487" spans="1:3" x14ac:dyDescent="0.25">
      <c r="A12487" s="103">
        <v>48383</v>
      </c>
      <c r="B12487" s="103" t="s">
        <v>7546</v>
      </c>
      <c r="C12487" s="105">
        <v>2.8600000000000003</v>
      </c>
    </row>
    <row r="12488" spans="1:3" x14ac:dyDescent="0.25">
      <c r="A12488" s="103">
        <v>41734</v>
      </c>
      <c r="B12488" s="103" t="s">
        <v>1860</v>
      </c>
      <c r="C12488" s="105">
        <v>33</v>
      </c>
    </row>
    <row r="12489" spans="1:3" x14ac:dyDescent="0.25">
      <c r="A12489" s="103">
        <v>36558</v>
      </c>
      <c r="B12489" s="103" t="s">
        <v>7212</v>
      </c>
      <c r="C12489" s="105">
        <v>19.190000000000001</v>
      </c>
    </row>
    <row r="12490" spans="1:3" x14ac:dyDescent="0.25">
      <c r="A12490" s="103">
        <v>5269</v>
      </c>
      <c r="B12490" s="103" t="s">
        <v>1946</v>
      </c>
      <c r="C12490" s="105">
        <v>6.07</v>
      </c>
    </row>
    <row r="12491" spans="1:3" x14ac:dyDescent="0.25">
      <c r="A12491" s="103">
        <v>4248</v>
      </c>
      <c r="B12491" s="103" t="s">
        <v>5361</v>
      </c>
      <c r="C12491" s="105">
        <v>8.120000000000001</v>
      </c>
    </row>
    <row r="12492" spans="1:3" x14ac:dyDescent="0.25">
      <c r="A12492" s="103">
        <v>44262</v>
      </c>
      <c r="B12492" s="103" t="s">
        <v>1859</v>
      </c>
      <c r="C12492" s="105">
        <v>60</v>
      </c>
    </row>
    <row r="12493" spans="1:3" x14ac:dyDescent="0.25">
      <c r="A12493" s="103">
        <v>38601</v>
      </c>
      <c r="B12493" s="103" t="s">
        <v>2196</v>
      </c>
      <c r="C12493" s="105">
        <v>44</v>
      </c>
    </row>
    <row r="12494" spans="1:3" x14ac:dyDescent="0.25">
      <c r="A12494" s="103">
        <v>21777</v>
      </c>
      <c r="B12494" s="103" t="s">
        <v>1907</v>
      </c>
      <c r="C12494" s="105">
        <v>6.74</v>
      </c>
    </row>
    <row r="12495" spans="1:3" x14ac:dyDescent="0.25">
      <c r="A12495" s="103">
        <v>41252</v>
      </c>
      <c r="B12495" s="103" t="s">
        <v>7547</v>
      </c>
      <c r="C12495" s="105">
        <v>24.19</v>
      </c>
    </row>
    <row r="12496" spans="1:3" x14ac:dyDescent="0.25">
      <c r="A12496" s="103">
        <v>34705</v>
      </c>
      <c r="B12496" s="103" t="s">
        <v>7460</v>
      </c>
      <c r="C12496" s="105">
        <v>17.009999999999998</v>
      </c>
    </row>
    <row r="12497" spans="1:3" x14ac:dyDescent="0.25">
      <c r="A12497" s="103">
        <v>11694</v>
      </c>
      <c r="B12497" s="103" t="s">
        <v>2911</v>
      </c>
      <c r="C12497" s="105">
        <v>2.8600000000000003</v>
      </c>
    </row>
    <row r="12498" spans="1:3" x14ac:dyDescent="0.25">
      <c r="A12498" s="103">
        <v>8171</v>
      </c>
      <c r="B12498" s="103" t="s">
        <v>7548</v>
      </c>
      <c r="C12498" s="105">
        <v>2.8600000000000003</v>
      </c>
    </row>
    <row r="12499" spans="1:3" x14ac:dyDescent="0.25">
      <c r="A12499" s="103">
        <v>50178</v>
      </c>
      <c r="B12499" s="103" t="s">
        <v>7549</v>
      </c>
      <c r="C12499" s="105">
        <v>13.27</v>
      </c>
    </row>
    <row r="12500" spans="1:3" x14ac:dyDescent="0.25">
      <c r="A12500" s="103">
        <v>42187</v>
      </c>
      <c r="B12500" s="103" t="s">
        <v>5491</v>
      </c>
      <c r="C12500" s="105">
        <v>44</v>
      </c>
    </row>
    <row r="12501" spans="1:3" x14ac:dyDescent="0.25">
      <c r="A12501" s="103">
        <v>39989</v>
      </c>
      <c r="B12501" s="103" t="s">
        <v>7550</v>
      </c>
      <c r="C12501" s="105">
        <v>21.5</v>
      </c>
    </row>
    <row r="12502" spans="1:3" x14ac:dyDescent="0.25">
      <c r="A12502" s="103">
        <v>37115</v>
      </c>
      <c r="B12502" s="103" t="s">
        <v>961</v>
      </c>
      <c r="C12502" s="105">
        <v>26</v>
      </c>
    </row>
    <row r="12503" spans="1:3" x14ac:dyDescent="0.25">
      <c r="A12503" s="103">
        <v>30502</v>
      </c>
      <c r="B12503" s="103" t="s">
        <v>2472</v>
      </c>
      <c r="C12503" s="105">
        <v>4.0999999999999996</v>
      </c>
    </row>
    <row r="12504" spans="1:3" x14ac:dyDescent="0.25">
      <c r="A12504" s="103">
        <v>19344</v>
      </c>
      <c r="B12504" s="103" t="s">
        <v>2048</v>
      </c>
      <c r="C12504" s="105">
        <v>6.74</v>
      </c>
    </row>
    <row r="12505" spans="1:3" x14ac:dyDescent="0.25">
      <c r="A12505" s="103">
        <v>15299</v>
      </c>
      <c r="B12505" s="103" t="s">
        <v>603</v>
      </c>
      <c r="C12505" s="105">
        <v>7.17</v>
      </c>
    </row>
    <row r="12506" spans="1:3" x14ac:dyDescent="0.25">
      <c r="A12506" s="103">
        <v>14185</v>
      </c>
      <c r="B12506" s="103" t="s">
        <v>4377</v>
      </c>
      <c r="C12506" s="105">
        <v>27.45</v>
      </c>
    </row>
    <row r="12507" spans="1:3" x14ac:dyDescent="0.25">
      <c r="A12507" s="103">
        <v>5769</v>
      </c>
      <c r="B12507" s="103" t="s">
        <v>1985</v>
      </c>
      <c r="C12507" s="105">
        <v>6.07</v>
      </c>
    </row>
    <row r="12508" spans="1:3" x14ac:dyDescent="0.25">
      <c r="A12508" s="103">
        <v>32716</v>
      </c>
      <c r="B12508" s="103" t="s">
        <v>4020</v>
      </c>
      <c r="C12508" s="105">
        <v>17.009999999999998</v>
      </c>
    </row>
    <row r="12509" spans="1:3" x14ac:dyDescent="0.25">
      <c r="A12509" s="103">
        <v>35682</v>
      </c>
      <c r="B12509" s="103" t="s">
        <v>1899</v>
      </c>
      <c r="C12509" s="105">
        <v>3.38</v>
      </c>
    </row>
    <row r="12510" spans="1:3" x14ac:dyDescent="0.25">
      <c r="A12510" s="103">
        <v>31820</v>
      </c>
      <c r="B12510" s="103" t="s">
        <v>7551</v>
      </c>
      <c r="C12510" s="105">
        <v>24.72</v>
      </c>
    </row>
    <row r="12511" spans="1:3" x14ac:dyDescent="0.25">
      <c r="A12511" s="103">
        <v>21578</v>
      </c>
      <c r="B12511" s="103" t="s">
        <v>3062</v>
      </c>
      <c r="C12511" s="105">
        <v>21.96</v>
      </c>
    </row>
    <row r="12512" spans="1:3" x14ac:dyDescent="0.25">
      <c r="A12512" s="103">
        <v>41658</v>
      </c>
      <c r="B12512" s="103" t="s">
        <v>1860</v>
      </c>
      <c r="C12512" s="105">
        <v>32</v>
      </c>
    </row>
    <row r="12513" spans="1:3" x14ac:dyDescent="0.25">
      <c r="A12513" s="103">
        <v>39282</v>
      </c>
      <c r="B12513" s="103" t="s">
        <v>7552</v>
      </c>
      <c r="C12513" s="105">
        <v>49.5</v>
      </c>
    </row>
    <row r="12514" spans="1:3" x14ac:dyDescent="0.25">
      <c r="A12514" s="103">
        <v>21649</v>
      </c>
      <c r="B12514" s="103" t="s">
        <v>7553</v>
      </c>
      <c r="C12514" s="105">
        <v>26.99</v>
      </c>
    </row>
    <row r="12515" spans="1:3" x14ac:dyDescent="0.25">
      <c r="A12515" s="103">
        <v>45357</v>
      </c>
      <c r="B12515" s="103" t="s">
        <v>7554</v>
      </c>
      <c r="C12515" s="105">
        <v>71.2</v>
      </c>
    </row>
    <row r="12516" spans="1:3" x14ac:dyDescent="0.25">
      <c r="A12516" s="103">
        <v>45123</v>
      </c>
      <c r="B12516" s="103" t="s">
        <v>2002</v>
      </c>
      <c r="C12516" s="105">
        <v>25.36</v>
      </c>
    </row>
    <row r="12517" spans="1:3" x14ac:dyDescent="0.25">
      <c r="A12517" s="103">
        <v>42792</v>
      </c>
      <c r="B12517" s="103" t="s">
        <v>1785</v>
      </c>
      <c r="C12517" s="105">
        <v>16</v>
      </c>
    </row>
    <row r="12518" spans="1:3" x14ac:dyDescent="0.25">
      <c r="A12518" s="103">
        <v>39169</v>
      </c>
      <c r="B12518" s="103" t="s">
        <v>1172</v>
      </c>
      <c r="C12518" s="105">
        <v>16.5</v>
      </c>
    </row>
    <row r="12519" spans="1:3" x14ac:dyDescent="0.25">
      <c r="A12519" s="103">
        <v>27502</v>
      </c>
      <c r="B12519" s="103" t="s">
        <v>2004</v>
      </c>
      <c r="C12519" s="105">
        <v>14.540000000000001</v>
      </c>
    </row>
    <row r="12520" spans="1:3" x14ac:dyDescent="0.25">
      <c r="A12520" s="103">
        <v>6515</v>
      </c>
      <c r="B12520" s="103" t="s">
        <v>7555</v>
      </c>
      <c r="C12520" s="105">
        <v>2.8600000000000003</v>
      </c>
    </row>
    <row r="12521" spans="1:3" x14ac:dyDescent="0.25">
      <c r="A12521" s="103">
        <v>43128</v>
      </c>
      <c r="B12521" s="103" t="s">
        <v>2129</v>
      </c>
      <c r="C12521" s="105">
        <v>4.5</v>
      </c>
    </row>
    <row r="12522" spans="1:3" x14ac:dyDescent="0.25">
      <c r="A12522" s="103">
        <v>37011</v>
      </c>
      <c r="B12522" s="103" t="s">
        <v>857</v>
      </c>
      <c r="C12522" s="105">
        <v>21.5</v>
      </c>
    </row>
    <row r="12523" spans="1:3" x14ac:dyDescent="0.25">
      <c r="A12523" s="103">
        <v>18768</v>
      </c>
      <c r="B12523" s="103" t="s">
        <v>1899</v>
      </c>
      <c r="C12523" s="105">
        <v>3.38</v>
      </c>
    </row>
    <row r="12524" spans="1:3" x14ac:dyDescent="0.25">
      <c r="A12524" s="103">
        <v>7872</v>
      </c>
      <c r="B12524" s="103" t="s">
        <v>6930</v>
      </c>
      <c r="C12524" s="105">
        <v>37.880000000000003</v>
      </c>
    </row>
    <row r="12525" spans="1:3" x14ac:dyDescent="0.25">
      <c r="A12525" s="103">
        <v>50467</v>
      </c>
      <c r="B12525" s="103" t="s">
        <v>7556</v>
      </c>
      <c r="C12525" s="105">
        <v>9</v>
      </c>
    </row>
    <row r="12526" spans="1:3" x14ac:dyDescent="0.25">
      <c r="A12526" s="103">
        <v>43392</v>
      </c>
      <c r="B12526" s="103" t="s">
        <v>7557</v>
      </c>
      <c r="C12526" s="105">
        <v>1320</v>
      </c>
    </row>
    <row r="12527" spans="1:3" x14ac:dyDescent="0.25">
      <c r="A12527" s="103" t="s">
        <v>177</v>
      </c>
      <c r="B12527" s="103" t="s">
        <v>7558</v>
      </c>
      <c r="C12527" s="105">
        <v>0.9</v>
      </c>
    </row>
    <row r="12528" spans="1:3" x14ac:dyDescent="0.25">
      <c r="A12528" s="103">
        <v>39910</v>
      </c>
      <c r="B12528" s="103" t="s">
        <v>1427</v>
      </c>
      <c r="C12528" s="105">
        <v>48.5</v>
      </c>
    </row>
    <row r="12529" spans="1:3" x14ac:dyDescent="0.25">
      <c r="A12529" s="103" t="s">
        <v>101</v>
      </c>
      <c r="B12529" s="103" t="s">
        <v>7559</v>
      </c>
      <c r="C12529" s="105">
        <v>34.6</v>
      </c>
    </row>
    <row r="12530" spans="1:3" x14ac:dyDescent="0.25">
      <c r="A12530" s="103">
        <v>31215</v>
      </c>
      <c r="B12530" s="103" t="s">
        <v>7560</v>
      </c>
      <c r="C12530" s="105">
        <v>4.0999999999999996</v>
      </c>
    </row>
    <row r="12531" spans="1:3" x14ac:dyDescent="0.25">
      <c r="A12531" s="103">
        <v>74267</v>
      </c>
      <c r="B12531" s="103" t="s">
        <v>7561</v>
      </c>
      <c r="C12531" s="105">
        <v>4.67</v>
      </c>
    </row>
    <row r="12532" spans="1:3" x14ac:dyDescent="0.25">
      <c r="A12532" s="103">
        <v>43851</v>
      </c>
      <c r="B12532" s="103" t="s">
        <v>7562</v>
      </c>
      <c r="C12532" s="105">
        <v>8</v>
      </c>
    </row>
    <row r="12533" spans="1:3" x14ac:dyDescent="0.25">
      <c r="A12533" s="103">
        <v>42128</v>
      </c>
      <c r="B12533" s="103" t="s">
        <v>6249</v>
      </c>
      <c r="C12533" s="105">
        <v>19</v>
      </c>
    </row>
    <row r="12534" spans="1:3" x14ac:dyDescent="0.25">
      <c r="A12534" s="103">
        <v>44704</v>
      </c>
      <c r="B12534" s="103" t="s">
        <v>1859</v>
      </c>
      <c r="C12534" s="105">
        <v>44</v>
      </c>
    </row>
    <row r="12535" spans="1:3" x14ac:dyDescent="0.25">
      <c r="A12535" s="103" t="s">
        <v>392</v>
      </c>
      <c r="B12535" s="103" t="s">
        <v>2270</v>
      </c>
      <c r="C12535" s="105">
        <v>4.67</v>
      </c>
    </row>
    <row r="12536" spans="1:3" x14ac:dyDescent="0.25">
      <c r="A12536" s="103">
        <v>7860</v>
      </c>
      <c r="B12536" s="103" t="s">
        <v>2976</v>
      </c>
      <c r="C12536" s="105">
        <v>30.78</v>
      </c>
    </row>
    <row r="12537" spans="1:3" x14ac:dyDescent="0.25">
      <c r="A12537" s="103">
        <v>5937</v>
      </c>
      <c r="B12537" s="103" t="s">
        <v>5098</v>
      </c>
      <c r="C12537" s="105">
        <v>2.8600000000000003</v>
      </c>
    </row>
    <row r="12538" spans="1:3" x14ac:dyDescent="0.25">
      <c r="A12538" s="103" t="s">
        <v>7563</v>
      </c>
      <c r="B12538" s="103" t="s">
        <v>7564</v>
      </c>
      <c r="C12538" s="105">
        <v>18.04</v>
      </c>
    </row>
    <row r="12539" spans="1:3" x14ac:dyDescent="0.25">
      <c r="A12539" s="103">
        <v>23658</v>
      </c>
      <c r="B12539" s="103" t="s">
        <v>7565</v>
      </c>
      <c r="C12539" s="105">
        <v>10.33</v>
      </c>
    </row>
    <row r="12540" spans="1:3" x14ac:dyDescent="0.25">
      <c r="A12540" s="103">
        <v>13505</v>
      </c>
      <c r="B12540" s="103" t="s">
        <v>7566</v>
      </c>
      <c r="C12540" s="105">
        <v>0.49000000000000005</v>
      </c>
    </row>
    <row r="12541" spans="1:3" x14ac:dyDescent="0.25">
      <c r="A12541" s="103">
        <v>6720</v>
      </c>
      <c r="B12541" s="103" t="s">
        <v>2276</v>
      </c>
      <c r="C12541" s="105">
        <v>16.940000000000001</v>
      </c>
    </row>
    <row r="12542" spans="1:3" x14ac:dyDescent="0.25">
      <c r="A12542" s="103">
        <v>44661</v>
      </c>
      <c r="B12542" s="103" t="s">
        <v>1859</v>
      </c>
      <c r="C12542" s="105">
        <v>44</v>
      </c>
    </row>
    <row r="12543" spans="1:3" x14ac:dyDescent="0.25">
      <c r="A12543" s="103">
        <v>41698</v>
      </c>
      <c r="B12543" s="103" t="s">
        <v>1860</v>
      </c>
      <c r="C12543" s="105">
        <v>32</v>
      </c>
    </row>
    <row r="12544" spans="1:3" x14ac:dyDescent="0.25">
      <c r="A12544" s="103">
        <v>41674</v>
      </c>
      <c r="B12544" s="103" t="s">
        <v>1860</v>
      </c>
      <c r="C12544" s="105">
        <v>33</v>
      </c>
    </row>
    <row r="12545" spans="1:3" x14ac:dyDescent="0.25">
      <c r="A12545" s="103">
        <v>41623</v>
      </c>
      <c r="B12545" s="103" t="s">
        <v>1860</v>
      </c>
      <c r="C12545" s="105">
        <v>33</v>
      </c>
    </row>
    <row r="12546" spans="1:3" x14ac:dyDescent="0.25">
      <c r="A12546" s="103">
        <v>44682</v>
      </c>
      <c r="B12546" s="103" t="s">
        <v>1859</v>
      </c>
      <c r="C12546" s="105">
        <v>44</v>
      </c>
    </row>
    <row r="12547" spans="1:3" x14ac:dyDescent="0.25">
      <c r="A12547" s="103">
        <v>43778</v>
      </c>
      <c r="B12547" s="103" t="s">
        <v>1913</v>
      </c>
      <c r="C12547" s="105">
        <v>5.17</v>
      </c>
    </row>
    <row r="12548" spans="1:3" x14ac:dyDescent="0.25">
      <c r="A12548" s="103">
        <v>19645</v>
      </c>
      <c r="B12548" s="103" t="s">
        <v>3392</v>
      </c>
      <c r="C12548" s="105">
        <v>8.74</v>
      </c>
    </row>
    <row r="12549" spans="1:3" x14ac:dyDescent="0.25">
      <c r="A12549" s="103">
        <v>38228</v>
      </c>
      <c r="B12549" s="103" t="s">
        <v>7567</v>
      </c>
      <c r="C12549" s="105">
        <v>18</v>
      </c>
    </row>
    <row r="12550" spans="1:3" x14ac:dyDescent="0.25">
      <c r="A12550" s="103">
        <v>32506</v>
      </c>
      <c r="B12550" s="103" t="s">
        <v>7568</v>
      </c>
      <c r="C12550" s="105">
        <v>28.78</v>
      </c>
    </row>
    <row r="12551" spans="1:3" x14ac:dyDescent="0.25">
      <c r="A12551" s="103">
        <v>8684</v>
      </c>
      <c r="B12551" s="103" t="s">
        <v>2276</v>
      </c>
      <c r="C12551" s="105">
        <v>18.869999999999997</v>
      </c>
    </row>
    <row r="12552" spans="1:3" x14ac:dyDescent="0.25">
      <c r="A12552" s="103">
        <v>19845</v>
      </c>
      <c r="B12552" s="103" t="s">
        <v>765</v>
      </c>
      <c r="C12552" s="105">
        <v>9.5</v>
      </c>
    </row>
    <row r="12553" spans="1:3" x14ac:dyDescent="0.25">
      <c r="A12553" s="103">
        <v>6321</v>
      </c>
      <c r="B12553" s="103" t="s">
        <v>2192</v>
      </c>
      <c r="C12553" s="105">
        <v>16.690000000000001</v>
      </c>
    </row>
    <row r="12554" spans="1:3" x14ac:dyDescent="0.25">
      <c r="A12554" s="103">
        <v>4146</v>
      </c>
      <c r="B12554" s="103" t="s">
        <v>2551</v>
      </c>
      <c r="C12554" s="105">
        <v>8.120000000000001</v>
      </c>
    </row>
    <row r="12555" spans="1:3" x14ac:dyDescent="0.25">
      <c r="A12555" s="103">
        <v>43878</v>
      </c>
      <c r="B12555" s="103" t="s">
        <v>7569</v>
      </c>
      <c r="C12555" s="105">
        <v>8</v>
      </c>
    </row>
    <row r="12556" spans="1:3" x14ac:dyDescent="0.25">
      <c r="A12556" s="103">
        <v>39885</v>
      </c>
      <c r="B12556" s="103" t="s">
        <v>1402</v>
      </c>
      <c r="C12556" s="105">
        <v>49.5</v>
      </c>
    </row>
    <row r="12557" spans="1:3" x14ac:dyDescent="0.25">
      <c r="A12557" s="103">
        <v>45175</v>
      </c>
      <c r="B12557" s="103" t="s">
        <v>2002</v>
      </c>
      <c r="C12557" s="105">
        <v>23.3</v>
      </c>
    </row>
    <row r="12558" spans="1:3" x14ac:dyDescent="0.25">
      <c r="A12558" s="103">
        <v>43088</v>
      </c>
      <c r="B12558" s="103" t="s">
        <v>2240</v>
      </c>
      <c r="C12558" s="105">
        <v>4.5</v>
      </c>
    </row>
    <row r="12559" spans="1:3" x14ac:dyDescent="0.25">
      <c r="A12559" s="103">
        <v>37240</v>
      </c>
      <c r="B12559" s="103" t="s">
        <v>7570</v>
      </c>
      <c r="C12559" s="105">
        <v>24.5</v>
      </c>
    </row>
    <row r="12560" spans="1:3" x14ac:dyDescent="0.25">
      <c r="A12560" s="103">
        <v>36537</v>
      </c>
      <c r="B12560" s="103" t="s">
        <v>2600</v>
      </c>
      <c r="C12560" s="105">
        <v>19.190000000000001</v>
      </c>
    </row>
    <row r="12561" spans="1:3" x14ac:dyDescent="0.25">
      <c r="A12561" s="103">
        <v>7674</v>
      </c>
      <c r="B12561" s="103" t="s">
        <v>6709</v>
      </c>
      <c r="C12561" s="105">
        <v>8.07</v>
      </c>
    </row>
    <row r="12562" spans="1:3" x14ac:dyDescent="0.25">
      <c r="A12562" s="103">
        <v>49584</v>
      </c>
      <c r="B12562" s="103" t="s">
        <v>7571</v>
      </c>
      <c r="C12562" s="105">
        <v>365.84000000000003</v>
      </c>
    </row>
    <row r="12563" spans="1:3" x14ac:dyDescent="0.25">
      <c r="A12563" s="103">
        <v>45621</v>
      </c>
      <c r="B12563" s="103" t="s">
        <v>1869</v>
      </c>
      <c r="C12563" s="105">
        <v>7.8599999999999994</v>
      </c>
    </row>
    <row r="12564" spans="1:3" x14ac:dyDescent="0.25">
      <c r="A12564" s="103">
        <v>44773</v>
      </c>
      <c r="B12564" s="103" t="s">
        <v>1890</v>
      </c>
      <c r="C12564" s="105">
        <v>7.94</v>
      </c>
    </row>
    <row r="12565" spans="1:3" x14ac:dyDescent="0.25">
      <c r="A12565" s="103">
        <v>44199</v>
      </c>
      <c r="B12565" s="103" t="s">
        <v>1913</v>
      </c>
      <c r="C12565" s="105">
        <v>5.17</v>
      </c>
    </row>
    <row r="12566" spans="1:3" x14ac:dyDescent="0.25">
      <c r="A12566" s="103">
        <v>31808</v>
      </c>
      <c r="B12566" s="103" t="s">
        <v>6650</v>
      </c>
      <c r="C12566" s="105">
        <v>22.15</v>
      </c>
    </row>
    <row r="12567" spans="1:3" x14ac:dyDescent="0.25">
      <c r="A12567" s="103">
        <v>13582</v>
      </c>
      <c r="B12567" s="103" t="s">
        <v>2564</v>
      </c>
      <c r="C12567" s="105">
        <v>7.7040000000000006</v>
      </c>
    </row>
    <row r="12568" spans="1:3" x14ac:dyDescent="0.25">
      <c r="A12568" s="103">
        <v>22890</v>
      </c>
      <c r="B12568" s="103" t="s">
        <v>7572</v>
      </c>
      <c r="C12568" s="105">
        <v>6.11</v>
      </c>
    </row>
    <row r="12569" spans="1:3" x14ac:dyDescent="0.25">
      <c r="A12569" s="103">
        <v>7840</v>
      </c>
      <c r="B12569" s="103" t="s">
        <v>2912</v>
      </c>
      <c r="C12569" s="105">
        <v>32.799999999999997</v>
      </c>
    </row>
    <row r="12570" spans="1:3" x14ac:dyDescent="0.25">
      <c r="A12570" s="103" t="s">
        <v>200</v>
      </c>
      <c r="B12570" s="103" t="s">
        <v>7573</v>
      </c>
      <c r="C12570" s="105">
        <v>0.9</v>
      </c>
    </row>
    <row r="12571" spans="1:3" x14ac:dyDescent="0.25">
      <c r="A12571" s="103" t="s">
        <v>7574</v>
      </c>
      <c r="B12571" s="103" t="s">
        <v>7575</v>
      </c>
      <c r="C12571" s="105">
        <v>4.5299999999999994</v>
      </c>
    </row>
    <row r="12572" spans="1:3" x14ac:dyDescent="0.25">
      <c r="A12572" s="103">
        <v>46335</v>
      </c>
      <c r="B12572" s="103" t="s">
        <v>2148</v>
      </c>
      <c r="C12572" s="105">
        <v>44</v>
      </c>
    </row>
    <row r="12573" spans="1:3" x14ac:dyDescent="0.25">
      <c r="A12573" s="103">
        <v>41163</v>
      </c>
      <c r="B12573" s="103" t="s">
        <v>7390</v>
      </c>
      <c r="C12573" s="105">
        <v>24.19</v>
      </c>
    </row>
    <row r="12574" spans="1:3" x14ac:dyDescent="0.25">
      <c r="A12574" s="103">
        <v>46637</v>
      </c>
      <c r="B12574" s="103" t="s">
        <v>4271</v>
      </c>
      <c r="C12574" s="105">
        <v>44</v>
      </c>
    </row>
    <row r="12575" spans="1:3" x14ac:dyDescent="0.25">
      <c r="A12575" s="103">
        <v>42660</v>
      </c>
      <c r="B12575" s="103" t="s">
        <v>1686</v>
      </c>
      <c r="C12575" s="105">
        <v>49.5</v>
      </c>
    </row>
    <row r="12576" spans="1:3" x14ac:dyDescent="0.25">
      <c r="A12576" s="103">
        <v>33144</v>
      </c>
      <c r="B12576" s="103" t="s">
        <v>7576</v>
      </c>
      <c r="C12576" s="105">
        <v>4.0999999999999996</v>
      </c>
    </row>
    <row r="12577" spans="1:3" x14ac:dyDescent="0.25">
      <c r="A12577" s="103">
        <v>19791</v>
      </c>
      <c r="B12577" s="103" t="s">
        <v>711</v>
      </c>
      <c r="C12577" s="105">
        <v>9.5</v>
      </c>
    </row>
    <row r="12578" spans="1:3" x14ac:dyDescent="0.25">
      <c r="A12578" s="103">
        <v>42494</v>
      </c>
      <c r="B12578" s="103" t="s">
        <v>1880</v>
      </c>
      <c r="C12578" s="105">
        <v>12</v>
      </c>
    </row>
    <row r="12579" spans="1:3" x14ac:dyDescent="0.25">
      <c r="A12579" s="103">
        <v>42455</v>
      </c>
      <c r="B12579" s="103" t="s">
        <v>1880</v>
      </c>
      <c r="C12579" s="105">
        <v>11</v>
      </c>
    </row>
    <row r="12580" spans="1:3" x14ac:dyDescent="0.25">
      <c r="A12580" s="103">
        <v>38553</v>
      </c>
      <c r="B12580" s="103" t="s">
        <v>1031</v>
      </c>
      <c r="C12580" s="105">
        <v>19</v>
      </c>
    </row>
    <row r="12581" spans="1:3" x14ac:dyDescent="0.25">
      <c r="A12581" s="103">
        <v>31310</v>
      </c>
      <c r="B12581" s="103" t="s">
        <v>7577</v>
      </c>
      <c r="C12581" s="105">
        <v>23.73</v>
      </c>
    </row>
    <row r="12582" spans="1:3" x14ac:dyDescent="0.25">
      <c r="A12582" s="103">
        <v>29909</v>
      </c>
      <c r="B12582" s="103" t="s">
        <v>3637</v>
      </c>
      <c r="C12582" s="105">
        <v>4.0999999999999996</v>
      </c>
    </row>
    <row r="12583" spans="1:3" x14ac:dyDescent="0.25">
      <c r="A12583" s="103">
        <v>19776</v>
      </c>
      <c r="B12583" s="103" t="s">
        <v>697</v>
      </c>
      <c r="C12583" s="105">
        <v>10</v>
      </c>
    </row>
    <row r="12584" spans="1:3" x14ac:dyDescent="0.25">
      <c r="A12584" s="103">
        <v>41213</v>
      </c>
      <c r="B12584" s="103" t="s">
        <v>1470</v>
      </c>
      <c r="C12584" s="105">
        <v>11.11</v>
      </c>
    </row>
    <row r="12585" spans="1:3" x14ac:dyDescent="0.25">
      <c r="A12585" s="103">
        <v>32328</v>
      </c>
      <c r="B12585" s="103" t="s">
        <v>4115</v>
      </c>
      <c r="C12585" s="105">
        <v>4.0999999999999996</v>
      </c>
    </row>
    <row r="12586" spans="1:3" x14ac:dyDescent="0.25">
      <c r="A12586" s="103">
        <v>15290</v>
      </c>
      <c r="B12586" s="103" t="s">
        <v>2038</v>
      </c>
      <c r="C12586" s="105">
        <v>18.869999999999997</v>
      </c>
    </row>
    <row r="12587" spans="1:3" x14ac:dyDescent="0.25">
      <c r="A12587" s="103">
        <v>7738</v>
      </c>
      <c r="B12587" s="103" t="s">
        <v>5116</v>
      </c>
      <c r="C12587" s="105">
        <v>30.78</v>
      </c>
    </row>
    <row r="12588" spans="1:3" x14ac:dyDescent="0.25">
      <c r="A12588" s="103">
        <v>3836</v>
      </c>
      <c r="B12588" s="103" t="s">
        <v>2816</v>
      </c>
      <c r="C12588" s="105">
        <v>6.07</v>
      </c>
    </row>
    <row r="12589" spans="1:3" x14ac:dyDescent="0.25">
      <c r="A12589" s="103">
        <v>42851</v>
      </c>
      <c r="B12589" s="103" t="s">
        <v>7578</v>
      </c>
      <c r="C12589" s="105">
        <v>32</v>
      </c>
    </row>
    <row r="12590" spans="1:3" x14ac:dyDescent="0.25">
      <c r="A12590" s="103">
        <v>41894</v>
      </c>
      <c r="B12590" s="103" t="s">
        <v>1899</v>
      </c>
      <c r="C12590" s="105">
        <v>4.21</v>
      </c>
    </row>
    <row r="12591" spans="1:3" x14ac:dyDescent="0.25">
      <c r="A12591" s="103">
        <v>41723</v>
      </c>
      <c r="B12591" s="103" t="s">
        <v>1860</v>
      </c>
      <c r="C12591" s="105">
        <v>34</v>
      </c>
    </row>
    <row r="12592" spans="1:3" x14ac:dyDescent="0.25">
      <c r="A12592" s="103">
        <v>21795</v>
      </c>
      <c r="B12592" s="103" t="s">
        <v>1907</v>
      </c>
      <c r="C12592" s="105">
        <v>7.8599999999999994</v>
      </c>
    </row>
    <row r="12593" spans="1:3" x14ac:dyDescent="0.25">
      <c r="A12593" s="103">
        <v>13301</v>
      </c>
      <c r="B12593" s="103" t="s">
        <v>2191</v>
      </c>
      <c r="C12593" s="105">
        <v>27.45</v>
      </c>
    </row>
    <row r="12594" spans="1:3" x14ac:dyDescent="0.25">
      <c r="A12594" s="103">
        <v>45929</v>
      </c>
      <c r="B12594" s="103" t="s">
        <v>2934</v>
      </c>
      <c r="C12594" s="105">
        <v>0.49199999999999999</v>
      </c>
    </row>
    <row r="12595" spans="1:3" x14ac:dyDescent="0.25">
      <c r="A12595" s="103">
        <v>35156</v>
      </c>
      <c r="B12595" s="103" t="s">
        <v>7579</v>
      </c>
      <c r="C12595" s="105">
        <v>12.190000000000001</v>
      </c>
    </row>
    <row r="12596" spans="1:3" x14ac:dyDescent="0.25">
      <c r="A12596" s="103">
        <v>13359</v>
      </c>
      <c r="B12596" s="103" t="s">
        <v>1985</v>
      </c>
      <c r="C12596" s="105">
        <v>6.07</v>
      </c>
    </row>
    <row r="12597" spans="1:3" x14ac:dyDescent="0.25">
      <c r="A12597" s="103">
        <v>44467</v>
      </c>
      <c r="B12597" s="103" t="s">
        <v>7580</v>
      </c>
      <c r="C12597" s="105">
        <v>14.540000000000001</v>
      </c>
    </row>
    <row r="12598" spans="1:3" x14ac:dyDescent="0.25">
      <c r="A12598" s="103">
        <v>38236</v>
      </c>
      <c r="B12598" s="103" t="s">
        <v>7581</v>
      </c>
      <c r="C12598" s="105">
        <v>16</v>
      </c>
    </row>
    <row r="12599" spans="1:3" x14ac:dyDescent="0.25">
      <c r="A12599" s="103">
        <v>50142</v>
      </c>
      <c r="B12599" s="103" t="s">
        <v>7582</v>
      </c>
      <c r="C12599" s="105">
        <v>13.27</v>
      </c>
    </row>
    <row r="12600" spans="1:3" x14ac:dyDescent="0.25">
      <c r="A12600" s="103">
        <v>44695</v>
      </c>
      <c r="B12600" s="103" t="s">
        <v>1859</v>
      </c>
      <c r="C12600" s="105">
        <v>44</v>
      </c>
    </row>
    <row r="12601" spans="1:3" x14ac:dyDescent="0.25">
      <c r="A12601" s="103">
        <v>38676</v>
      </c>
      <c r="B12601" s="103" t="s">
        <v>3138</v>
      </c>
      <c r="C12601" s="105">
        <v>44</v>
      </c>
    </row>
    <row r="12602" spans="1:3" x14ac:dyDescent="0.25">
      <c r="A12602" s="103">
        <v>38262</v>
      </c>
      <c r="B12602" s="103" t="s">
        <v>7583</v>
      </c>
      <c r="C12602" s="105">
        <v>10.5</v>
      </c>
    </row>
    <row r="12603" spans="1:3" x14ac:dyDescent="0.25">
      <c r="A12603" s="103" t="s">
        <v>7584</v>
      </c>
      <c r="B12603" s="103" t="s">
        <v>7270</v>
      </c>
      <c r="C12603" s="105">
        <v>4.0999999999999996</v>
      </c>
    </row>
    <row r="12604" spans="1:3" x14ac:dyDescent="0.25">
      <c r="A12604" s="103">
        <v>44191</v>
      </c>
      <c r="B12604" s="103" t="s">
        <v>1913</v>
      </c>
      <c r="C12604" s="105">
        <v>5.17</v>
      </c>
    </row>
    <row r="12605" spans="1:3" x14ac:dyDescent="0.25">
      <c r="A12605" s="103">
        <v>46257</v>
      </c>
      <c r="B12605" s="103" t="s">
        <v>7585</v>
      </c>
      <c r="C12605" s="105">
        <v>44</v>
      </c>
    </row>
    <row r="12606" spans="1:3" x14ac:dyDescent="0.25">
      <c r="A12606" s="103">
        <v>42786</v>
      </c>
      <c r="B12606" s="103" t="s">
        <v>1779</v>
      </c>
      <c r="C12606" s="105">
        <v>16</v>
      </c>
    </row>
    <row r="12607" spans="1:3" x14ac:dyDescent="0.25">
      <c r="A12607" s="103">
        <v>37213</v>
      </c>
      <c r="B12607" s="103" t="s">
        <v>7586</v>
      </c>
      <c r="C12607" s="105">
        <v>24</v>
      </c>
    </row>
    <row r="12608" spans="1:3" x14ac:dyDescent="0.25">
      <c r="A12608" s="103">
        <v>4290</v>
      </c>
      <c r="B12608" s="103" t="s">
        <v>1946</v>
      </c>
      <c r="C12608" s="105">
        <v>6.42</v>
      </c>
    </row>
    <row r="12609" spans="1:3" x14ac:dyDescent="0.25">
      <c r="A12609" s="103">
        <v>2040</v>
      </c>
      <c r="B12609" s="103" t="s">
        <v>3121</v>
      </c>
      <c r="C12609" s="105">
        <v>6.07</v>
      </c>
    </row>
    <row r="12610" spans="1:3" x14ac:dyDescent="0.25">
      <c r="A12610" s="103">
        <v>50397</v>
      </c>
      <c r="B12610" s="103" t="s">
        <v>5282</v>
      </c>
      <c r="C12610" s="105">
        <v>15.709999999999999</v>
      </c>
    </row>
    <row r="12611" spans="1:3" x14ac:dyDescent="0.25">
      <c r="A12611" s="103">
        <v>45554</v>
      </c>
      <c r="B12611" s="103" t="s">
        <v>1899</v>
      </c>
      <c r="C12611" s="105">
        <v>3.38</v>
      </c>
    </row>
    <row r="12612" spans="1:3" x14ac:dyDescent="0.25">
      <c r="A12612" s="103">
        <v>42838</v>
      </c>
      <c r="B12612" s="103" t="s">
        <v>7587</v>
      </c>
      <c r="C12612" s="105">
        <v>32</v>
      </c>
    </row>
    <row r="12613" spans="1:3" x14ac:dyDescent="0.25">
      <c r="A12613" s="103">
        <v>18866</v>
      </c>
      <c r="B12613" s="103" t="s">
        <v>7588</v>
      </c>
      <c r="C12613" s="105">
        <v>0.52</v>
      </c>
    </row>
    <row r="12614" spans="1:3" x14ac:dyDescent="0.25">
      <c r="A12614" s="103">
        <v>39067</v>
      </c>
      <c r="B12614" s="103" t="s">
        <v>7589</v>
      </c>
      <c r="C12614" s="105">
        <v>52.5</v>
      </c>
    </row>
    <row r="12615" spans="1:3" x14ac:dyDescent="0.25">
      <c r="A12615" s="103">
        <v>38706</v>
      </c>
      <c r="B12615" s="103" t="s">
        <v>2262</v>
      </c>
      <c r="C12615" s="105">
        <v>44</v>
      </c>
    </row>
    <row r="12616" spans="1:3" x14ac:dyDescent="0.25">
      <c r="A12616" s="103">
        <v>37485</v>
      </c>
      <c r="B12616" s="103" t="s">
        <v>1003</v>
      </c>
      <c r="C12616" s="105">
        <v>21.5</v>
      </c>
    </row>
    <row r="12617" spans="1:3" x14ac:dyDescent="0.25">
      <c r="A12617" s="103">
        <v>47078</v>
      </c>
      <c r="B12617" s="103" t="s">
        <v>2734</v>
      </c>
      <c r="C12617" s="105">
        <v>46.05</v>
      </c>
    </row>
    <row r="12618" spans="1:3" x14ac:dyDescent="0.25">
      <c r="A12618" s="103" t="s">
        <v>7590</v>
      </c>
      <c r="B12618" s="103" t="s">
        <v>3970</v>
      </c>
      <c r="C12618" s="105">
        <v>60</v>
      </c>
    </row>
    <row r="12619" spans="1:3" x14ac:dyDescent="0.25">
      <c r="A12619" s="103">
        <v>42093</v>
      </c>
      <c r="B12619" s="103" t="s">
        <v>3465</v>
      </c>
      <c r="C12619" s="105">
        <v>19.5</v>
      </c>
    </row>
    <row r="12620" spans="1:3" x14ac:dyDescent="0.25">
      <c r="A12620" s="103">
        <v>39045</v>
      </c>
      <c r="B12620" s="103" t="s">
        <v>7591</v>
      </c>
      <c r="C12620" s="105">
        <v>52.5</v>
      </c>
    </row>
    <row r="12621" spans="1:3" x14ac:dyDescent="0.25">
      <c r="A12621" s="103">
        <v>38264</v>
      </c>
      <c r="B12621" s="103" t="s">
        <v>7592</v>
      </c>
      <c r="C12621" s="105">
        <v>10.5</v>
      </c>
    </row>
    <row r="12622" spans="1:3" x14ac:dyDescent="0.25">
      <c r="A12622" s="103">
        <v>24270</v>
      </c>
      <c r="B12622" s="103" t="s">
        <v>6724</v>
      </c>
      <c r="C12622" s="105">
        <v>18.899999999999999</v>
      </c>
    </row>
    <row r="12623" spans="1:3" x14ac:dyDescent="0.25">
      <c r="A12623" s="103">
        <v>7790</v>
      </c>
      <c r="B12623" s="103" t="s">
        <v>2025</v>
      </c>
      <c r="C12623" s="105">
        <v>32.799999999999997</v>
      </c>
    </row>
    <row r="12624" spans="1:3" x14ac:dyDescent="0.25">
      <c r="A12624" s="103">
        <v>42105</v>
      </c>
      <c r="B12624" s="103" t="s">
        <v>4914</v>
      </c>
      <c r="C12624" s="105">
        <v>19</v>
      </c>
    </row>
    <row r="12625" spans="1:3" x14ac:dyDescent="0.25">
      <c r="A12625" s="103">
        <v>35078</v>
      </c>
      <c r="B12625" s="103" t="s">
        <v>6707</v>
      </c>
      <c r="C12625" s="105">
        <v>12.190000000000001</v>
      </c>
    </row>
    <row r="12626" spans="1:3" x14ac:dyDescent="0.25">
      <c r="A12626" s="103">
        <v>15677</v>
      </c>
      <c r="B12626" s="103" t="s">
        <v>7593</v>
      </c>
      <c r="C12626" s="105">
        <v>38.39</v>
      </c>
    </row>
    <row r="12627" spans="1:3" x14ac:dyDescent="0.25">
      <c r="A12627" s="103">
        <v>6490</v>
      </c>
      <c r="B12627" s="103" t="s">
        <v>3605</v>
      </c>
      <c r="C12627" s="105">
        <v>8.120000000000001</v>
      </c>
    </row>
    <row r="12628" spans="1:3" x14ac:dyDescent="0.25">
      <c r="A12628" s="103">
        <v>45144</v>
      </c>
      <c r="B12628" s="103" t="s">
        <v>2002</v>
      </c>
      <c r="C12628" s="105">
        <v>25.36</v>
      </c>
    </row>
    <row r="12629" spans="1:3" x14ac:dyDescent="0.25">
      <c r="A12629" s="103">
        <v>45041</v>
      </c>
      <c r="B12629" s="103" t="s">
        <v>1995</v>
      </c>
      <c r="C12629" s="105">
        <v>29.02</v>
      </c>
    </row>
    <row r="12630" spans="1:3" x14ac:dyDescent="0.25">
      <c r="A12630" s="103">
        <v>41179</v>
      </c>
      <c r="B12630" s="103" t="s">
        <v>7594</v>
      </c>
      <c r="C12630" s="105">
        <v>20.94</v>
      </c>
    </row>
    <row r="12631" spans="1:3" x14ac:dyDescent="0.25">
      <c r="A12631" s="103">
        <v>36568</v>
      </c>
      <c r="B12631" s="103" t="s">
        <v>7245</v>
      </c>
      <c r="C12631" s="105">
        <v>19.190000000000001</v>
      </c>
    </row>
    <row r="12632" spans="1:3" x14ac:dyDescent="0.25">
      <c r="A12632" s="103">
        <v>14712</v>
      </c>
      <c r="B12632" s="103" t="s">
        <v>7595</v>
      </c>
      <c r="C12632" s="105">
        <v>8.74</v>
      </c>
    </row>
    <row r="12633" spans="1:3" x14ac:dyDescent="0.25">
      <c r="A12633" s="103">
        <v>8934</v>
      </c>
      <c r="B12633" s="103" t="s">
        <v>7596</v>
      </c>
      <c r="C12633" s="105">
        <v>8.1900000000000013</v>
      </c>
    </row>
    <row r="12634" spans="1:3" x14ac:dyDescent="0.25">
      <c r="A12634" s="103">
        <v>42781</v>
      </c>
      <c r="B12634" s="103" t="s">
        <v>7597</v>
      </c>
      <c r="C12634" s="105">
        <v>20625</v>
      </c>
    </row>
    <row r="12635" spans="1:3" x14ac:dyDescent="0.25">
      <c r="A12635" s="103">
        <v>44176</v>
      </c>
      <c r="B12635" s="103" t="s">
        <v>1913</v>
      </c>
      <c r="C12635" s="105">
        <v>5.17</v>
      </c>
    </row>
    <row r="12636" spans="1:3" x14ac:dyDescent="0.25">
      <c r="A12636" s="103">
        <v>43921</v>
      </c>
      <c r="B12636" s="103" t="s">
        <v>7598</v>
      </c>
      <c r="C12636" s="105">
        <v>8</v>
      </c>
    </row>
    <row r="12637" spans="1:3" x14ac:dyDescent="0.25">
      <c r="A12637" s="103">
        <v>39116</v>
      </c>
      <c r="B12637" s="103" t="s">
        <v>7599</v>
      </c>
      <c r="C12637" s="105">
        <v>52.5</v>
      </c>
    </row>
    <row r="12638" spans="1:3" x14ac:dyDescent="0.25">
      <c r="A12638" s="103">
        <v>36177</v>
      </c>
      <c r="B12638" s="103" t="s">
        <v>1864</v>
      </c>
      <c r="C12638" s="105">
        <v>44.5</v>
      </c>
    </row>
    <row r="12639" spans="1:3" x14ac:dyDescent="0.25">
      <c r="A12639" s="103">
        <v>39011</v>
      </c>
      <c r="B12639" s="103" t="s">
        <v>7600</v>
      </c>
      <c r="C12639" s="105">
        <v>51.5</v>
      </c>
    </row>
    <row r="12640" spans="1:3" x14ac:dyDescent="0.25">
      <c r="A12640" s="103">
        <v>13695</v>
      </c>
      <c r="B12640" s="103" t="s">
        <v>7601</v>
      </c>
      <c r="C12640" s="105">
        <v>81.900000000000006</v>
      </c>
    </row>
    <row r="12641" spans="1:3" x14ac:dyDescent="0.25">
      <c r="A12641" s="103">
        <v>12558</v>
      </c>
      <c r="B12641" s="103" t="s">
        <v>2165</v>
      </c>
      <c r="C12641" s="105">
        <v>6.87</v>
      </c>
    </row>
    <row r="12642" spans="1:3" x14ac:dyDescent="0.25">
      <c r="A12642" s="103">
        <v>8532</v>
      </c>
      <c r="B12642" s="103" t="s">
        <v>561</v>
      </c>
      <c r="C12642" s="105">
        <v>29.5</v>
      </c>
    </row>
    <row r="12643" spans="1:3" x14ac:dyDescent="0.25">
      <c r="A12643" s="103">
        <v>16253</v>
      </c>
      <c r="B12643" s="103" t="s">
        <v>7602</v>
      </c>
      <c r="C12643" s="105">
        <v>4.63</v>
      </c>
    </row>
    <row r="12644" spans="1:3" x14ac:dyDescent="0.25">
      <c r="A12644" s="103">
        <v>13926</v>
      </c>
      <c r="B12644" s="103" t="s">
        <v>7603</v>
      </c>
      <c r="C12644" s="105">
        <v>17.3</v>
      </c>
    </row>
    <row r="12645" spans="1:3" x14ac:dyDescent="0.25">
      <c r="A12645" s="103">
        <v>44256</v>
      </c>
      <c r="B12645" s="103" t="s">
        <v>1859</v>
      </c>
      <c r="C12645" s="105">
        <v>60</v>
      </c>
    </row>
    <row r="12646" spans="1:3" x14ac:dyDescent="0.25">
      <c r="A12646" s="103">
        <v>42746</v>
      </c>
      <c r="B12646" s="103" t="s">
        <v>1772</v>
      </c>
      <c r="C12646" s="105">
        <v>48.5</v>
      </c>
    </row>
    <row r="12647" spans="1:3" x14ac:dyDescent="0.25">
      <c r="A12647" s="103">
        <v>34629</v>
      </c>
      <c r="B12647" s="103" t="s">
        <v>3177</v>
      </c>
      <c r="C12647" s="105">
        <v>15.219999999999999</v>
      </c>
    </row>
    <row r="12648" spans="1:3" x14ac:dyDescent="0.25">
      <c r="A12648" s="103">
        <v>19832</v>
      </c>
      <c r="B12648" s="103" t="s">
        <v>752</v>
      </c>
      <c r="C12648" s="105">
        <v>10</v>
      </c>
    </row>
    <row r="12649" spans="1:3" x14ac:dyDescent="0.25">
      <c r="A12649" s="103">
        <v>35695</v>
      </c>
      <c r="B12649" s="103" t="s">
        <v>5632</v>
      </c>
      <c r="C12649" s="105">
        <v>16.190000000000001</v>
      </c>
    </row>
    <row r="12650" spans="1:3" x14ac:dyDescent="0.25">
      <c r="A12650" s="103" t="s">
        <v>317</v>
      </c>
      <c r="B12650" s="103" t="s">
        <v>318</v>
      </c>
      <c r="C12650" s="105">
        <v>11.86</v>
      </c>
    </row>
    <row r="12651" spans="1:3" x14ac:dyDescent="0.25">
      <c r="A12651" s="103">
        <v>38493</v>
      </c>
      <c r="B12651" s="103" t="s">
        <v>1877</v>
      </c>
      <c r="C12651" s="105">
        <v>9.5</v>
      </c>
    </row>
    <row r="12652" spans="1:3" x14ac:dyDescent="0.25">
      <c r="A12652" s="103">
        <v>38474</v>
      </c>
      <c r="B12652" s="103" t="s">
        <v>1877</v>
      </c>
      <c r="C12652" s="105">
        <v>9.5</v>
      </c>
    </row>
    <row r="12653" spans="1:3" x14ac:dyDescent="0.25">
      <c r="A12653" s="103">
        <v>27591</v>
      </c>
      <c r="B12653" s="103" t="s">
        <v>3401</v>
      </c>
      <c r="C12653" s="105">
        <v>12.6</v>
      </c>
    </row>
    <row r="12654" spans="1:3" x14ac:dyDescent="0.25">
      <c r="A12654" s="103">
        <v>11561</v>
      </c>
      <c r="B12654" s="103" t="s">
        <v>2277</v>
      </c>
      <c r="C12654" s="105">
        <v>7.33</v>
      </c>
    </row>
    <row r="12655" spans="1:3" x14ac:dyDescent="0.25">
      <c r="A12655" s="103">
        <v>49588</v>
      </c>
      <c r="B12655" s="103" t="s">
        <v>7604</v>
      </c>
      <c r="C12655" s="105">
        <v>752.1</v>
      </c>
    </row>
    <row r="12656" spans="1:3" x14ac:dyDescent="0.25">
      <c r="A12656" s="103">
        <v>41443</v>
      </c>
      <c r="B12656" s="103" t="s">
        <v>3275</v>
      </c>
      <c r="C12656" s="105">
        <v>22</v>
      </c>
    </row>
    <row r="12657" spans="1:3" x14ac:dyDescent="0.25">
      <c r="A12657" s="103">
        <v>1197</v>
      </c>
      <c r="B12657" s="103" t="s">
        <v>2810</v>
      </c>
      <c r="C12657" s="105">
        <v>4.3</v>
      </c>
    </row>
    <row r="12658" spans="1:3" x14ac:dyDescent="0.25">
      <c r="A12658" s="103">
        <v>41445</v>
      </c>
      <c r="B12658" s="103" t="s">
        <v>5070</v>
      </c>
      <c r="C12658" s="105">
        <v>22</v>
      </c>
    </row>
    <row r="12659" spans="1:3" x14ac:dyDescent="0.25">
      <c r="A12659" s="103">
        <v>39939</v>
      </c>
      <c r="B12659" s="103" t="s">
        <v>1456</v>
      </c>
      <c r="C12659" s="105">
        <v>48.5</v>
      </c>
    </row>
    <row r="12660" spans="1:3" x14ac:dyDescent="0.25">
      <c r="A12660" s="103">
        <v>3299</v>
      </c>
      <c r="B12660" s="103" t="s">
        <v>7605</v>
      </c>
      <c r="C12660" s="105">
        <v>6.0600000000000005</v>
      </c>
    </row>
    <row r="12661" spans="1:3" x14ac:dyDescent="0.25">
      <c r="A12661" s="103">
        <v>1073</v>
      </c>
      <c r="B12661" s="103" t="s">
        <v>2688</v>
      </c>
      <c r="C12661" s="105">
        <v>3.31</v>
      </c>
    </row>
    <row r="12662" spans="1:3" x14ac:dyDescent="0.25">
      <c r="A12662" s="103">
        <v>41881</v>
      </c>
      <c r="B12662" s="103" t="s">
        <v>3602</v>
      </c>
      <c r="C12662" s="105">
        <v>42</v>
      </c>
    </row>
    <row r="12663" spans="1:3" x14ac:dyDescent="0.25">
      <c r="A12663" s="103">
        <v>42631</v>
      </c>
      <c r="B12663" s="103" t="s">
        <v>1657</v>
      </c>
      <c r="C12663" s="105">
        <v>49.5</v>
      </c>
    </row>
    <row r="12664" spans="1:3" x14ac:dyDescent="0.25">
      <c r="A12664" s="103">
        <v>41434</v>
      </c>
      <c r="B12664" s="103" t="s">
        <v>4848</v>
      </c>
      <c r="C12664" s="105">
        <v>22</v>
      </c>
    </row>
    <row r="12665" spans="1:3" x14ac:dyDescent="0.25">
      <c r="A12665" s="103">
        <v>27559</v>
      </c>
      <c r="B12665" s="103" t="s">
        <v>2456</v>
      </c>
      <c r="C12665" s="105">
        <v>14.540000000000001</v>
      </c>
    </row>
    <row r="12666" spans="1:3" x14ac:dyDescent="0.25">
      <c r="A12666" s="103">
        <v>15689</v>
      </c>
      <c r="B12666" s="103" t="s">
        <v>6438</v>
      </c>
      <c r="C12666" s="105">
        <v>8.3000000000000007</v>
      </c>
    </row>
    <row r="12667" spans="1:3" x14ac:dyDescent="0.25">
      <c r="A12667" s="103">
        <v>39866</v>
      </c>
      <c r="B12667" s="103" t="s">
        <v>1383</v>
      </c>
      <c r="C12667" s="105">
        <v>49.5</v>
      </c>
    </row>
    <row r="12668" spans="1:3" x14ac:dyDescent="0.25">
      <c r="A12668" s="103">
        <v>38889</v>
      </c>
      <c r="B12668" s="103" t="s">
        <v>5704</v>
      </c>
      <c r="C12668" s="105">
        <v>44</v>
      </c>
    </row>
    <row r="12669" spans="1:3" x14ac:dyDescent="0.25">
      <c r="A12669" s="103">
        <v>44330</v>
      </c>
      <c r="B12669" s="103" t="s">
        <v>1859</v>
      </c>
      <c r="C12669" s="105">
        <v>60</v>
      </c>
    </row>
    <row r="12670" spans="1:3" x14ac:dyDescent="0.25">
      <c r="A12670" s="103">
        <v>44065</v>
      </c>
      <c r="B12670" s="103" t="s">
        <v>7606</v>
      </c>
      <c r="C12670" s="105">
        <v>60</v>
      </c>
    </row>
    <row r="12671" spans="1:3" x14ac:dyDescent="0.25">
      <c r="A12671" s="103">
        <v>43736</v>
      </c>
      <c r="B12671" s="103" t="s">
        <v>1878</v>
      </c>
      <c r="C12671" s="105">
        <v>16</v>
      </c>
    </row>
    <row r="12672" spans="1:3" x14ac:dyDescent="0.25">
      <c r="A12672" s="103">
        <v>38929</v>
      </c>
      <c r="B12672" s="103" t="s">
        <v>1945</v>
      </c>
      <c r="C12672" s="105">
        <v>44</v>
      </c>
    </row>
    <row r="12673" spans="1:3" x14ac:dyDescent="0.25">
      <c r="A12673" s="103">
        <v>50286</v>
      </c>
      <c r="B12673" s="103" t="s">
        <v>7607</v>
      </c>
      <c r="C12673" s="105">
        <v>15.73</v>
      </c>
    </row>
    <row r="12674" spans="1:3" x14ac:dyDescent="0.25">
      <c r="A12674" s="103">
        <v>42355</v>
      </c>
      <c r="B12674" s="103" t="s">
        <v>5927</v>
      </c>
      <c r="C12674" s="105">
        <v>44</v>
      </c>
    </row>
    <row r="12675" spans="1:3" x14ac:dyDescent="0.25">
      <c r="A12675" s="103">
        <v>27788</v>
      </c>
      <c r="B12675" s="103" t="s">
        <v>7608</v>
      </c>
      <c r="C12675" s="105">
        <v>21.96</v>
      </c>
    </row>
    <row r="12676" spans="1:3" x14ac:dyDescent="0.25">
      <c r="A12676" s="103">
        <v>24390</v>
      </c>
      <c r="B12676" s="103" t="s">
        <v>7609</v>
      </c>
      <c r="C12676" s="105">
        <v>20.94</v>
      </c>
    </row>
    <row r="12677" spans="1:3" x14ac:dyDescent="0.25">
      <c r="A12677" s="103">
        <v>12771</v>
      </c>
      <c r="B12677" s="103" t="s">
        <v>1882</v>
      </c>
      <c r="C12677" s="105">
        <v>16.940000000000001</v>
      </c>
    </row>
    <row r="12678" spans="1:3" x14ac:dyDescent="0.25">
      <c r="A12678" s="103">
        <v>50562</v>
      </c>
      <c r="B12678" s="103" t="s">
        <v>7610</v>
      </c>
      <c r="C12678" s="105">
        <v>17.350000000000001</v>
      </c>
    </row>
    <row r="12679" spans="1:3" x14ac:dyDescent="0.25">
      <c r="A12679" s="103">
        <v>45002</v>
      </c>
      <c r="B12679" s="103" t="s">
        <v>1869</v>
      </c>
      <c r="C12679" s="105">
        <v>7.94</v>
      </c>
    </row>
    <row r="12680" spans="1:3" x14ac:dyDescent="0.25">
      <c r="A12680" s="103">
        <v>42545</v>
      </c>
      <c r="B12680" s="103" t="s">
        <v>1880</v>
      </c>
      <c r="C12680" s="105">
        <v>12</v>
      </c>
    </row>
    <row r="12681" spans="1:3" x14ac:dyDescent="0.25">
      <c r="A12681" s="103">
        <v>4139</v>
      </c>
      <c r="B12681" s="103" t="s">
        <v>7611</v>
      </c>
      <c r="C12681" s="105">
        <v>8.120000000000001</v>
      </c>
    </row>
    <row r="12682" spans="1:3" x14ac:dyDescent="0.25">
      <c r="A12682" s="103">
        <v>31894</v>
      </c>
      <c r="B12682" s="103" t="s">
        <v>7612</v>
      </c>
      <c r="C12682" s="105">
        <v>14.540000000000001</v>
      </c>
    </row>
    <row r="12683" spans="1:3" x14ac:dyDescent="0.25">
      <c r="A12683" s="103">
        <v>27854</v>
      </c>
      <c r="B12683" s="103" t="s">
        <v>4041</v>
      </c>
      <c r="C12683" s="105">
        <v>17.190000000000001</v>
      </c>
    </row>
    <row r="12684" spans="1:3" x14ac:dyDescent="0.25">
      <c r="A12684" s="103">
        <v>39936</v>
      </c>
      <c r="B12684" s="103" t="s">
        <v>1453</v>
      </c>
      <c r="C12684" s="105">
        <v>49.5</v>
      </c>
    </row>
    <row r="12685" spans="1:3" x14ac:dyDescent="0.25">
      <c r="A12685" s="103">
        <v>39422</v>
      </c>
      <c r="B12685" s="103" t="s">
        <v>1275</v>
      </c>
      <c r="C12685" s="105">
        <v>16</v>
      </c>
    </row>
    <row r="12686" spans="1:3" x14ac:dyDescent="0.25">
      <c r="A12686" s="103">
        <v>33822</v>
      </c>
      <c r="B12686" s="103" t="s">
        <v>6081</v>
      </c>
      <c r="C12686" s="105">
        <v>23.73</v>
      </c>
    </row>
    <row r="12687" spans="1:3" x14ac:dyDescent="0.25">
      <c r="A12687" s="103">
        <v>24300</v>
      </c>
      <c r="B12687" s="103" t="s">
        <v>2044</v>
      </c>
      <c r="C12687" s="105">
        <v>6.12</v>
      </c>
    </row>
    <row r="12688" spans="1:3" x14ac:dyDescent="0.25">
      <c r="A12688" s="103">
        <v>1247</v>
      </c>
      <c r="B12688" s="103" t="s">
        <v>2038</v>
      </c>
      <c r="C12688" s="105">
        <v>16.940000000000001</v>
      </c>
    </row>
    <row r="12689" spans="1:3" x14ac:dyDescent="0.25">
      <c r="A12689" s="103">
        <v>15006</v>
      </c>
      <c r="B12689" s="103" t="s">
        <v>7613</v>
      </c>
      <c r="C12689" s="105">
        <v>820</v>
      </c>
    </row>
    <row r="12690" spans="1:3" x14ac:dyDescent="0.25">
      <c r="A12690" s="103">
        <v>12730</v>
      </c>
      <c r="B12690" s="103" t="s">
        <v>7614</v>
      </c>
      <c r="C12690" s="105">
        <v>6.87</v>
      </c>
    </row>
    <row r="12691" spans="1:3" x14ac:dyDescent="0.25">
      <c r="A12691" s="103" t="s">
        <v>270</v>
      </c>
      <c r="B12691" s="103" t="s">
        <v>7615</v>
      </c>
      <c r="C12691" s="105">
        <v>960</v>
      </c>
    </row>
    <row r="12692" spans="1:3" x14ac:dyDescent="0.25">
      <c r="A12692" s="103" t="s">
        <v>7616</v>
      </c>
      <c r="B12692" s="103" t="s">
        <v>1894</v>
      </c>
      <c r="C12692" s="105">
        <v>3.66</v>
      </c>
    </row>
    <row r="12693" spans="1:3" x14ac:dyDescent="0.25">
      <c r="A12693" s="103">
        <v>23571</v>
      </c>
      <c r="B12693" s="103" t="s">
        <v>5886</v>
      </c>
      <c r="C12693" s="105">
        <v>14.35</v>
      </c>
    </row>
    <row r="12694" spans="1:3" x14ac:dyDescent="0.25">
      <c r="A12694" s="103">
        <v>50904</v>
      </c>
      <c r="B12694" s="103" t="s">
        <v>7617</v>
      </c>
      <c r="C12694" s="105">
        <v>15.7</v>
      </c>
    </row>
    <row r="12695" spans="1:3" x14ac:dyDescent="0.25">
      <c r="A12695" s="103">
        <v>46387</v>
      </c>
      <c r="B12695" s="103" t="s">
        <v>1898</v>
      </c>
      <c r="C12695" s="105">
        <v>4.2299999999999995</v>
      </c>
    </row>
    <row r="12696" spans="1:3" x14ac:dyDescent="0.25">
      <c r="A12696" s="103">
        <v>24374</v>
      </c>
      <c r="B12696" s="103" t="s">
        <v>2849</v>
      </c>
      <c r="C12696" s="105">
        <v>20.94</v>
      </c>
    </row>
    <row r="12697" spans="1:3" x14ac:dyDescent="0.25">
      <c r="A12697" s="103">
        <v>45783</v>
      </c>
      <c r="B12697" s="103" t="s">
        <v>4551</v>
      </c>
      <c r="C12697" s="105">
        <v>10.33</v>
      </c>
    </row>
    <row r="12698" spans="1:3" x14ac:dyDescent="0.25">
      <c r="A12698" s="103">
        <v>42249</v>
      </c>
      <c r="B12698" s="103" t="s">
        <v>1525</v>
      </c>
      <c r="C12698" s="105">
        <v>29.5</v>
      </c>
    </row>
    <row r="12699" spans="1:3" x14ac:dyDescent="0.25">
      <c r="A12699" s="103">
        <v>45312</v>
      </c>
      <c r="B12699" s="103" t="s">
        <v>7618</v>
      </c>
      <c r="C12699" s="105">
        <v>94</v>
      </c>
    </row>
    <row r="12700" spans="1:3" x14ac:dyDescent="0.25">
      <c r="A12700" s="103">
        <v>38640</v>
      </c>
      <c r="B12700" s="103" t="s">
        <v>4244</v>
      </c>
      <c r="C12700" s="105">
        <v>44</v>
      </c>
    </row>
    <row r="12701" spans="1:3" x14ac:dyDescent="0.25">
      <c r="A12701" s="103">
        <v>46707</v>
      </c>
      <c r="B12701" s="103" t="s">
        <v>1950</v>
      </c>
      <c r="C12701" s="105">
        <v>44</v>
      </c>
    </row>
    <row r="12702" spans="1:3" x14ac:dyDescent="0.25">
      <c r="A12702" s="103">
        <v>46671</v>
      </c>
      <c r="B12702" s="103" t="s">
        <v>7150</v>
      </c>
      <c r="C12702" s="105">
        <v>44</v>
      </c>
    </row>
    <row r="12703" spans="1:3" x14ac:dyDescent="0.25">
      <c r="A12703" s="103">
        <v>32697</v>
      </c>
      <c r="B12703" s="103" t="s">
        <v>7619</v>
      </c>
      <c r="C12703" s="105">
        <v>4.96</v>
      </c>
    </row>
    <row r="12704" spans="1:3" x14ac:dyDescent="0.25">
      <c r="A12704" s="103">
        <v>27715</v>
      </c>
      <c r="B12704" s="103" t="s">
        <v>7620</v>
      </c>
      <c r="C12704" s="105">
        <v>10.33</v>
      </c>
    </row>
    <row r="12705" spans="1:3" x14ac:dyDescent="0.25">
      <c r="A12705" s="103">
        <v>21684</v>
      </c>
      <c r="B12705" s="103" t="s">
        <v>7621</v>
      </c>
      <c r="C12705" s="105">
        <v>26.99</v>
      </c>
    </row>
    <row r="12706" spans="1:3" x14ac:dyDescent="0.25">
      <c r="A12706" s="103">
        <v>20217</v>
      </c>
      <c r="B12706" s="103" t="s">
        <v>4296</v>
      </c>
      <c r="C12706" s="105">
        <v>14.35</v>
      </c>
    </row>
    <row r="12707" spans="1:3" x14ac:dyDescent="0.25">
      <c r="A12707" s="103" t="s">
        <v>7622</v>
      </c>
      <c r="B12707" s="103" t="s">
        <v>7623</v>
      </c>
      <c r="C12707" s="105">
        <v>0.67</v>
      </c>
    </row>
    <row r="12708" spans="1:3" x14ac:dyDescent="0.25">
      <c r="A12708" s="103">
        <v>42895</v>
      </c>
      <c r="B12708" s="103" t="s">
        <v>7624</v>
      </c>
      <c r="C12708" s="105">
        <v>32</v>
      </c>
    </row>
    <row r="12709" spans="1:3" x14ac:dyDescent="0.25">
      <c r="A12709" s="103">
        <v>39184</v>
      </c>
      <c r="B12709" s="103" t="s">
        <v>1187</v>
      </c>
      <c r="C12709" s="105">
        <v>16</v>
      </c>
    </row>
    <row r="12710" spans="1:3" x14ac:dyDescent="0.25">
      <c r="A12710" s="103">
        <v>16176</v>
      </c>
      <c r="B12710" s="103" t="s">
        <v>7625</v>
      </c>
      <c r="C12710" s="105">
        <v>4.3</v>
      </c>
    </row>
    <row r="12711" spans="1:3" x14ac:dyDescent="0.25">
      <c r="A12711" s="103">
        <v>7573</v>
      </c>
      <c r="B12711" s="103" t="s">
        <v>4644</v>
      </c>
      <c r="C12711" s="105">
        <v>35.880000000000003</v>
      </c>
    </row>
    <row r="12712" spans="1:3" x14ac:dyDescent="0.25">
      <c r="A12712" s="103">
        <v>20131</v>
      </c>
      <c r="B12712" s="103" t="s">
        <v>2360</v>
      </c>
      <c r="C12712" s="105">
        <v>12.190000000000001</v>
      </c>
    </row>
    <row r="12713" spans="1:3" x14ac:dyDescent="0.25">
      <c r="A12713" s="103">
        <v>7796</v>
      </c>
      <c r="B12713" s="103" t="s">
        <v>5711</v>
      </c>
      <c r="C12713" s="105">
        <v>32.799999999999997</v>
      </c>
    </row>
    <row r="12714" spans="1:3" x14ac:dyDescent="0.25">
      <c r="A12714" s="103">
        <v>31875</v>
      </c>
      <c r="B12714" s="103" t="s">
        <v>7626</v>
      </c>
      <c r="C12714" s="105">
        <v>14.35</v>
      </c>
    </row>
    <row r="12715" spans="1:3" x14ac:dyDescent="0.25">
      <c r="A12715" s="103">
        <v>31737</v>
      </c>
      <c r="B12715" s="103" t="s">
        <v>6466</v>
      </c>
      <c r="C12715" s="105">
        <v>4.0999999999999996</v>
      </c>
    </row>
    <row r="12716" spans="1:3" x14ac:dyDescent="0.25">
      <c r="A12716" s="103">
        <v>24317</v>
      </c>
      <c r="B12716" s="103" t="s">
        <v>1941</v>
      </c>
      <c r="C12716" s="105">
        <v>19.190000000000001</v>
      </c>
    </row>
    <row r="12717" spans="1:3" x14ac:dyDescent="0.25">
      <c r="A12717" s="103" t="s">
        <v>288</v>
      </c>
      <c r="B12717" s="103" t="s">
        <v>4857</v>
      </c>
      <c r="C12717" s="105">
        <v>15.66</v>
      </c>
    </row>
    <row r="12718" spans="1:3" x14ac:dyDescent="0.25">
      <c r="A12718" s="103">
        <v>44954</v>
      </c>
      <c r="B12718" s="103" t="s">
        <v>2426</v>
      </c>
      <c r="C12718" s="105">
        <v>80</v>
      </c>
    </row>
    <row r="12719" spans="1:3" x14ac:dyDescent="0.25">
      <c r="A12719" s="103">
        <v>41689</v>
      </c>
      <c r="B12719" s="103" t="s">
        <v>1860</v>
      </c>
      <c r="C12719" s="105">
        <v>33</v>
      </c>
    </row>
    <row r="12720" spans="1:3" x14ac:dyDescent="0.25">
      <c r="A12720" s="103">
        <v>39189</v>
      </c>
      <c r="B12720" s="103" t="s">
        <v>1192</v>
      </c>
      <c r="C12720" s="105">
        <v>18.5</v>
      </c>
    </row>
    <row r="12721" spans="1:3" x14ac:dyDescent="0.25">
      <c r="A12721" s="103">
        <v>37550</v>
      </c>
      <c r="B12721" s="103" t="s">
        <v>7627</v>
      </c>
      <c r="C12721" s="105">
        <v>23</v>
      </c>
    </row>
    <row r="12722" spans="1:3" x14ac:dyDescent="0.25">
      <c r="A12722" s="103">
        <v>32525</v>
      </c>
      <c r="B12722" s="103" t="s">
        <v>6466</v>
      </c>
      <c r="C12722" s="105">
        <v>4.0999999999999996</v>
      </c>
    </row>
    <row r="12723" spans="1:3" x14ac:dyDescent="0.25">
      <c r="A12723" s="103">
        <v>27548</v>
      </c>
      <c r="B12723" s="103" t="s">
        <v>3611</v>
      </c>
      <c r="C12723" s="105">
        <v>14.540000000000001</v>
      </c>
    </row>
    <row r="12724" spans="1:3" x14ac:dyDescent="0.25">
      <c r="A12724" s="103" t="s">
        <v>416</v>
      </c>
      <c r="B12724" s="103" t="s">
        <v>7628</v>
      </c>
      <c r="C12724" s="105">
        <v>18</v>
      </c>
    </row>
    <row r="12725" spans="1:3" x14ac:dyDescent="0.25">
      <c r="A12725" s="103">
        <v>38068</v>
      </c>
      <c r="B12725" s="103" t="s">
        <v>7629</v>
      </c>
      <c r="C12725" s="105">
        <v>13</v>
      </c>
    </row>
    <row r="12726" spans="1:3" x14ac:dyDescent="0.25">
      <c r="A12726" s="103">
        <v>14363</v>
      </c>
      <c r="B12726" s="103" t="s">
        <v>2298</v>
      </c>
      <c r="C12726" s="105">
        <v>6.07</v>
      </c>
    </row>
    <row r="12727" spans="1:3" x14ac:dyDescent="0.25">
      <c r="A12727" s="103">
        <v>22786</v>
      </c>
      <c r="B12727" s="103" t="s">
        <v>7630</v>
      </c>
      <c r="C12727" s="105">
        <v>5.25</v>
      </c>
    </row>
    <row r="12728" spans="1:3" x14ac:dyDescent="0.25">
      <c r="A12728" s="103">
        <v>50598</v>
      </c>
      <c r="B12728" s="103" t="s">
        <v>7631</v>
      </c>
      <c r="C12728" s="105">
        <v>15.7</v>
      </c>
    </row>
    <row r="12729" spans="1:3" x14ac:dyDescent="0.25">
      <c r="A12729" s="103">
        <v>5463</v>
      </c>
      <c r="B12729" s="103" t="s">
        <v>7632</v>
      </c>
      <c r="C12729" s="105">
        <v>24.009999999999998</v>
      </c>
    </row>
    <row r="12730" spans="1:3" x14ac:dyDescent="0.25">
      <c r="A12730" s="103">
        <v>42251</v>
      </c>
      <c r="B12730" s="103" t="s">
        <v>1527</v>
      </c>
      <c r="C12730" s="105">
        <v>29.5</v>
      </c>
    </row>
    <row r="12731" spans="1:3" x14ac:dyDescent="0.25">
      <c r="A12731" s="103">
        <v>46662</v>
      </c>
      <c r="B12731" s="103" t="s">
        <v>7170</v>
      </c>
      <c r="C12731" s="105">
        <v>44</v>
      </c>
    </row>
    <row r="12732" spans="1:3" x14ac:dyDescent="0.25">
      <c r="A12732" s="103">
        <v>32715</v>
      </c>
      <c r="B12732" s="103" t="s">
        <v>5269</v>
      </c>
      <c r="C12732" s="105">
        <v>17.009999999999998</v>
      </c>
    </row>
    <row r="12733" spans="1:3" x14ac:dyDescent="0.25">
      <c r="A12733" s="103">
        <v>16529</v>
      </c>
      <c r="B12733" s="103" t="s">
        <v>1899</v>
      </c>
      <c r="C12733" s="105">
        <v>2.59</v>
      </c>
    </row>
    <row r="12734" spans="1:3" x14ac:dyDescent="0.25">
      <c r="A12734" s="103">
        <v>12850</v>
      </c>
      <c r="B12734" s="103" t="s">
        <v>1882</v>
      </c>
      <c r="C12734" s="105">
        <v>22.98</v>
      </c>
    </row>
    <row r="12735" spans="1:3" x14ac:dyDescent="0.25">
      <c r="A12735" s="103">
        <v>42894</v>
      </c>
      <c r="B12735" s="103" t="s">
        <v>7633</v>
      </c>
      <c r="C12735" s="105">
        <v>33</v>
      </c>
    </row>
    <row r="12736" spans="1:3" x14ac:dyDescent="0.25">
      <c r="A12736" s="103">
        <v>29852</v>
      </c>
      <c r="B12736" s="103" t="s">
        <v>4298</v>
      </c>
      <c r="C12736" s="105">
        <v>4.0999999999999996</v>
      </c>
    </row>
    <row r="12737" spans="1:3" x14ac:dyDescent="0.25">
      <c r="A12737" s="103">
        <v>7035</v>
      </c>
      <c r="B12737" s="103" t="s">
        <v>2038</v>
      </c>
      <c r="C12737" s="105">
        <v>16.940000000000001</v>
      </c>
    </row>
    <row r="12738" spans="1:3" x14ac:dyDescent="0.25">
      <c r="A12738" s="103">
        <v>39130</v>
      </c>
      <c r="B12738" s="103" t="s">
        <v>7634</v>
      </c>
      <c r="C12738" s="105">
        <v>53</v>
      </c>
    </row>
    <row r="12739" spans="1:3" x14ac:dyDescent="0.25">
      <c r="A12739" s="103">
        <v>38846</v>
      </c>
      <c r="B12739" s="103" t="s">
        <v>6817</v>
      </c>
      <c r="C12739" s="105">
        <v>44</v>
      </c>
    </row>
    <row r="12740" spans="1:3" x14ac:dyDescent="0.25">
      <c r="A12740" s="103">
        <v>32661</v>
      </c>
      <c r="B12740" s="103" t="s">
        <v>5244</v>
      </c>
      <c r="C12740" s="105">
        <v>15.219999999999999</v>
      </c>
    </row>
    <row r="12741" spans="1:3" x14ac:dyDescent="0.25">
      <c r="A12741" s="103">
        <v>43729</v>
      </c>
      <c r="B12741" s="103" t="s">
        <v>1878</v>
      </c>
      <c r="C12741" s="105">
        <v>18</v>
      </c>
    </row>
    <row r="12742" spans="1:3" x14ac:dyDescent="0.25">
      <c r="A12742" s="103">
        <v>37304</v>
      </c>
      <c r="B12742" s="103" t="s">
        <v>7635</v>
      </c>
      <c r="C12742" s="105">
        <v>21</v>
      </c>
    </row>
    <row r="12743" spans="1:3" x14ac:dyDescent="0.25">
      <c r="A12743" s="103">
        <v>13130</v>
      </c>
      <c r="B12743" s="103" t="s">
        <v>5195</v>
      </c>
      <c r="C12743" s="105">
        <v>6.07</v>
      </c>
    </row>
    <row r="12744" spans="1:3" x14ac:dyDescent="0.25">
      <c r="A12744" s="103">
        <v>3653</v>
      </c>
      <c r="B12744" s="103" t="s">
        <v>7636</v>
      </c>
      <c r="C12744" s="105">
        <v>2.8600000000000003</v>
      </c>
    </row>
    <row r="12745" spans="1:3" x14ac:dyDescent="0.25">
      <c r="A12745" s="103">
        <v>45174</v>
      </c>
      <c r="B12745" s="103" t="s">
        <v>2002</v>
      </c>
      <c r="C12745" s="105">
        <v>23.3</v>
      </c>
    </row>
    <row r="12746" spans="1:3" x14ac:dyDescent="0.25">
      <c r="A12746" s="103">
        <v>44226</v>
      </c>
      <c r="B12746" s="103" t="s">
        <v>1859</v>
      </c>
      <c r="C12746" s="105">
        <v>60</v>
      </c>
    </row>
    <row r="12747" spans="1:3" x14ac:dyDescent="0.25">
      <c r="A12747" s="103">
        <v>37154</v>
      </c>
      <c r="B12747" s="103" t="s">
        <v>997</v>
      </c>
      <c r="C12747" s="105">
        <v>17.399999999999999</v>
      </c>
    </row>
    <row r="12748" spans="1:3" x14ac:dyDescent="0.25">
      <c r="A12748" s="103">
        <v>35564</v>
      </c>
      <c r="B12748" s="103" t="s">
        <v>3442</v>
      </c>
      <c r="C12748" s="105">
        <v>15.219999999999999</v>
      </c>
    </row>
    <row r="12749" spans="1:3" x14ac:dyDescent="0.25">
      <c r="A12749" s="103">
        <v>24342</v>
      </c>
      <c r="B12749" s="103" t="s">
        <v>1916</v>
      </c>
      <c r="C12749" s="105">
        <v>19.190000000000001</v>
      </c>
    </row>
    <row r="12750" spans="1:3" x14ac:dyDescent="0.25">
      <c r="A12750" s="103">
        <v>8457</v>
      </c>
      <c r="B12750" s="103" t="s">
        <v>3383</v>
      </c>
      <c r="C12750" s="105">
        <v>25.34</v>
      </c>
    </row>
    <row r="12751" spans="1:3" x14ac:dyDescent="0.25">
      <c r="A12751" s="103">
        <v>44879</v>
      </c>
      <c r="B12751" s="103" t="s">
        <v>1919</v>
      </c>
      <c r="C12751" s="105">
        <v>80</v>
      </c>
    </row>
    <row r="12752" spans="1:3" x14ac:dyDescent="0.25">
      <c r="A12752" s="103">
        <v>15401</v>
      </c>
      <c r="B12752" s="103" t="s">
        <v>2038</v>
      </c>
      <c r="C12752" s="105">
        <v>18.869999999999997</v>
      </c>
    </row>
    <row r="12753" spans="1:3" x14ac:dyDescent="0.25">
      <c r="A12753" s="103">
        <v>11648</v>
      </c>
      <c r="B12753" s="103" t="s">
        <v>2033</v>
      </c>
      <c r="C12753" s="105">
        <v>2.8600000000000003</v>
      </c>
    </row>
    <row r="12754" spans="1:3" x14ac:dyDescent="0.25">
      <c r="A12754" s="103">
        <v>12777</v>
      </c>
      <c r="B12754" s="103" t="s">
        <v>1882</v>
      </c>
      <c r="C12754" s="105">
        <v>21.05</v>
      </c>
    </row>
    <row r="12755" spans="1:3" x14ac:dyDescent="0.25">
      <c r="A12755" s="103">
        <v>10935</v>
      </c>
      <c r="B12755" s="103" t="s">
        <v>2947</v>
      </c>
      <c r="C12755" s="105">
        <v>16.119999999999997</v>
      </c>
    </row>
    <row r="12756" spans="1:3" x14ac:dyDescent="0.25">
      <c r="A12756" s="103">
        <v>42270</v>
      </c>
      <c r="B12756" s="103" t="s">
        <v>1546</v>
      </c>
      <c r="C12756" s="105">
        <v>27.5</v>
      </c>
    </row>
    <row r="12757" spans="1:3" x14ac:dyDescent="0.25">
      <c r="A12757" s="103">
        <v>14981</v>
      </c>
      <c r="B12757" s="103" t="s">
        <v>1944</v>
      </c>
      <c r="C12757" s="105">
        <v>23.43</v>
      </c>
    </row>
    <row r="12758" spans="1:3" x14ac:dyDescent="0.25">
      <c r="A12758" s="103">
        <v>14629</v>
      </c>
      <c r="B12758" s="103" t="s">
        <v>7637</v>
      </c>
      <c r="C12758" s="105">
        <v>21.71</v>
      </c>
    </row>
    <row r="12759" spans="1:3" x14ac:dyDescent="0.25">
      <c r="A12759" s="103">
        <v>43744</v>
      </c>
      <c r="B12759" s="103" t="s">
        <v>1878</v>
      </c>
      <c r="C12759" s="105">
        <v>18</v>
      </c>
    </row>
    <row r="12760" spans="1:3" x14ac:dyDescent="0.25">
      <c r="A12760" s="103">
        <v>39337</v>
      </c>
      <c r="B12760" s="103" t="s">
        <v>7638</v>
      </c>
      <c r="C12760" s="105">
        <v>49.5</v>
      </c>
    </row>
    <row r="12761" spans="1:3" x14ac:dyDescent="0.25">
      <c r="A12761" s="103">
        <v>39301</v>
      </c>
      <c r="B12761" s="103" t="s">
        <v>7639</v>
      </c>
      <c r="C12761" s="105">
        <v>49.5</v>
      </c>
    </row>
    <row r="12762" spans="1:3" x14ac:dyDescent="0.25">
      <c r="A12762" s="103">
        <v>44816</v>
      </c>
      <c r="B12762" s="103" t="s">
        <v>1919</v>
      </c>
      <c r="C12762" s="105">
        <v>80</v>
      </c>
    </row>
    <row r="12763" spans="1:3" x14ac:dyDescent="0.25">
      <c r="A12763" s="103">
        <v>37414</v>
      </c>
      <c r="B12763" s="103" t="s">
        <v>7640</v>
      </c>
      <c r="C12763" s="105">
        <v>21.5</v>
      </c>
    </row>
    <row r="12764" spans="1:3" x14ac:dyDescent="0.25">
      <c r="A12764" s="103">
        <v>31736</v>
      </c>
      <c r="B12764" s="103" t="s">
        <v>4952</v>
      </c>
      <c r="C12764" s="105">
        <v>15.219999999999999</v>
      </c>
    </row>
    <row r="12765" spans="1:3" x14ac:dyDescent="0.25">
      <c r="A12765" s="103">
        <v>50948</v>
      </c>
      <c r="B12765" s="103" t="s">
        <v>7641</v>
      </c>
      <c r="C12765" s="105">
        <v>15.7</v>
      </c>
    </row>
    <row r="12766" spans="1:3" x14ac:dyDescent="0.25">
      <c r="A12766" s="103">
        <v>49370</v>
      </c>
      <c r="B12766" s="103" t="s">
        <v>7642</v>
      </c>
      <c r="C12766" s="105">
        <v>3.2</v>
      </c>
    </row>
    <row r="12767" spans="1:3" x14ac:dyDescent="0.25">
      <c r="A12767" s="103">
        <v>38870</v>
      </c>
      <c r="B12767" s="103" t="s">
        <v>5464</v>
      </c>
      <c r="C12767" s="105">
        <v>44</v>
      </c>
    </row>
    <row r="12768" spans="1:3" x14ac:dyDescent="0.25">
      <c r="A12768" s="103">
        <v>31992</v>
      </c>
      <c r="B12768" s="103" t="s">
        <v>4363</v>
      </c>
      <c r="C12768" s="105">
        <v>15.219999999999999</v>
      </c>
    </row>
    <row r="12769" spans="1:3" x14ac:dyDescent="0.25">
      <c r="A12769" s="103">
        <v>12801</v>
      </c>
      <c r="B12769" s="103" t="s">
        <v>2730</v>
      </c>
      <c r="C12769" s="105">
        <v>17.98</v>
      </c>
    </row>
    <row r="12770" spans="1:3" x14ac:dyDescent="0.25">
      <c r="A12770" s="103">
        <v>4881</v>
      </c>
      <c r="B12770" s="103" t="s">
        <v>7247</v>
      </c>
      <c r="C12770" s="105">
        <v>8.74</v>
      </c>
    </row>
    <row r="12771" spans="1:3" x14ac:dyDescent="0.25">
      <c r="A12771" s="103">
        <v>47085</v>
      </c>
      <c r="B12771" s="103" t="s">
        <v>7643</v>
      </c>
      <c r="C12771" s="105">
        <v>4.3040000000000003</v>
      </c>
    </row>
    <row r="12772" spans="1:3" x14ac:dyDescent="0.25">
      <c r="A12772" s="103">
        <v>36510</v>
      </c>
      <c r="B12772" s="103" t="s">
        <v>1899</v>
      </c>
      <c r="C12772" s="105">
        <v>4.54</v>
      </c>
    </row>
    <row r="12773" spans="1:3" x14ac:dyDescent="0.25">
      <c r="A12773" s="103">
        <v>38256</v>
      </c>
      <c r="B12773" s="103" t="s">
        <v>7644</v>
      </c>
      <c r="C12773" s="105">
        <v>11</v>
      </c>
    </row>
    <row r="12774" spans="1:3" x14ac:dyDescent="0.25">
      <c r="A12774" s="103">
        <v>36456</v>
      </c>
      <c r="B12774" s="103" t="s">
        <v>7645</v>
      </c>
      <c r="C12774" s="105">
        <v>9.1</v>
      </c>
    </row>
    <row r="12775" spans="1:3" x14ac:dyDescent="0.25">
      <c r="A12775" s="103">
        <v>17569</v>
      </c>
      <c r="B12775" s="103" t="s">
        <v>2865</v>
      </c>
      <c r="C12775" s="105">
        <v>16.46</v>
      </c>
    </row>
    <row r="12776" spans="1:3" x14ac:dyDescent="0.25">
      <c r="A12776" s="103">
        <v>6987</v>
      </c>
      <c r="B12776" s="103" t="s">
        <v>2137</v>
      </c>
      <c r="C12776" s="105">
        <v>18.740000000000002</v>
      </c>
    </row>
    <row r="12777" spans="1:3" x14ac:dyDescent="0.25">
      <c r="A12777" s="103">
        <v>44626</v>
      </c>
      <c r="B12777" s="103" t="s">
        <v>1859</v>
      </c>
      <c r="C12777" s="105">
        <v>44</v>
      </c>
    </row>
    <row r="12778" spans="1:3" x14ac:dyDescent="0.25">
      <c r="A12778" s="103">
        <v>32168</v>
      </c>
      <c r="B12778" s="103" t="s">
        <v>3320</v>
      </c>
      <c r="C12778" s="105">
        <v>19.64</v>
      </c>
    </row>
    <row r="12779" spans="1:3" x14ac:dyDescent="0.25">
      <c r="A12779" s="103">
        <v>44719</v>
      </c>
      <c r="B12779" s="103" t="s">
        <v>1859</v>
      </c>
      <c r="C12779" s="105">
        <v>44</v>
      </c>
    </row>
    <row r="12780" spans="1:3" x14ac:dyDescent="0.25">
      <c r="A12780" s="103">
        <v>20177</v>
      </c>
      <c r="B12780" s="103" t="s">
        <v>7646</v>
      </c>
      <c r="C12780" s="105">
        <v>11.36</v>
      </c>
    </row>
    <row r="12781" spans="1:3" x14ac:dyDescent="0.25">
      <c r="A12781" s="103">
        <v>13808</v>
      </c>
      <c r="B12781" s="103" t="s">
        <v>4972</v>
      </c>
      <c r="C12781" s="105">
        <v>6.32</v>
      </c>
    </row>
    <row r="12782" spans="1:3" x14ac:dyDescent="0.25">
      <c r="A12782" s="103" t="s">
        <v>385</v>
      </c>
      <c r="B12782" s="103" t="s">
        <v>1894</v>
      </c>
      <c r="C12782" s="105">
        <v>4.67</v>
      </c>
    </row>
    <row r="12783" spans="1:3" x14ac:dyDescent="0.25">
      <c r="A12783" s="103">
        <v>44242</v>
      </c>
      <c r="B12783" s="103" t="s">
        <v>1859</v>
      </c>
      <c r="C12783" s="105">
        <v>60</v>
      </c>
    </row>
    <row r="12784" spans="1:3" x14ac:dyDescent="0.25">
      <c r="A12784" s="103">
        <v>23308</v>
      </c>
      <c r="B12784" s="103" t="s">
        <v>5278</v>
      </c>
      <c r="C12784" s="105">
        <v>14.26</v>
      </c>
    </row>
    <row r="12785" spans="1:3" x14ac:dyDescent="0.25">
      <c r="A12785" s="103">
        <v>20171</v>
      </c>
      <c r="B12785" s="103" t="s">
        <v>5247</v>
      </c>
      <c r="C12785" s="105">
        <v>10.33</v>
      </c>
    </row>
    <row r="12786" spans="1:3" x14ac:dyDescent="0.25">
      <c r="A12786" s="103">
        <v>46175</v>
      </c>
      <c r="B12786" s="103" t="s">
        <v>2048</v>
      </c>
      <c r="C12786" s="105">
        <v>6.74</v>
      </c>
    </row>
    <row r="12787" spans="1:3" x14ac:dyDescent="0.25">
      <c r="A12787" s="103">
        <v>43984</v>
      </c>
      <c r="B12787" s="103" t="s">
        <v>2085</v>
      </c>
      <c r="C12787" s="105">
        <v>27.160000000000004</v>
      </c>
    </row>
    <row r="12788" spans="1:3" x14ac:dyDescent="0.25">
      <c r="A12788" s="103">
        <v>37005</v>
      </c>
      <c r="B12788" s="103" t="s">
        <v>851</v>
      </c>
      <c r="C12788" s="105">
        <v>26.5</v>
      </c>
    </row>
    <row r="12789" spans="1:3" x14ac:dyDescent="0.25">
      <c r="A12789" s="103">
        <v>29839</v>
      </c>
      <c r="B12789" s="103" t="s">
        <v>5557</v>
      </c>
      <c r="C12789" s="105">
        <v>4.0999999999999996</v>
      </c>
    </row>
    <row r="12790" spans="1:3" x14ac:dyDescent="0.25">
      <c r="A12790" s="103">
        <v>11675</v>
      </c>
      <c r="B12790" s="103" t="s">
        <v>4467</v>
      </c>
      <c r="C12790" s="105">
        <v>3.45</v>
      </c>
    </row>
    <row r="12791" spans="1:3" x14ac:dyDescent="0.25">
      <c r="A12791" s="103" t="s">
        <v>192</v>
      </c>
      <c r="B12791" s="103" t="s">
        <v>7647</v>
      </c>
      <c r="C12791" s="105">
        <v>0.9</v>
      </c>
    </row>
    <row r="12792" spans="1:3" x14ac:dyDescent="0.25">
      <c r="A12792" s="103">
        <v>38325</v>
      </c>
      <c r="B12792" s="103" t="s">
        <v>7648</v>
      </c>
      <c r="C12792" s="105">
        <v>10.5</v>
      </c>
    </row>
    <row r="12793" spans="1:3" x14ac:dyDescent="0.25">
      <c r="A12793" s="103">
        <v>38323</v>
      </c>
      <c r="B12793" s="103" t="s">
        <v>7649</v>
      </c>
      <c r="C12793" s="105">
        <v>21.5</v>
      </c>
    </row>
    <row r="12794" spans="1:3" x14ac:dyDescent="0.25">
      <c r="A12794" s="103">
        <v>34725</v>
      </c>
      <c r="B12794" s="103" t="s">
        <v>5379</v>
      </c>
      <c r="C12794" s="105">
        <v>25.93</v>
      </c>
    </row>
    <row r="12795" spans="1:3" x14ac:dyDescent="0.25">
      <c r="A12795" s="103">
        <v>30342</v>
      </c>
      <c r="B12795" s="103" t="s">
        <v>3088</v>
      </c>
      <c r="C12795" s="105">
        <v>4.96</v>
      </c>
    </row>
    <row r="12796" spans="1:3" x14ac:dyDescent="0.25">
      <c r="A12796" s="103">
        <v>23961</v>
      </c>
      <c r="B12796" s="103" t="s">
        <v>7650</v>
      </c>
      <c r="C12796" s="105">
        <v>21.96</v>
      </c>
    </row>
    <row r="12797" spans="1:3" x14ac:dyDescent="0.25">
      <c r="A12797" s="103">
        <v>45840</v>
      </c>
      <c r="B12797" s="103" t="s">
        <v>2048</v>
      </c>
      <c r="C12797" s="105">
        <v>6.74</v>
      </c>
    </row>
    <row r="12798" spans="1:3" x14ac:dyDescent="0.25">
      <c r="A12798" s="103">
        <v>45072</v>
      </c>
      <c r="B12798" s="103" t="s">
        <v>1995</v>
      </c>
      <c r="C12798" s="105">
        <v>29.02</v>
      </c>
    </row>
    <row r="12799" spans="1:3" x14ac:dyDescent="0.25">
      <c r="A12799" s="103">
        <v>44956</v>
      </c>
      <c r="B12799" s="103" t="s">
        <v>2426</v>
      </c>
      <c r="C12799" s="105">
        <v>80</v>
      </c>
    </row>
    <row r="12800" spans="1:3" x14ac:dyDescent="0.25">
      <c r="A12800" s="103">
        <v>42427</v>
      </c>
      <c r="B12800" s="103" t="s">
        <v>1880</v>
      </c>
      <c r="C12800" s="105">
        <v>11</v>
      </c>
    </row>
    <row r="12801" spans="1:3" x14ac:dyDescent="0.25">
      <c r="A12801" s="103">
        <v>39555</v>
      </c>
      <c r="B12801" s="103" t="s">
        <v>1899</v>
      </c>
      <c r="C12801" s="105">
        <v>3.38</v>
      </c>
    </row>
    <row r="12802" spans="1:3" x14ac:dyDescent="0.25">
      <c r="A12802" s="103">
        <v>39335</v>
      </c>
      <c r="B12802" s="103" t="s">
        <v>7651</v>
      </c>
      <c r="C12802" s="105">
        <v>49.5</v>
      </c>
    </row>
    <row r="12803" spans="1:3" x14ac:dyDescent="0.25">
      <c r="A12803" s="103">
        <v>7862</v>
      </c>
      <c r="B12803" s="103" t="s">
        <v>2976</v>
      </c>
      <c r="C12803" s="105">
        <v>32.799999999999997</v>
      </c>
    </row>
    <row r="12804" spans="1:3" x14ac:dyDescent="0.25">
      <c r="A12804" s="103">
        <v>42288</v>
      </c>
      <c r="B12804" s="103" t="s">
        <v>1564</v>
      </c>
      <c r="C12804" s="105">
        <v>27.5</v>
      </c>
    </row>
    <row r="12805" spans="1:3" x14ac:dyDescent="0.25">
      <c r="A12805" s="103">
        <v>11575</v>
      </c>
      <c r="B12805" s="103" t="s">
        <v>2341</v>
      </c>
      <c r="C12805" s="105">
        <v>2.8600000000000003</v>
      </c>
    </row>
    <row r="12806" spans="1:3" x14ac:dyDescent="0.25">
      <c r="A12806" s="103">
        <v>11794</v>
      </c>
      <c r="B12806" s="103" t="s">
        <v>2121</v>
      </c>
      <c r="C12806" s="105">
        <v>2.8600000000000003</v>
      </c>
    </row>
    <row r="12807" spans="1:3" x14ac:dyDescent="0.25">
      <c r="A12807" s="103">
        <v>45478</v>
      </c>
      <c r="B12807" s="103" t="s">
        <v>1998</v>
      </c>
      <c r="C12807" s="105">
        <v>5.95</v>
      </c>
    </row>
    <row r="12808" spans="1:3" x14ac:dyDescent="0.25">
      <c r="A12808" s="103">
        <v>24198</v>
      </c>
      <c r="B12808" s="103" t="s">
        <v>6561</v>
      </c>
      <c r="C12808" s="105">
        <v>18.899999999999999</v>
      </c>
    </row>
    <row r="12809" spans="1:3" x14ac:dyDescent="0.25">
      <c r="A12809" s="103">
        <v>49361</v>
      </c>
      <c r="B12809" s="103" t="s">
        <v>1816</v>
      </c>
      <c r="C12809" s="105">
        <v>1.5</v>
      </c>
    </row>
    <row r="12810" spans="1:3" x14ac:dyDescent="0.25">
      <c r="A12810" s="103">
        <v>37470</v>
      </c>
      <c r="B12810" s="103" t="s">
        <v>7652</v>
      </c>
      <c r="C12810" s="105">
        <v>19.5</v>
      </c>
    </row>
    <row r="12811" spans="1:3" x14ac:dyDescent="0.25">
      <c r="A12811" s="103">
        <v>21575</v>
      </c>
      <c r="B12811" s="103" t="s">
        <v>7653</v>
      </c>
      <c r="C12811" s="105">
        <v>26.99</v>
      </c>
    </row>
    <row r="12812" spans="1:3" x14ac:dyDescent="0.25">
      <c r="A12812" s="103">
        <v>43082</v>
      </c>
      <c r="B12812" s="103" t="s">
        <v>2240</v>
      </c>
      <c r="C12812" s="105">
        <v>5</v>
      </c>
    </row>
    <row r="12813" spans="1:3" x14ac:dyDescent="0.25">
      <c r="A12813" s="103">
        <v>42087</v>
      </c>
      <c r="B12813" s="103" t="s">
        <v>5073</v>
      </c>
      <c r="C12813" s="105">
        <v>19</v>
      </c>
    </row>
    <row r="12814" spans="1:3" x14ac:dyDescent="0.25">
      <c r="A12814" s="103">
        <v>39324</v>
      </c>
      <c r="B12814" s="103" t="s">
        <v>7654</v>
      </c>
      <c r="C12814" s="105">
        <v>48.5</v>
      </c>
    </row>
    <row r="12815" spans="1:3" x14ac:dyDescent="0.25">
      <c r="A12815" s="103">
        <v>38344</v>
      </c>
      <c r="B12815" s="103" t="s">
        <v>7655</v>
      </c>
      <c r="C12815" s="105">
        <v>13</v>
      </c>
    </row>
    <row r="12816" spans="1:3" x14ac:dyDescent="0.25">
      <c r="A12816" s="103">
        <v>32949</v>
      </c>
      <c r="B12816" s="103" t="s">
        <v>2783</v>
      </c>
      <c r="C12816" s="105">
        <v>19.64</v>
      </c>
    </row>
    <row r="12817" spans="1:3" x14ac:dyDescent="0.25">
      <c r="A12817" s="103">
        <v>21636</v>
      </c>
      <c r="B12817" s="103" t="s">
        <v>7656</v>
      </c>
      <c r="C12817" s="105">
        <v>24.15</v>
      </c>
    </row>
    <row r="12818" spans="1:3" x14ac:dyDescent="0.25">
      <c r="A12818" s="103">
        <v>50898</v>
      </c>
      <c r="B12818" s="103" t="s">
        <v>7657</v>
      </c>
      <c r="C12818" s="105">
        <v>15.7</v>
      </c>
    </row>
    <row r="12819" spans="1:3" x14ac:dyDescent="0.25">
      <c r="A12819" s="103">
        <v>49783</v>
      </c>
      <c r="B12819" s="103" t="s">
        <v>3910</v>
      </c>
      <c r="C12819" s="105">
        <v>42</v>
      </c>
    </row>
    <row r="12820" spans="1:3" x14ac:dyDescent="0.25">
      <c r="A12820" s="103">
        <v>43730</v>
      </c>
      <c r="B12820" s="103" t="s">
        <v>1878</v>
      </c>
      <c r="C12820" s="105">
        <v>18</v>
      </c>
    </row>
    <row r="12821" spans="1:3" x14ac:dyDescent="0.25">
      <c r="A12821" s="103">
        <v>44790</v>
      </c>
      <c r="B12821" s="103" t="s">
        <v>1890</v>
      </c>
      <c r="C12821" s="105">
        <v>7.94</v>
      </c>
    </row>
    <row r="12822" spans="1:3" x14ac:dyDescent="0.25">
      <c r="A12822" s="103">
        <v>49360</v>
      </c>
      <c r="B12822" s="103" t="s">
        <v>7658</v>
      </c>
      <c r="C12822" s="105">
        <v>4.3040000000000003</v>
      </c>
    </row>
    <row r="12823" spans="1:3" x14ac:dyDescent="0.25">
      <c r="A12823" s="103">
        <v>39053</v>
      </c>
      <c r="B12823" s="103" t="s">
        <v>7659</v>
      </c>
      <c r="C12823" s="105">
        <v>52.5</v>
      </c>
    </row>
    <row r="12824" spans="1:3" x14ac:dyDescent="0.25">
      <c r="A12824" s="103">
        <v>32281</v>
      </c>
      <c r="B12824" s="103" t="s">
        <v>1973</v>
      </c>
      <c r="C12824" s="105">
        <v>21.43</v>
      </c>
    </row>
    <row r="12825" spans="1:3" x14ac:dyDescent="0.25">
      <c r="A12825" s="103">
        <v>4212</v>
      </c>
      <c r="B12825" s="103" t="s">
        <v>4554</v>
      </c>
      <c r="C12825" s="105">
        <v>8.74</v>
      </c>
    </row>
    <row r="12826" spans="1:3" x14ac:dyDescent="0.25">
      <c r="A12826" s="103">
        <v>37006</v>
      </c>
      <c r="B12826" s="103" t="s">
        <v>852</v>
      </c>
      <c r="C12826" s="105">
        <v>26.5</v>
      </c>
    </row>
    <row r="12827" spans="1:3" x14ac:dyDescent="0.25">
      <c r="A12827" s="103">
        <v>19876</v>
      </c>
      <c r="B12827" s="103" t="s">
        <v>796</v>
      </c>
      <c r="C12827" s="105">
        <v>9.5</v>
      </c>
    </row>
    <row r="12828" spans="1:3" x14ac:dyDescent="0.25">
      <c r="A12828" s="103">
        <v>39251</v>
      </c>
      <c r="B12828" s="103" t="s">
        <v>7660</v>
      </c>
      <c r="C12828" s="105">
        <v>50.5</v>
      </c>
    </row>
    <row r="12829" spans="1:3" x14ac:dyDescent="0.25">
      <c r="A12829" s="103" t="s">
        <v>243</v>
      </c>
      <c r="B12829" s="103" t="s">
        <v>7661</v>
      </c>
      <c r="C12829" s="105">
        <v>0.9</v>
      </c>
    </row>
    <row r="12830" spans="1:3" x14ac:dyDescent="0.25">
      <c r="A12830" s="103">
        <v>39900</v>
      </c>
      <c r="B12830" s="103" t="s">
        <v>1417</v>
      </c>
      <c r="C12830" s="105">
        <v>48.5</v>
      </c>
    </row>
    <row r="12831" spans="1:3" x14ac:dyDescent="0.25">
      <c r="A12831" s="103">
        <v>38291</v>
      </c>
      <c r="B12831" s="103" t="s">
        <v>7662</v>
      </c>
      <c r="C12831" s="105">
        <v>12</v>
      </c>
    </row>
    <row r="12832" spans="1:3" x14ac:dyDescent="0.25">
      <c r="A12832" s="103">
        <v>1794</v>
      </c>
      <c r="B12832" s="103" t="s">
        <v>2038</v>
      </c>
      <c r="C12832" s="105">
        <v>18.869999999999997</v>
      </c>
    </row>
    <row r="12833" spans="1:3" x14ac:dyDescent="0.25">
      <c r="A12833" s="103">
        <v>74351</v>
      </c>
      <c r="B12833" s="103" t="s">
        <v>7334</v>
      </c>
      <c r="C12833" s="105">
        <v>3.66</v>
      </c>
    </row>
    <row r="12834" spans="1:3" x14ac:dyDescent="0.25">
      <c r="A12834" s="103">
        <v>14950</v>
      </c>
      <c r="B12834" s="103" t="s">
        <v>5766</v>
      </c>
      <c r="C12834" s="105">
        <v>26.02</v>
      </c>
    </row>
    <row r="12835" spans="1:3" x14ac:dyDescent="0.25">
      <c r="A12835" s="103">
        <v>43790</v>
      </c>
      <c r="B12835" s="103" t="s">
        <v>2085</v>
      </c>
      <c r="C12835" s="105">
        <v>27.160000000000004</v>
      </c>
    </row>
    <row r="12836" spans="1:3" x14ac:dyDescent="0.25">
      <c r="A12836" s="103">
        <v>43752</v>
      </c>
      <c r="B12836" s="103" t="s">
        <v>1938</v>
      </c>
      <c r="C12836" s="105">
        <v>5.17</v>
      </c>
    </row>
    <row r="12837" spans="1:3" x14ac:dyDescent="0.25">
      <c r="A12837" s="103">
        <v>42982</v>
      </c>
      <c r="B12837" s="103" t="s">
        <v>1869</v>
      </c>
      <c r="C12837" s="105">
        <v>6.74</v>
      </c>
    </row>
    <row r="12838" spans="1:3" x14ac:dyDescent="0.25">
      <c r="A12838" s="103">
        <v>35944</v>
      </c>
      <c r="B12838" s="103" t="s">
        <v>1864</v>
      </c>
      <c r="C12838" s="105">
        <v>45</v>
      </c>
    </row>
    <row r="12839" spans="1:3" x14ac:dyDescent="0.25">
      <c r="A12839" s="103">
        <v>34450</v>
      </c>
      <c r="B12839" s="103" t="s">
        <v>1864</v>
      </c>
      <c r="C12839" s="105">
        <v>42</v>
      </c>
    </row>
    <row r="12840" spans="1:3" x14ac:dyDescent="0.25">
      <c r="A12840" s="103">
        <v>25961</v>
      </c>
      <c r="B12840" s="103" t="s">
        <v>2844</v>
      </c>
      <c r="C12840" s="105">
        <v>34</v>
      </c>
    </row>
    <row r="12841" spans="1:3" x14ac:dyDescent="0.25">
      <c r="A12841" s="103">
        <v>14976</v>
      </c>
      <c r="B12841" s="103" t="s">
        <v>1944</v>
      </c>
      <c r="C12841" s="105">
        <v>26.18</v>
      </c>
    </row>
    <row r="12842" spans="1:3" x14ac:dyDescent="0.25">
      <c r="A12842" s="103">
        <v>27568</v>
      </c>
      <c r="B12842" s="103" t="s">
        <v>4233</v>
      </c>
      <c r="C12842" s="105">
        <v>14.540000000000001</v>
      </c>
    </row>
    <row r="12843" spans="1:3" x14ac:dyDescent="0.25">
      <c r="A12843" s="103">
        <v>7154</v>
      </c>
      <c r="B12843" s="103" t="s">
        <v>2024</v>
      </c>
      <c r="C12843" s="105">
        <v>16.690000000000001</v>
      </c>
    </row>
    <row r="12844" spans="1:3" x14ac:dyDescent="0.25">
      <c r="A12844" s="103" t="s">
        <v>7663</v>
      </c>
      <c r="B12844" s="103" t="s">
        <v>7664</v>
      </c>
      <c r="C12844" s="105">
        <v>80</v>
      </c>
    </row>
    <row r="12845" spans="1:3" x14ac:dyDescent="0.25">
      <c r="A12845" s="103">
        <v>26187</v>
      </c>
      <c r="B12845" s="103" t="s">
        <v>7656</v>
      </c>
      <c r="C12845" s="105">
        <v>25.93</v>
      </c>
    </row>
    <row r="12846" spans="1:3" x14ac:dyDescent="0.25">
      <c r="A12846" s="103">
        <v>20147</v>
      </c>
      <c r="B12846" s="103" t="s">
        <v>7379</v>
      </c>
      <c r="C12846" s="105">
        <v>14.35</v>
      </c>
    </row>
    <row r="12847" spans="1:3" x14ac:dyDescent="0.25">
      <c r="A12847" s="103">
        <v>18801</v>
      </c>
      <c r="B12847" s="103" t="s">
        <v>5195</v>
      </c>
      <c r="C12847" s="105">
        <v>6.07</v>
      </c>
    </row>
    <row r="12848" spans="1:3" x14ac:dyDescent="0.25">
      <c r="A12848" s="103">
        <v>47</v>
      </c>
      <c r="B12848" s="103" t="s">
        <v>3021</v>
      </c>
      <c r="C12848" s="105">
        <v>18</v>
      </c>
    </row>
    <row r="12849" spans="1:3" x14ac:dyDescent="0.25">
      <c r="A12849" s="103">
        <v>43132</v>
      </c>
      <c r="B12849" s="103" t="s">
        <v>2129</v>
      </c>
      <c r="C12849" s="105">
        <v>4.5</v>
      </c>
    </row>
    <row r="12850" spans="1:3" x14ac:dyDescent="0.25">
      <c r="A12850" s="103">
        <v>35452</v>
      </c>
      <c r="B12850" s="103" t="s">
        <v>1978</v>
      </c>
      <c r="C12850" s="105">
        <v>16.72</v>
      </c>
    </row>
    <row r="12851" spans="1:3" x14ac:dyDescent="0.25">
      <c r="A12851" s="103">
        <v>12610</v>
      </c>
      <c r="B12851" s="103" t="s">
        <v>2223</v>
      </c>
      <c r="C12851" s="105">
        <v>6.07</v>
      </c>
    </row>
    <row r="12852" spans="1:3" x14ac:dyDescent="0.25">
      <c r="A12852" s="103">
        <v>45710</v>
      </c>
      <c r="B12852" s="103" t="s">
        <v>2048</v>
      </c>
      <c r="C12852" s="105">
        <v>6.74</v>
      </c>
    </row>
    <row r="12853" spans="1:3" x14ac:dyDescent="0.25">
      <c r="A12853" s="103">
        <v>42715</v>
      </c>
      <c r="B12853" s="103" t="s">
        <v>1741</v>
      </c>
      <c r="C12853" s="105">
        <v>49.5</v>
      </c>
    </row>
    <row r="12854" spans="1:3" x14ac:dyDescent="0.25">
      <c r="A12854" s="103">
        <v>38915</v>
      </c>
      <c r="B12854" s="103" t="s">
        <v>2246</v>
      </c>
      <c r="C12854" s="105">
        <v>44</v>
      </c>
    </row>
    <row r="12855" spans="1:3" x14ac:dyDescent="0.25">
      <c r="A12855" s="103">
        <v>38452</v>
      </c>
      <c r="B12855" s="103" t="s">
        <v>1877</v>
      </c>
      <c r="C12855" s="105">
        <v>9.5</v>
      </c>
    </row>
    <row r="12856" spans="1:3" x14ac:dyDescent="0.25">
      <c r="A12856" s="103">
        <v>12878</v>
      </c>
      <c r="B12856" s="103" t="s">
        <v>2756</v>
      </c>
      <c r="C12856" s="105">
        <v>19.899999999999999</v>
      </c>
    </row>
    <row r="12857" spans="1:3" x14ac:dyDescent="0.25">
      <c r="A12857" s="103">
        <v>7472</v>
      </c>
      <c r="B12857" s="103" t="s">
        <v>7032</v>
      </c>
      <c r="C12857" s="105">
        <v>7.18</v>
      </c>
    </row>
    <row r="12858" spans="1:3" x14ac:dyDescent="0.25">
      <c r="A12858" s="103" t="s">
        <v>356</v>
      </c>
      <c r="B12858" s="103" t="s">
        <v>1987</v>
      </c>
      <c r="C12858" s="105">
        <v>13.75</v>
      </c>
    </row>
    <row r="12859" spans="1:3" x14ac:dyDescent="0.25">
      <c r="A12859" s="103">
        <v>39161</v>
      </c>
      <c r="B12859" s="103" t="s">
        <v>1164</v>
      </c>
      <c r="C12859" s="105">
        <v>16</v>
      </c>
    </row>
    <row r="12860" spans="1:3" x14ac:dyDescent="0.25">
      <c r="A12860" s="103">
        <v>32601</v>
      </c>
      <c r="B12860" s="103" t="s">
        <v>1978</v>
      </c>
      <c r="C12860" s="105">
        <v>17.009999999999998</v>
      </c>
    </row>
    <row r="12861" spans="1:3" x14ac:dyDescent="0.25">
      <c r="A12861" s="103">
        <v>12842</v>
      </c>
      <c r="B12861" s="103" t="s">
        <v>1882</v>
      </c>
      <c r="C12861" s="105">
        <v>18.869999999999997</v>
      </c>
    </row>
    <row r="12862" spans="1:3" x14ac:dyDescent="0.25">
      <c r="A12862" s="103">
        <v>8092</v>
      </c>
      <c r="B12862" s="103" t="s">
        <v>5137</v>
      </c>
      <c r="C12862" s="105">
        <v>8.120000000000001</v>
      </c>
    </row>
    <row r="12863" spans="1:3" x14ac:dyDescent="0.25">
      <c r="A12863" s="103">
        <v>6980</v>
      </c>
      <c r="B12863" s="103" t="s">
        <v>7665</v>
      </c>
      <c r="C12863" s="105">
        <v>0.90999999999999992</v>
      </c>
    </row>
    <row r="12864" spans="1:3" x14ac:dyDescent="0.25">
      <c r="A12864" s="103">
        <v>1887</v>
      </c>
      <c r="B12864" s="103" t="s">
        <v>6711</v>
      </c>
      <c r="C12864" s="105">
        <v>3.8600000000000003</v>
      </c>
    </row>
    <row r="12865" spans="1:3" x14ac:dyDescent="0.25">
      <c r="A12865" s="103">
        <v>38252</v>
      </c>
      <c r="B12865" s="103" t="s">
        <v>7666</v>
      </c>
      <c r="C12865" s="105">
        <v>10.5</v>
      </c>
    </row>
    <row r="12866" spans="1:3" x14ac:dyDescent="0.25">
      <c r="A12866" s="103">
        <v>37010</v>
      </c>
      <c r="B12866" s="103" t="s">
        <v>856</v>
      </c>
      <c r="C12866" s="105">
        <v>24.5</v>
      </c>
    </row>
    <row r="12867" spans="1:3" x14ac:dyDescent="0.25">
      <c r="A12867" s="103">
        <v>38130</v>
      </c>
      <c r="B12867" s="103" t="s">
        <v>7667</v>
      </c>
      <c r="C12867" s="105">
        <v>14.5</v>
      </c>
    </row>
    <row r="12868" spans="1:3" x14ac:dyDescent="0.25">
      <c r="A12868" s="103">
        <v>33046</v>
      </c>
      <c r="B12868" s="103" t="s">
        <v>7668</v>
      </c>
      <c r="C12868" s="105">
        <v>4.5299999999999994</v>
      </c>
    </row>
    <row r="12869" spans="1:3" x14ac:dyDescent="0.25">
      <c r="A12869" s="103">
        <v>15267</v>
      </c>
      <c r="B12869" s="103" t="s">
        <v>7669</v>
      </c>
      <c r="C12869" s="105">
        <v>9</v>
      </c>
    </row>
    <row r="12870" spans="1:3" x14ac:dyDescent="0.25">
      <c r="A12870" s="103">
        <v>1217</v>
      </c>
      <c r="B12870" s="103" t="s">
        <v>1946</v>
      </c>
      <c r="C12870" s="105">
        <v>6.07</v>
      </c>
    </row>
    <row r="12871" spans="1:3" x14ac:dyDescent="0.25">
      <c r="A12871" s="103">
        <v>48362</v>
      </c>
      <c r="B12871" s="103" t="s">
        <v>7670</v>
      </c>
      <c r="C12871" s="105">
        <v>4.3049999999999997</v>
      </c>
    </row>
    <row r="12872" spans="1:3" x14ac:dyDescent="0.25">
      <c r="A12872" s="103">
        <v>37480</v>
      </c>
      <c r="B12872" s="103" t="s">
        <v>7671</v>
      </c>
      <c r="C12872" s="105">
        <v>19.5</v>
      </c>
    </row>
    <row r="12873" spans="1:3" x14ac:dyDescent="0.25">
      <c r="A12873" s="103">
        <v>7746</v>
      </c>
      <c r="B12873" s="103" t="s">
        <v>3904</v>
      </c>
      <c r="C12873" s="105">
        <v>30.78</v>
      </c>
    </row>
    <row r="12874" spans="1:3" x14ac:dyDescent="0.25">
      <c r="A12874" s="103" t="s">
        <v>7672</v>
      </c>
      <c r="B12874" s="103" t="s">
        <v>7673</v>
      </c>
      <c r="C12874" s="105">
        <v>9.24</v>
      </c>
    </row>
    <row r="12875" spans="1:3" x14ac:dyDescent="0.25">
      <c r="A12875" s="103">
        <v>43224</v>
      </c>
      <c r="B12875" s="103" t="s">
        <v>7674</v>
      </c>
      <c r="C12875" s="105">
        <v>26.5</v>
      </c>
    </row>
    <row r="12876" spans="1:3" x14ac:dyDescent="0.25">
      <c r="A12876" s="103">
        <v>42241</v>
      </c>
      <c r="B12876" s="103" t="s">
        <v>1517</v>
      </c>
      <c r="C12876" s="105">
        <v>31.5</v>
      </c>
    </row>
    <row r="12877" spans="1:3" x14ac:dyDescent="0.25">
      <c r="A12877" s="103">
        <v>39142</v>
      </c>
      <c r="B12877" s="103" t="s">
        <v>7675</v>
      </c>
      <c r="C12877" s="105">
        <v>54</v>
      </c>
    </row>
    <row r="12878" spans="1:3" x14ac:dyDescent="0.25">
      <c r="A12878" s="103">
        <v>38267</v>
      </c>
      <c r="B12878" s="103" t="s">
        <v>7676</v>
      </c>
      <c r="C12878" s="105">
        <v>11</v>
      </c>
    </row>
    <row r="12879" spans="1:3" x14ac:dyDescent="0.25">
      <c r="A12879" s="103">
        <v>35377</v>
      </c>
      <c r="B12879" s="103" t="s">
        <v>3536</v>
      </c>
      <c r="C12879" s="105">
        <v>34</v>
      </c>
    </row>
    <row r="12880" spans="1:3" x14ac:dyDescent="0.25">
      <c r="A12880" s="103">
        <v>32194</v>
      </c>
      <c r="B12880" s="103" t="s">
        <v>7677</v>
      </c>
      <c r="C12880" s="105">
        <v>12.6</v>
      </c>
    </row>
    <row r="12881" spans="1:3" x14ac:dyDescent="0.25">
      <c r="A12881" s="103">
        <v>49065</v>
      </c>
      <c r="B12881" s="103" t="s">
        <v>3881</v>
      </c>
      <c r="C12881" s="105">
        <v>9.6</v>
      </c>
    </row>
    <row r="12882" spans="1:3" x14ac:dyDescent="0.25">
      <c r="A12882" s="103">
        <v>38970</v>
      </c>
      <c r="B12882" s="103" t="s">
        <v>1148</v>
      </c>
      <c r="C12882" s="105">
        <v>19</v>
      </c>
    </row>
    <row r="12883" spans="1:3" x14ac:dyDescent="0.25">
      <c r="A12883" s="103">
        <v>11818</v>
      </c>
      <c r="B12883" s="103" t="s">
        <v>7678</v>
      </c>
      <c r="C12883" s="105">
        <v>4.3</v>
      </c>
    </row>
    <row r="12884" spans="1:3" x14ac:dyDescent="0.25">
      <c r="A12884" s="103">
        <v>8284</v>
      </c>
      <c r="B12884" s="103" t="s">
        <v>7679</v>
      </c>
      <c r="C12884" s="105">
        <v>8275</v>
      </c>
    </row>
    <row r="12885" spans="1:3" x14ac:dyDescent="0.25">
      <c r="A12885" s="103">
        <v>18976</v>
      </c>
      <c r="B12885" s="103" t="s">
        <v>1869</v>
      </c>
      <c r="C12885" s="105">
        <v>6.74</v>
      </c>
    </row>
    <row r="12886" spans="1:3" x14ac:dyDescent="0.25">
      <c r="A12886" s="103">
        <v>46622</v>
      </c>
      <c r="B12886" s="103" t="s">
        <v>6623</v>
      </c>
      <c r="C12886" s="105">
        <v>44</v>
      </c>
    </row>
    <row r="12887" spans="1:3" x14ac:dyDescent="0.25">
      <c r="A12887" s="103">
        <v>45421</v>
      </c>
      <c r="B12887" s="103" t="s">
        <v>2398</v>
      </c>
      <c r="C12887" s="105">
        <v>4.0999999999999996</v>
      </c>
    </row>
    <row r="12888" spans="1:3" x14ac:dyDescent="0.25">
      <c r="A12888" s="103">
        <v>44570</v>
      </c>
      <c r="B12888" s="103" t="s">
        <v>1890</v>
      </c>
      <c r="C12888" s="105">
        <v>7.94</v>
      </c>
    </row>
    <row r="12889" spans="1:3" x14ac:dyDescent="0.25">
      <c r="A12889" s="103">
        <v>43927</v>
      </c>
      <c r="B12889" s="103" t="s">
        <v>7680</v>
      </c>
      <c r="C12889" s="105">
        <v>8</v>
      </c>
    </row>
    <row r="12890" spans="1:3" x14ac:dyDescent="0.25">
      <c r="A12890" s="103">
        <v>37312</v>
      </c>
      <c r="B12890" s="103" t="s">
        <v>7681</v>
      </c>
      <c r="C12890" s="105">
        <v>22</v>
      </c>
    </row>
    <row r="12891" spans="1:3" x14ac:dyDescent="0.25">
      <c r="A12891" s="103">
        <v>29480</v>
      </c>
      <c r="B12891" s="103" t="s">
        <v>7682</v>
      </c>
      <c r="C12891" s="105">
        <v>158.4</v>
      </c>
    </row>
    <row r="12892" spans="1:3" x14ac:dyDescent="0.25">
      <c r="A12892" s="103">
        <v>20191</v>
      </c>
      <c r="B12892" s="103" t="s">
        <v>6777</v>
      </c>
      <c r="C12892" s="105">
        <v>11.36</v>
      </c>
    </row>
    <row r="12893" spans="1:3" x14ac:dyDescent="0.25">
      <c r="A12893" s="103">
        <v>14436</v>
      </c>
      <c r="B12893" s="103" t="s">
        <v>6819</v>
      </c>
      <c r="C12893" s="105">
        <v>6.3</v>
      </c>
    </row>
    <row r="12894" spans="1:3" x14ac:dyDescent="0.25">
      <c r="A12894" s="103">
        <v>39867</v>
      </c>
      <c r="B12894" s="103" t="s">
        <v>1384</v>
      </c>
      <c r="C12894" s="105">
        <v>48.5</v>
      </c>
    </row>
    <row r="12895" spans="1:3" x14ac:dyDescent="0.25">
      <c r="A12895" s="103">
        <v>15178</v>
      </c>
      <c r="B12895" s="103" t="s">
        <v>4999</v>
      </c>
      <c r="C12895" s="105">
        <v>7.33</v>
      </c>
    </row>
    <row r="12896" spans="1:3" x14ac:dyDescent="0.25">
      <c r="A12896" s="103">
        <v>12199</v>
      </c>
      <c r="B12896" s="103" t="s">
        <v>7683</v>
      </c>
      <c r="C12896" s="105">
        <v>2.6100000000000003</v>
      </c>
    </row>
    <row r="12897" spans="1:3" x14ac:dyDescent="0.25">
      <c r="A12897" s="103">
        <v>48368</v>
      </c>
      <c r="B12897" s="103" t="s">
        <v>1944</v>
      </c>
      <c r="C12897" s="105">
        <v>27.51</v>
      </c>
    </row>
    <row r="12898" spans="1:3" x14ac:dyDescent="0.25">
      <c r="A12898" s="103">
        <v>43806</v>
      </c>
      <c r="B12898" s="103" t="s">
        <v>7684</v>
      </c>
      <c r="C12898" s="105">
        <v>8</v>
      </c>
    </row>
    <row r="12899" spans="1:3" x14ac:dyDescent="0.25">
      <c r="A12899" s="103">
        <v>36556</v>
      </c>
      <c r="B12899" s="103" t="s">
        <v>5074</v>
      </c>
      <c r="C12899" s="105">
        <v>19.190000000000001</v>
      </c>
    </row>
    <row r="12900" spans="1:3" x14ac:dyDescent="0.25">
      <c r="A12900" s="103">
        <v>34078</v>
      </c>
      <c r="B12900" s="103" t="s">
        <v>4476</v>
      </c>
      <c r="C12900" s="105">
        <v>15.219999999999999</v>
      </c>
    </row>
    <row r="12901" spans="1:3" x14ac:dyDescent="0.25">
      <c r="A12901" s="103">
        <v>25421</v>
      </c>
      <c r="B12901" s="103" t="s">
        <v>7499</v>
      </c>
      <c r="C12901" s="105">
        <v>10.33</v>
      </c>
    </row>
    <row r="12902" spans="1:3" x14ac:dyDescent="0.25">
      <c r="A12902" s="103">
        <v>46643</v>
      </c>
      <c r="B12902" s="103" t="s">
        <v>6611</v>
      </c>
      <c r="C12902" s="105">
        <v>44</v>
      </c>
    </row>
    <row r="12903" spans="1:3" x14ac:dyDescent="0.25">
      <c r="A12903" s="103">
        <v>45435</v>
      </c>
      <c r="B12903" s="103" t="s">
        <v>1998</v>
      </c>
      <c r="C12903" s="105">
        <v>15.76</v>
      </c>
    </row>
    <row r="12904" spans="1:3" x14ac:dyDescent="0.25">
      <c r="A12904" s="103">
        <v>32922</v>
      </c>
      <c r="B12904" s="103" t="s">
        <v>3344</v>
      </c>
      <c r="C12904" s="105">
        <v>18.54</v>
      </c>
    </row>
    <row r="12905" spans="1:3" x14ac:dyDescent="0.25">
      <c r="A12905" s="103">
        <v>45198</v>
      </c>
      <c r="B12905" s="103" t="s">
        <v>2002</v>
      </c>
      <c r="C12905" s="105">
        <v>23.3</v>
      </c>
    </row>
    <row r="12906" spans="1:3" x14ac:dyDescent="0.25">
      <c r="A12906" s="103">
        <v>44399</v>
      </c>
      <c r="B12906" s="103" t="s">
        <v>2048</v>
      </c>
      <c r="C12906" s="105">
        <v>7.94</v>
      </c>
    </row>
    <row r="12907" spans="1:3" x14ac:dyDescent="0.25">
      <c r="A12907" s="103">
        <v>43987</v>
      </c>
      <c r="B12907" s="103" t="s">
        <v>2085</v>
      </c>
      <c r="C12907" s="105">
        <v>27.160000000000004</v>
      </c>
    </row>
    <row r="12908" spans="1:3" x14ac:dyDescent="0.25">
      <c r="A12908" s="103">
        <v>33019</v>
      </c>
      <c r="B12908" s="103" t="s">
        <v>3770</v>
      </c>
      <c r="C12908" s="105">
        <v>22.15</v>
      </c>
    </row>
    <row r="12909" spans="1:3" x14ac:dyDescent="0.25">
      <c r="A12909" s="103">
        <v>19911</v>
      </c>
      <c r="B12909" s="103" t="s">
        <v>7685</v>
      </c>
      <c r="C12909" s="105">
        <v>7.18</v>
      </c>
    </row>
    <row r="12910" spans="1:3" x14ac:dyDescent="0.25">
      <c r="A12910" s="103">
        <v>43611</v>
      </c>
      <c r="B12910" s="103" t="s">
        <v>1878</v>
      </c>
      <c r="C12910" s="105">
        <v>16</v>
      </c>
    </row>
    <row r="12911" spans="1:3" x14ac:dyDescent="0.25">
      <c r="A12911" s="103">
        <v>38797</v>
      </c>
      <c r="B12911" s="103" t="s">
        <v>1125</v>
      </c>
      <c r="C12911" s="105">
        <v>18.5</v>
      </c>
    </row>
    <row r="12912" spans="1:3" x14ac:dyDescent="0.25">
      <c r="A12912" s="103">
        <v>37494</v>
      </c>
      <c r="B12912" s="103" t="s">
        <v>7686</v>
      </c>
      <c r="C12912" s="105">
        <v>21.5</v>
      </c>
    </row>
    <row r="12913" spans="1:3" x14ac:dyDescent="0.25">
      <c r="A12913" s="103">
        <v>34645</v>
      </c>
      <c r="B12913" s="103" t="s">
        <v>7687</v>
      </c>
      <c r="C12913" s="105">
        <v>4.0999999999999996</v>
      </c>
    </row>
    <row r="12914" spans="1:3" x14ac:dyDescent="0.25">
      <c r="A12914" s="103">
        <v>43959</v>
      </c>
      <c r="B12914" s="103" t="s">
        <v>2085</v>
      </c>
      <c r="C12914" s="105">
        <v>27.160000000000004</v>
      </c>
    </row>
    <row r="12915" spans="1:3" x14ac:dyDescent="0.25">
      <c r="A12915" s="103">
        <v>38758</v>
      </c>
      <c r="B12915" s="103" t="s">
        <v>1086</v>
      </c>
      <c r="C12915" s="105">
        <v>18.5</v>
      </c>
    </row>
    <row r="12916" spans="1:3" x14ac:dyDescent="0.25">
      <c r="A12916" s="103">
        <v>38732</v>
      </c>
      <c r="B12916" s="103" t="s">
        <v>2148</v>
      </c>
      <c r="C12916" s="105">
        <v>44</v>
      </c>
    </row>
    <row r="12917" spans="1:3" x14ac:dyDescent="0.25">
      <c r="A12917" s="103">
        <v>8726</v>
      </c>
      <c r="B12917" s="103" t="s">
        <v>3007</v>
      </c>
      <c r="C12917" s="105">
        <v>18.28</v>
      </c>
    </row>
    <row r="12918" spans="1:3" x14ac:dyDescent="0.25">
      <c r="A12918" s="103">
        <v>19760</v>
      </c>
      <c r="B12918" s="103" t="s">
        <v>681</v>
      </c>
      <c r="C12918" s="105">
        <v>10</v>
      </c>
    </row>
    <row r="12919" spans="1:3" x14ac:dyDescent="0.25">
      <c r="A12919" s="103">
        <v>43765</v>
      </c>
      <c r="B12919" s="103" t="s">
        <v>1913</v>
      </c>
      <c r="C12919" s="105">
        <v>5.17</v>
      </c>
    </row>
    <row r="12920" spans="1:3" x14ac:dyDescent="0.25">
      <c r="A12920" s="103" t="s">
        <v>7688</v>
      </c>
      <c r="B12920" s="103" t="s">
        <v>7063</v>
      </c>
      <c r="C12920" s="105">
        <v>1</v>
      </c>
    </row>
    <row r="12921" spans="1:3" x14ac:dyDescent="0.25">
      <c r="A12921" s="103">
        <v>8253</v>
      </c>
      <c r="B12921" s="103" t="s">
        <v>2043</v>
      </c>
      <c r="C12921" s="105">
        <v>9.5</v>
      </c>
    </row>
    <row r="12922" spans="1:3" x14ac:dyDescent="0.25">
      <c r="A12922" s="103">
        <v>42449</v>
      </c>
      <c r="B12922" s="103" t="s">
        <v>1880</v>
      </c>
      <c r="C12922" s="105">
        <v>11</v>
      </c>
    </row>
    <row r="12923" spans="1:3" x14ac:dyDescent="0.25">
      <c r="A12923" s="103">
        <v>42130</v>
      </c>
      <c r="B12923" s="103" t="s">
        <v>5510</v>
      </c>
      <c r="C12923" s="105">
        <v>20</v>
      </c>
    </row>
    <row r="12924" spans="1:3" x14ac:dyDescent="0.25">
      <c r="A12924" s="103">
        <v>32903</v>
      </c>
      <c r="B12924" s="103" t="s">
        <v>2189</v>
      </c>
      <c r="C12924" s="105">
        <v>34</v>
      </c>
    </row>
    <row r="12925" spans="1:3" x14ac:dyDescent="0.25">
      <c r="A12925" s="103">
        <v>39306</v>
      </c>
      <c r="B12925" s="103" t="s">
        <v>7689</v>
      </c>
      <c r="C12925" s="105">
        <v>49.5</v>
      </c>
    </row>
    <row r="12926" spans="1:3" x14ac:dyDescent="0.25">
      <c r="A12926" s="103">
        <v>38203</v>
      </c>
      <c r="B12926" s="103" t="s">
        <v>7690</v>
      </c>
      <c r="C12926" s="105">
        <v>10.5</v>
      </c>
    </row>
    <row r="12927" spans="1:3" x14ac:dyDescent="0.25">
      <c r="A12927" s="103">
        <v>19747</v>
      </c>
      <c r="B12927" s="103" t="s">
        <v>671</v>
      </c>
      <c r="C12927" s="105">
        <v>9</v>
      </c>
    </row>
    <row r="12928" spans="1:3" x14ac:dyDescent="0.25">
      <c r="A12928" s="103">
        <v>43070</v>
      </c>
      <c r="B12928" s="103" t="s">
        <v>2034</v>
      </c>
      <c r="C12928" s="105">
        <v>5</v>
      </c>
    </row>
    <row r="12929" spans="1:3" x14ac:dyDescent="0.25">
      <c r="A12929" s="103">
        <v>20091</v>
      </c>
      <c r="B12929" s="103" t="s">
        <v>7429</v>
      </c>
      <c r="C12929" s="105">
        <v>13.219999999999999</v>
      </c>
    </row>
    <row r="12930" spans="1:3" x14ac:dyDescent="0.25">
      <c r="A12930" s="103">
        <v>19797</v>
      </c>
      <c r="B12930" s="103" t="s">
        <v>717</v>
      </c>
      <c r="C12930" s="105">
        <v>9.5</v>
      </c>
    </row>
    <row r="12931" spans="1:3" x14ac:dyDescent="0.25">
      <c r="A12931" s="103">
        <v>45113</v>
      </c>
      <c r="B12931" s="103" t="s">
        <v>2002</v>
      </c>
      <c r="C12931" s="105">
        <v>25.36</v>
      </c>
    </row>
    <row r="12932" spans="1:3" x14ac:dyDescent="0.25">
      <c r="A12932" s="103">
        <v>39937</v>
      </c>
      <c r="B12932" s="103" t="s">
        <v>1454</v>
      </c>
      <c r="C12932" s="105">
        <v>49.5</v>
      </c>
    </row>
    <row r="12933" spans="1:3" x14ac:dyDescent="0.25">
      <c r="A12933" s="103">
        <v>36950</v>
      </c>
      <c r="B12933" s="103" t="s">
        <v>7691</v>
      </c>
      <c r="C12933" s="105">
        <v>5.9</v>
      </c>
    </row>
    <row r="12934" spans="1:3" x14ac:dyDescent="0.25">
      <c r="A12934" s="103">
        <v>19783</v>
      </c>
      <c r="B12934" s="103" t="s">
        <v>703</v>
      </c>
      <c r="C12934" s="105">
        <v>9.5</v>
      </c>
    </row>
    <row r="12935" spans="1:3" x14ac:dyDescent="0.25">
      <c r="A12935" s="103">
        <v>2215</v>
      </c>
      <c r="B12935" s="103" t="s">
        <v>7692</v>
      </c>
      <c r="C12935" s="105">
        <v>2.8600000000000003</v>
      </c>
    </row>
    <row r="12936" spans="1:3" x14ac:dyDescent="0.25">
      <c r="A12936" s="103">
        <v>46295</v>
      </c>
      <c r="B12936" s="103" t="s">
        <v>4252</v>
      </c>
      <c r="C12936" s="105">
        <v>44</v>
      </c>
    </row>
    <row r="12937" spans="1:3" x14ac:dyDescent="0.25">
      <c r="A12937" s="103">
        <v>39745</v>
      </c>
      <c r="B12937" s="103" t="s">
        <v>1899</v>
      </c>
      <c r="C12937" s="105">
        <v>3.38</v>
      </c>
    </row>
    <row r="12938" spans="1:3" x14ac:dyDescent="0.25">
      <c r="A12938" s="103">
        <v>45820</v>
      </c>
      <c r="B12938" s="103" t="s">
        <v>2048</v>
      </c>
      <c r="C12938" s="105">
        <v>6.74</v>
      </c>
    </row>
    <row r="12939" spans="1:3" x14ac:dyDescent="0.25">
      <c r="A12939" s="103">
        <v>12779</v>
      </c>
      <c r="B12939" s="103" t="s">
        <v>1882</v>
      </c>
      <c r="C12939" s="105">
        <v>21.05</v>
      </c>
    </row>
    <row r="12940" spans="1:3" x14ac:dyDescent="0.25">
      <c r="A12940" s="103" t="s">
        <v>7693</v>
      </c>
      <c r="B12940" s="103" t="s">
        <v>6577</v>
      </c>
      <c r="C12940" s="105">
        <v>4.0999999999999996</v>
      </c>
    </row>
    <row r="12941" spans="1:3" x14ac:dyDescent="0.25">
      <c r="A12941" s="103">
        <v>42282</v>
      </c>
      <c r="B12941" s="103" t="s">
        <v>1558</v>
      </c>
      <c r="C12941" s="105">
        <v>29.5</v>
      </c>
    </row>
    <row r="12942" spans="1:3" x14ac:dyDescent="0.25">
      <c r="A12942" s="103">
        <v>41277</v>
      </c>
      <c r="B12942" s="103" t="s">
        <v>3682</v>
      </c>
      <c r="C12942" s="105">
        <v>24.19</v>
      </c>
    </row>
    <row r="12943" spans="1:3" x14ac:dyDescent="0.25">
      <c r="A12943" s="103">
        <v>20026</v>
      </c>
      <c r="B12943" s="103" t="s">
        <v>4164</v>
      </c>
      <c r="C12943" s="105">
        <v>12.190000000000001</v>
      </c>
    </row>
    <row r="12944" spans="1:3" x14ac:dyDescent="0.25">
      <c r="A12944" s="103">
        <v>39250</v>
      </c>
      <c r="B12944" s="103" t="s">
        <v>7694</v>
      </c>
      <c r="C12944" s="105">
        <v>48</v>
      </c>
    </row>
    <row r="12945" spans="1:3" x14ac:dyDescent="0.25">
      <c r="A12945" s="103">
        <v>37271</v>
      </c>
      <c r="B12945" s="103" t="s">
        <v>7695</v>
      </c>
      <c r="C12945" s="105">
        <v>19.5</v>
      </c>
    </row>
    <row r="12946" spans="1:3" x14ac:dyDescent="0.25">
      <c r="A12946" s="103">
        <v>38679</v>
      </c>
      <c r="B12946" s="103" t="s">
        <v>5519</v>
      </c>
      <c r="C12946" s="105">
        <v>44</v>
      </c>
    </row>
    <row r="12947" spans="1:3" x14ac:dyDescent="0.25">
      <c r="A12947" s="103">
        <v>36938</v>
      </c>
      <c r="B12947" s="103" t="s">
        <v>7696</v>
      </c>
      <c r="C12947" s="105">
        <v>5.9</v>
      </c>
    </row>
    <row r="12948" spans="1:3" x14ac:dyDescent="0.25">
      <c r="A12948" s="103" t="s">
        <v>7697</v>
      </c>
      <c r="B12948" s="103" t="s">
        <v>7698</v>
      </c>
      <c r="C12948" s="105">
        <v>4.66</v>
      </c>
    </row>
    <row r="12949" spans="1:3" x14ac:dyDescent="0.25">
      <c r="A12949" s="103">
        <v>35166</v>
      </c>
      <c r="B12949" s="103" t="s">
        <v>7699</v>
      </c>
      <c r="C12949" s="105">
        <v>23.73</v>
      </c>
    </row>
    <row r="12950" spans="1:3" x14ac:dyDescent="0.25">
      <c r="A12950" s="103">
        <v>3660</v>
      </c>
      <c r="B12950" s="103" t="s">
        <v>1870</v>
      </c>
      <c r="C12950" s="105">
        <v>6.07</v>
      </c>
    </row>
    <row r="12951" spans="1:3" x14ac:dyDescent="0.25">
      <c r="A12951" s="103">
        <v>41496</v>
      </c>
      <c r="B12951" s="103" t="s">
        <v>2411</v>
      </c>
      <c r="C12951" s="105">
        <v>22</v>
      </c>
    </row>
    <row r="12952" spans="1:3" x14ac:dyDescent="0.25">
      <c r="A12952" s="103">
        <v>39217</v>
      </c>
      <c r="B12952" s="103" t="s">
        <v>7700</v>
      </c>
      <c r="C12952" s="105">
        <v>50</v>
      </c>
    </row>
    <row r="12953" spans="1:3" x14ac:dyDescent="0.25">
      <c r="A12953" s="103">
        <v>38012</v>
      </c>
      <c r="B12953" s="103" t="s">
        <v>7701</v>
      </c>
      <c r="C12953" s="105">
        <v>12</v>
      </c>
    </row>
    <row r="12954" spans="1:3" x14ac:dyDescent="0.25">
      <c r="A12954" s="103">
        <v>31472</v>
      </c>
      <c r="B12954" s="103" t="s">
        <v>7702</v>
      </c>
      <c r="C12954" s="105">
        <v>4.0999999999999996</v>
      </c>
    </row>
    <row r="12955" spans="1:3" x14ac:dyDescent="0.25">
      <c r="A12955" s="103">
        <v>39394</v>
      </c>
      <c r="B12955" s="103" t="s">
        <v>1247</v>
      </c>
      <c r="C12955" s="105">
        <v>16</v>
      </c>
    </row>
    <row r="12956" spans="1:3" x14ac:dyDescent="0.25">
      <c r="A12956" s="103">
        <v>38825</v>
      </c>
      <c r="B12956" s="103" t="s">
        <v>3342</v>
      </c>
      <c r="C12956" s="105">
        <v>44</v>
      </c>
    </row>
    <row r="12957" spans="1:3" x14ac:dyDescent="0.25">
      <c r="A12957" s="103">
        <v>19352</v>
      </c>
      <c r="B12957" s="103" t="s">
        <v>7703</v>
      </c>
      <c r="C12957" s="105">
        <v>26.8</v>
      </c>
    </row>
    <row r="12958" spans="1:3" x14ac:dyDescent="0.25">
      <c r="A12958" s="103">
        <v>15129</v>
      </c>
      <c r="B12958" s="103" t="s">
        <v>2132</v>
      </c>
      <c r="C12958" s="105">
        <v>18.89</v>
      </c>
    </row>
    <row r="12959" spans="1:3" x14ac:dyDescent="0.25">
      <c r="A12959" s="103">
        <v>7157</v>
      </c>
      <c r="B12959" s="103" t="s">
        <v>2132</v>
      </c>
      <c r="C12959" s="105">
        <v>9.92</v>
      </c>
    </row>
    <row r="12960" spans="1:3" x14ac:dyDescent="0.25">
      <c r="A12960" s="103" t="s">
        <v>7704</v>
      </c>
      <c r="B12960" s="103" t="s">
        <v>7705</v>
      </c>
      <c r="C12960" s="105">
        <v>9.24</v>
      </c>
    </row>
    <row r="12961" spans="1:3" x14ac:dyDescent="0.25">
      <c r="A12961" s="103">
        <v>42935</v>
      </c>
      <c r="B12961" s="103" t="s">
        <v>7706</v>
      </c>
      <c r="C12961" s="105">
        <v>33</v>
      </c>
    </row>
    <row r="12962" spans="1:3" x14ac:dyDescent="0.25">
      <c r="A12962" s="103">
        <v>30560</v>
      </c>
      <c r="B12962" s="103" t="s">
        <v>6809</v>
      </c>
      <c r="C12962" s="105">
        <v>4.0999999999999996</v>
      </c>
    </row>
    <row r="12963" spans="1:3" x14ac:dyDescent="0.25">
      <c r="A12963" s="103">
        <v>19290</v>
      </c>
      <c r="B12963" s="103" t="s">
        <v>2123</v>
      </c>
      <c r="C12963" s="105">
        <v>45.4</v>
      </c>
    </row>
    <row r="12964" spans="1:3" x14ac:dyDescent="0.25">
      <c r="A12964" s="103" t="s">
        <v>398</v>
      </c>
      <c r="B12964" s="103" t="s">
        <v>2270</v>
      </c>
      <c r="C12964" s="105">
        <v>4.67</v>
      </c>
    </row>
    <row r="12965" spans="1:3" x14ac:dyDescent="0.25">
      <c r="A12965" s="103">
        <v>43856</v>
      </c>
      <c r="B12965" s="103" t="s">
        <v>7707</v>
      </c>
      <c r="C12965" s="105">
        <v>8</v>
      </c>
    </row>
    <row r="12966" spans="1:3" x14ac:dyDescent="0.25">
      <c r="A12966" s="103">
        <v>43503</v>
      </c>
      <c r="B12966" s="103" t="s">
        <v>2066</v>
      </c>
      <c r="C12966" s="105">
        <v>30.5</v>
      </c>
    </row>
    <row r="12967" spans="1:3" x14ac:dyDescent="0.25">
      <c r="A12967" s="103">
        <v>12905</v>
      </c>
      <c r="B12967" s="103" t="s">
        <v>2038</v>
      </c>
      <c r="C12967" s="105">
        <v>16.940000000000001</v>
      </c>
    </row>
    <row r="12968" spans="1:3" x14ac:dyDescent="0.25">
      <c r="A12968" s="103" t="s">
        <v>7708</v>
      </c>
      <c r="B12968" s="103" t="s">
        <v>4429</v>
      </c>
      <c r="C12968" s="105">
        <v>11.7</v>
      </c>
    </row>
    <row r="12969" spans="1:3" x14ac:dyDescent="0.25">
      <c r="A12969" s="103">
        <v>39848</v>
      </c>
      <c r="B12969" s="103" t="s">
        <v>1365</v>
      </c>
      <c r="C12969" s="105">
        <v>48.5</v>
      </c>
    </row>
    <row r="12970" spans="1:3" x14ac:dyDescent="0.25">
      <c r="A12970" s="103">
        <v>38956</v>
      </c>
      <c r="B12970" s="103" t="s">
        <v>1134</v>
      </c>
      <c r="C12970" s="105">
        <v>18.5</v>
      </c>
    </row>
    <row r="12971" spans="1:3" x14ac:dyDescent="0.25">
      <c r="A12971" s="103">
        <v>38637</v>
      </c>
      <c r="B12971" s="103" t="s">
        <v>2452</v>
      </c>
      <c r="C12971" s="105">
        <v>44</v>
      </c>
    </row>
    <row r="12972" spans="1:3" x14ac:dyDescent="0.25">
      <c r="A12972" s="103">
        <v>19423</v>
      </c>
      <c r="B12972" s="103" t="s">
        <v>1890</v>
      </c>
      <c r="C12972" s="105">
        <v>6.74</v>
      </c>
    </row>
    <row r="12973" spans="1:3" x14ac:dyDescent="0.25">
      <c r="A12973" s="103">
        <v>4726</v>
      </c>
      <c r="B12973" s="103" t="s">
        <v>1870</v>
      </c>
      <c r="C12973" s="105">
        <v>6.07</v>
      </c>
    </row>
    <row r="12974" spans="1:3" x14ac:dyDescent="0.25">
      <c r="A12974" s="103" t="s">
        <v>326</v>
      </c>
      <c r="B12974" s="103" t="s">
        <v>7709</v>
      </c>
      <c r="C12974" s="105">
        <v>120</v>
      </c>
    </row>
    <row r="12975" spans="1:3" x14ac:dyDescent="0.25">
      <c r="A12975" s="103">
        <v>43080</v>
      </c>
      <c r="B12975" s="103" t="s">
        <v>2240</v>
      </c>
      <c r="C12975" s="105">
        <v>4.5</v>
      </c>
    </row>
    <row r="12976" spans="1:3" x14ac:dyDescent="0.25">
      <c r="A12976" s="103">
        <v>42194</v>
      </c>
      <c r="B12976" s="103" t="s">
        <v>4937</v>
      </c>
      <c r="C12976" s="105">
        <v>44</v>
      </c>
    </row>
    <row r="12977" spans="1:3" x14ac:dyDescent="0.25">
      <c r="A12977" s="103">
        <v>41283</v>
      </c>
      <c r="B12977" s="103" t="s">
        <v>7710</v>
      </c>
      <c r="C12977" s="105">
        <v>24.19</v>
      </c>
    </row>
    <row r="12978" spans="1:3" x14ac:dyDescent="0.25">
      <c r="A12978" s="103" t="s">
        <v>191</v>
      </c>
      <c r="B12978" s="103" t="s">
        <v>7711</v>
      </c>
      <c r="C12978" s="105">
        <v>0.9</v>
      </c>
    </row>
    <row r="12979" spans="1:3" x14ac:dyDescent="0.25">
      <c r="A12979" s="103">
        <v>36181</v>
      </c>
      <c r="B12979" s="103" t="s">
        <v>1864</v>
      </c>
      <c r="C12979" s="105">
        <v>45</v>
      </c>
    </row>
    <row r="12980" spans="1:3" x14ac:dyDescent="0.25">
      <c r="A12980" s="103">
        <v>12841</v>
      </c>
      <c r="B12980" s="103" t="s">
        <v>1882</v>
      </c>
      <c r="C12980" s="105">
        <v>18.869999999999997</v>
      </c>
    </row>
    <row r="12981" spans="1:3" x14ac:dyDescent="0.25">
      <c r="A12981" s="103">
        <v>11765</v>
      </c>
      <c r="B12981" s="103" t="s">
        <v>2384</v>
      </c>
      <c r="C12981" s="105">
        <v>2.8600000000000003</v>
      </c>
    </row>
    <row r="12982" spans="1:3" x14ac:dyDescent="0.25">
      <c r="A12982" s="103">
        <v>42305</v>
      </c>
      <c r="B12982" s="103" t="s">
        <v>1581</v>
      </c>
      <c r="C12982" s="105">
        <v>27.5</v>
      </c>
    </row>
    <row r="12983" spans="1:3" x14ac:dyDescent="0.25">
      <c r="A12983" s="103">
        <v>42464</v>
      </c>
      <c r="B12983" s="103" t="s">
        <v>1880</v>
      </c>
      <c r="C12983" s="105">
        <v>12</v>
      </c>
    </row>
    <row r="12984" spans="1:3" x14ac:dyDescent="0.25">
      <c r="A12984" s="103">
        <v>38244</v>
      </c>
      <c r="B12984" s="103" t="s">
        <v>7712</v>
      </c>
      <c r="C12984" s="105">
        <v>11.5</v>
      </c>
    </row>
    <row r="12985" spans="1:3" x14ac:dyDescent="0.25">
      <c r="A12985" s="103">
        <v>35590</v>
      </c>
      <c r="B12985" s="103" t="s">
        <v>1899</v>
      </c>
      <c r="C12985" s="105">
        <v>3.38</v>
      </c>
    </row>
    <row r="12986" spans="1:3" x14ac:dyDescent="0.25">
      <c r="A12986" s="103">
        <v>34718</v>
      </c>
      <c r="B12986" s="103" t="s">
        <v>7713</v>
      </c>
      <c r="C12986" s="105">
        <v>23.73</v>
      </c>
    </row>
    <row r="12987" spans="1:3" x14ac:dyDescent="0.25">
      <c r="A12987" s="103">
        <v>8602</v>
      </c>
      <c r="B12987" s="103" t="s">
        <v>3019</v>
      </c>
      <c r="C12987" s="105">
        <v>17.369999999999997</v>
      </c>
    </row>
    <row r="12988" spans="1:3" x14ac:dyDescent="0.25">
      <c r="A12988" s="103">
        <v>19653</v>
      </c>
      <c r="B12988" s="103" t="s">
        <v>3970</v>
      </c>
      <c r="C12988" s="105">
        <v>36</v>
      </c>
    </row>
    <row r="12989" spans="1:3" x14ac:dyDescent="0.25">
      <c r="A12989" s="103">
        <v>5718</v>
      </c>
      <c r="B12989" s="103" t="s">
        <v>7714</v>
      </c>
      <c r="C12989" s="105">
        <v>5.89</v>
      </c>
    </row>
    <row r="12990" spans="1:3" x14ac:dyDescent="0.25">
      <c r="A12990" s="103">
        <v>21779</v>
      </c>
      <c r="B12990" s="103" t="s">
        <v>1907</v>
      </c>
      <c r="C12990" s="105">
        <v>7.8599999999999994</v>
      </c>
    </row>
    <row r="12991" spans="1:3" x14ac:dyDescent="0.25">
      <c r="A12991" s="103">
        <v>13608</v>
      </c>
      <c r="B12991" s="103" t="s">
        <v>587</v>
      </c>
      <c r="C12991" s="105">
        <v>0.16</v>
      </c>
    </row>
    <row r="12992" spans="1:3" x14ac:dyDescent="0.25">
      <c r="A12992" s="103" t="s">
        <v>7715</v>
      </c>
      <c r="B12992" s="103" t="s">
        <v>3004</v>
      </c>
      <c r="C12992" s="105">
        <v>1</v>
      </c>
    </row>
    <row r="12993" spans="1:3" x14ac:dyDescent="0.25">
      <c r="A12993" s="103">
        <v>45480</v>
      </c>
      <c r="B12993" s="103" t="s">
        <v>1998</v>
      </c>
      <c r="C12993" s="105">
        <v>9.5</v>
      </c>
    </row>
    <row r="12994" spans="1:3" x14ac:dyDescent="0.25">
      <c r="A12994" s="103">
        <v>39330</v>
      </c>
      <c r="B12994" s="103" t="s">
        <v>7716</v>
      </c>
      <c r="C12994" s="105">
        <v>50</v>
      </c>
    </row>
    <row r="12995" spans="1:3" x14ac:dyDescent="0.25">
      <c r="A12995" s="103">
        <v>39041</v>
      </c>
      <c r="B12995" s="103" t="s">
        <v>7717</v>
      </c>
      <c r="C12995" s="105">
        <v>57.5</v>
      </c>
    </row>
    <row r="12996" spans="1:3" x14ac:dyDescent="0.25">
      <c r="A12996" s="103">
        <v>11517</v>
      </c>
      <c r="B12996" s="103" t="s">
        <v>2830</v>
      </c>
      <c r="C12996" s="105">
        <v>6.32</v>
      </c>
    </row>
    <row r="12997" spans="1:3" x14ac:dyDescent="0.25">
      <c r="A12997" s="103">
        <v>32938</v>
      </c>
      <c r="B12997" s="103" t="s">
        <v>7718</v>
      </c>
      <c r="C12997" s="105">
        <v>4.0999999999999996</v>
      </c>
    </row>
    <row r="12998" spans="1:3" x14ac:dyDescent="0.25">
      <c r="A12998" s="103">
        <v>39817</v>
      </c>
      <c r="B12998" s="103" t="s">
        <v>1334</v>
      </c>
      <c r="C12998" s="105">
        <v>49.5</v>
      </c>
    </row>
    <row r="12999" spans="1:3" x14ac:dyDescent="0.25">
      <c r="A12999" s="103">
        <v>8959</v>
      </c>
      <c r="B12999" s="103" t="s">
        <v>7719</v>
      </c>
      <c r="C12999" s="105">
        <v>36.4</v>
      </c>
    </row>
    <row r="13000" spans="1:3" x14ac:dyDescent="0.25">
      <c r="A13000" s="103" t="s">
        <v>7720</v>
      </c>
      <c r="B13000" s="103" t="s">
        <v>7721</v>
      </c>
      <c r="C13000" s="105">
        <v>5.5</v>
      </c>
    </row>
    <row r="13001" spans="1:3" x14ac:dyDescent="0.25">
      <c r="A13001" s="103">
        <v>44132</v>
      </c>
      <c r="B13001" s="103" t="s">
        <v>7722</v>
      </c>
      <c r="C13001" s="105">
        <v>60</v>
      </c>
    </row>
    <row r="13002" spans="1:3" x14ac:dyDescent="0.25">
      <c r="A13002" s="103">
        <v>38885</v>
      </c>
      <c r="B13002" s="103" t="s">
        <v>5641</v>
      </c>
      <c r="C13002" s="105">
        <v>44</v>
      </c>
    </row>
    <row r="13003" spans="1:3" x14ac:dyDescent="0.25">
      <c r="A13003" s="103">
        <v>24332</v>
      </c>
      <c r="B13003" s="103" t="s">
        <v>2809</v>
      </c>
      <c r="C13003" s="105">
        <v>19.190000000000001</v>
      </c>
    </row>
    <row r="13004" spans="1:3" x14ac:dyDescent="0.25">
      <c r="A13004" s="103">
        <v>24207</v>
      </c>
      <c r="B13004" s="103" t="s">
        <v>3417</v>
      </c>
      <c r="C13004" s="105">
        <v>17.190000000000001</v>
      </c>
    </row>
    <row r="13005" spans="1:3" x14ac:dyDescent="0.25">
      <c r="A13005" s="103">
        <v>12622</v>
      </c>
      <c r="B13005" s="103" t="s">
        <v>2470</v>
      </c>
      <c r="C13005" s="105">
        <v>6.07</v>
      </c>
    </row>
    <row r="13006" spans="1:3" x14ac:dyDescent="0.25">
      <c r="A13006" s="103">
        <v>44647</v>
      </c>
      <c r="B13006" s="103" t="s">
        <v>1859</v>
      </c>
      <c r="C13006" s="105">
        <v>44</v>
      </c>
    </row>
    <row r="13007" spans="1:3" x14ac:dyDescent="0.25">
      <c r="A13007" s="103">
        <v>12762</v>
      </c>
      <c r="B13007" s="103" t="s">
        <v>3001</v>
      </c>
      <c r="C13007" s="105">
        <v>16.940000000000001</v>
      </c>
    </row>
    <row r="13008" spans="1:3" x14ac:dyDescent="0.25">
      <c r="A13008" s="103">
        <v>11658</v>
      </c>
      <c r="B13008" s="103" t="s">
        <v>5124</v>
      </c>
      <c r="C13008" s="105">
        <v>3.04</v>
      </c>
    </row>
    <row r="13009" spans="1:3" x14ac:dyDescent="0.25">
      <c r="A13009" s="103">
        <v>5546</v>
      </c>
      <c r="B13009" s="103" t="s">
        <v>514</v>
      </c>
      <c r="C13009" s="105">
        <v>128</v>
      </c>
    </row>
    <row r="13010" spans="1:3" x14ac:dyDescent="0.25">
      <c r="A13010" s="103">
        <v>20058</v>
      </c>
      <c r="B13010" s="103" t="s">
        <v>7646</v>
      </c>
      <c r="C13010" s="105">
        <v>13.219999999999999</v>
      </c>
    </row>
    <row r="13011" spans="1:3" x14ac:dyDescent="0.25">
      <c r="A13011" s="103">
        <v>4940</v>
      </c>
      <c r="B13011" s="103" t="s">
        <v>7723</v>
      </c>
      <c r="C13011" s="105">
        <v>0.156</v>
      </c>
    </row>
    <row r="13012" spans="1:3" x14ac:dyDescent="0.25">
      <c r="A13012" s="103">
        <v>43693</v>
      </c>
      <c r="B13012" s="103" t="s">
        <v>1878</v>
      </c>
      <c r="C13012" s="105">
        <v>16</v>
      </c>
    </row>
    <row r="13013" spans="1:3" x14ac:dyDescent="0.25">
      <c r="A13013" s="103">
        <v>38839</v>
      </c>
      <c r="B13013" s="103" t="s">
        <v>5178</v>
      </c>
      <c r="C13013" s="105">
        <v>44</v>
      </c>
    </row>
    <row r="13014" spans="1:3" x14ac:dyDescent="0.25">
      <c r="A13014" s="103">
        <v>8664</v>
      </c>
      <c r="B13014" s="103" t="s">
        <v>5753</v>
      </c>
      <c r="C13014" s="105">
        <v>6.07</v>
      </c>
    </row>
    <row r="13015" spans="1:3" x14ac:dyDescent="0.25">
      <c r="A13015" s="103">
        <v>39020</v>
      </c>
      <c r="B13015" s="103" t="s">
        <v>7724</v>
      </c>
      <c r="C13015" s="105">
        <v>52.5</v>
      </c>
    </row>
    <row r="13016" spans="1:3" x14ac:dyDescent="0.25">
      <c r="A13016" s="103">
        <v>37267</v>
      </c>
      <c r="B13016" s="103" t="s">
        <v>7725</v>
      </c>
      <c r="C13016" s="105">
        <v>22</v>
      </c>
    </row>
    <row r="13017" spans="1:3" x14ac:dyDescent="0.25">
      <c r="A13017" s="103">
        <v>29815</v>
      </c>
      <c r="B13017" s="103" t="s">
        <v>7726</v>
      </c>
      <c r="C13017" s="105">
        <v>23.73</v>
      </c>
    </row>
    <row r="13018" spans="1:3" x14ac:dyDescent="0.25">
      <c r="A13018" s="103">
        <v>24478</v>
      </c>
      <c r="B13018" s="103" t="s">
        <v>2044</v>
      </c>
      <c r="C13018" s="105">
        <v>6.8400000000000007</v>
      </c>
    </row>
    <row r="13019" spans="1:3" x14ac:dyDescent="0.25">
      <c r="A13019" s="103">
        <v>46754</v>
      </c>
      <c r="B13019" s="103" t="s">
        <v>7216</v>
      </c>
      <c r="C13019" s="105">
        <v>44</v>
      </c>
    </row>
    <row r="13020" spans="1:3" x14ac:dyDescent="0.25">
      <c r="A13020" s="103">
        <v>44690</v>
      </c>
      <c r="B13020" s="103" t="s">
        <v>1859</v>
      </c>
      <c r="C13020" s="105">
        <v>44</v>
      </c>
    </row>
    <row r="13021" spans="1:3" x14ac:dyDescent="0.25">
      <c r="A13021" s="103">
        <v>11610</v>
      </c>
      <c r="B13021" s="103" t="s">
        <v>2522</v>
      </c>
      <c r="C13021" s="105">
        <v>2.8600000000000003</v>
      </c>
    </row>
    <row r="13022" spans="1:3" x14ac:dyDescent="0.25">
      <c r="A13022" s="103">
        <v>30550</v>
      </c>
      <c r="B13022" s="103" t="s">
        <v>3564</v>
      </c>
      <c r="C13022" s="105">
        <v>6.35</v>
      </c>
    </row>
    <row r="13023" spans="1:3" x14ac:dyDescent="0.25">
      <c r="A13023" s="103" t="s">
        <v>217</v>
      </c>
      <c r="B13023" s="103" t="s">
        <v>7727</v>
      </c>
      <c r="C13023" s="105">
        <v>0.9</v>
      </c>
    </row>
    <row r="13024" spans="1:3" x14ac:dyDescent="0.25">
      <c r="A13024" s="103">
        <v>7631</v>
      </c>
      <c r="B13024" s="103" t="s">
        <v>7728</v>
      </c>
      <c r="C13024" s="105">
        <v>4.3</v>
      </c>
    </row>
    <row r="13025" spans="1:3" x14ac:dyDescent="0.25">
      <c r="A13025" s="103">
        <v>44389</v>
      </c>
      <c r="B13025" s="103" t="s">
        <v>2048</v>
      </c>
      <c r="C13025" s="105">
        <v>7.94</v>
      </c>
    </row>
    <row r="13026" spans="1:3" x14ac:dyDescent="0.25">
      <c r="A13026" s="103">
        <v>38770</v>
      </c>
      <c r="B13026" s="103" t="s">
        <v>1098</v>
      </c>
      <c r="C13026" s="105">
        <v>18.5</v>
      </c>
    </row>
    <row r="13027" spans="1:3" x14ac:dyDescent="0.25">
      <c r="A13027" s="103">
        <v>38617</v>
      </c>
      <c r="B13027" s="103" t="s">
        <v>5372</v>
      </c>
      <c r="C13027" s="105">
        <v>44</v>
      </c>
    </row>
    <row r="13028" spans="1:3" x14ac:dyDescent="0.25">
      <c r="A13028" s="103">
        <v>24271</v>
      </c>
      <c r="B13028" s="103" t="s">
        <v>7066</v>
      </c>
      <c r="C13028" s="105">
        <v>22.15</v>
      </c>
    </row>
    <row r="13029" spans="1:3" x14ac:dyDescent="0.25">
      <c r="A13029" s="103">
        <v>24228</v>
      </c>
      <c r="B13029" s="103" t="s">
        <v>1916</v>
      </c>
      <c r="C13029" s="105">
        <v>17.190000000000001</v>
      </c>
    </row>
    <row r="13030" spans="1:3" x14ac:dyDescent="0.25">
      <c r="A13030" s="103">
        <v>44163</v>
      </c>
      <c r="B13030" s="103" t="s">
        <v>1913</v>
      </c>
      <c r="C13030" s="105">
        <v>5.17</v>
      </c>
    </row>
    <row r="13031" spans="1:3" x14ac:dyDescent="0.25">
      <c r="A13031" s="103">
        <v>37125</v>
      </c>
      <c r="B13031" s="103" t="s">
        <v>971</v>
      </c>
      <c r="C13031" s="105">
        <v>26.5</v>
      </c>
    </row>
    <row r="13032" spans="1:3" x14ac:dyDescent="0.25">
      <c r="A13032" s="103">
        <v>44811</v>
      </c>
      <c r="B13032" s="103" t="s">
        <v>1919</v>
      </c>
      <c r="C13032" s="105">
        <v>80</v>
      </c>
    </row>
    <row r="13033" spans="1:3" x14ac:dyDescent="0.25">
      <c r="A13033" s="103">
        <v>43747</v>
      </c>
      <c r="B13033" s="103" t="s">
        <v>1878</v>
      </c>
      <c r="C13033" s="105">
        <v>19</v>
      </c>
    </row>
    <row r="13034" spans="1:3" x14ac:dyDescent="0.25">
      <c r="A13034" s="103">
        <v>33575</v>
      </c>
      <c r="B13034" s="103" t="s">
        <v>1978</v>
      </c>
      <c r="C13034" s="105">
        <v>15.219999999999999</v>
      </c>
    </row>
    <row r="13035" spans="1:3" x14ac:dyDescent="0.25">
      <c r="A13035" s="103">
        <v>27599</v>
      </c>
      <c r="B13035" s="103" t="s">
        <v>6115</v>
      </c>
      <c r="C13035" s="105">
        <v>12.6</v>
      </c>
    </row>
    <row r="13036" spans="1:3" x14ac:dyDescent="0.25">
      <c r="A13036" s="103">
        <v>24346</v>
      </c>
      <c r="B13036" s="103" t="s">
        <v>5781</v>
      </c>
      <c r="C13036" s="105">
        <v>19.190000000000001</v>
      </c>
    </row>
    <row r="13037" spans="1:3" x14ac:dyDescent="0.25">
      <c r="A13037" s="103">
        <v>44270</v>
      </c>
      <c r="B13037" s="103" t="s">
        <v>1859</v>
      </c>
      <c r="C13037" s="105">
        <v>60</v>
      </c>
    </row>
    <row r="13038" spans="1:3" x14ac:dyDescent="0.25">
      <c r="A13038" s="103">
        <v>42737</v>
      </c>
      <c r="B13038" s="103" t="s">
        <v>1763</v>
      </c>
      <c r="C13038" s="105">
        <v>48.5</v>
      </c>
    </row>
    <row r="13039" spans="1:3" x14ac:dyDescent="0.25">
      <c r="A13039" s="103">
        <v>36975</v>
      </c>
      <c r="B13039" s="103" t="s">
        <v>2048</v>
      </c>
      <c r="C13039" s="105">
        <v>6.74</v>
      </c>
    </row>
    <row r="13040" spans="1:3" x14ac:dyDescent="0.25">
      <c r="A13040" s="103">
        <v>26533</v>
      </c>
      <c r="B13040" s="103" t="s">
        <v>2044</v>
      </c>
      <c r="C13040" s="105">
        <v>6.8400000000000007</v>
      </c>
    </row>
    <row r="13041" spans="1:3" x14ac:dyDescent="0.25">
      <c r="A13041" s="103">
        <v>21628</v>
      </c>
      <c r="B13041" s="103" t="s">
        <v>6190</v>
      </c>
      <c r="C13041" s="105">
        <v>21.96</v>
      </c>
    </row>
    <row r="13042" spans="1:3" x14ac:dyDescent="0.25">
      <c r="A13042" s="103">
        <v>12534</v>
      </c>
      <c r="B13042" s="103" t="s">
        <v>2467</v>
      </c>
      <c r="C13042" s="105">
        <v>6.42</v>
      </c>
    </row>
    <row r="13043" spans="1:3" x14ac:dyDescent="0.25">
      <c r="A13043" s="103" t="s">
        <v>331</v>
      </c>
      <c r="B13043" s="103" t="s">
        <v>7729</v>
      </c>
      <c r="C13043" s="105">
        <v>1.3</v>
      </c>
    </row>
    <row r="13044" spans="1:3" x14ac:dyDescent="0.25">
      <c r="A13044" s="103">
        <v>47136</v>
      </c>
      <c r="B13044" s="103" t="s">
        <v>1899</v>
      </c>
      <c r="C13044" s="105">
        <v>3.55</v>
      </c>
    </row>
    <row r="13045" spans="1:3" x14ac:dyDescent="0.25">
      <c r="A13045" s="103">
        <v>13088</v>
      </c>
      <c r="B13045" s="103" t="s">
        <v>2204</v>
      </c>
      <c r="C13045" s="105">
        <v>16.690000000000001</v>
      </c>
    </row>
    <row r="13046" spans="1:3" x14ac:dyDescent="0.25">
      <c r="A13046" s="103">
        <v>11611</v>
      </c>
      <c r="B13046" s="103" t="s">
        <v>2522</v>
      </c>
      <c r="C13046" s="105">
        <v>3.45</v>
      </c>
    </row>
    <row r="13047" spans="1:3" x14ac:dyDescent="0.25">
      <c r="A13047" s="103">
        <v>6058</v>
      </c>
      <c r="B13047" s="103" t="s">
        <v>7730</v>
      </c>
      <c r="C13047" s="105">
        <v>4.3</v>
      </c>
    </row>
    <row r="13048" spans="1:3" x14ac:dyDescent="0.25">
      <c r="A13048" s="103">
        <v>43379</v>
      </c>
      <c r="B13048" s="103" t="s">
        <v>1898</v>
      </c>
      <c r="C13048" s="105">
        <v>4.2299999999999995</v>
      </c>
    </row>
    <row r="13049" spans="1:3" x14ac:dyDescent="0.25">
      <c r="A13049" s="103">
        <v>44398</v>
      </c>
      <c r="B13049" s="103" t="s">
        <v>2048</v>
      </c>
      <c r="C13049" s="105">
        <v>7.94</v>
      </c>
    </row>
    <row r="13050" spans="1:3" x14ac:dyDescent="0.25">
      <c r="A13050" s="103" t="s">
        <v>7731</v>
      </c>
      <c r="B13050" s="103" t="s">
        <v>1899</v>
      </c>
      <c r="C13050" s="105">
        <v>3.38</v>
      </c>
    </row>
    <row r="13051" spans="1:3" x14ac:dyDescent="0.25">
      <c r="A13051" s="103">
        <v>41510</v>
      </c>
      <c r="B13051" s="103" t="s">
        <v>5155</v>
      </c>
      <c r="C13051" s="105">
        <v>22</v>
      </c>
    </row>
    <row r="13052" spans="1:3" x14ac:dyDescent="0.25">
      <c r="A13052" s="103">
        <v>42819</v>
      </c>
      <c r="B13052" s="103" t="s">
        <v>7732</v>
      </c>
      <c r="C13052" s="105">
        <v>32</v>
      </c>
    </row>
    <row r="13053" spans="1:3" x14ac:dyDescent="0.25">
      <c r="A13053" s="103">
        <v>37493</v>
      </c>
      <c r="B13053" s="103" t="s">
        <v>7733</v>
      </c>
      <c r="C13053" s="105">
        <v>17</v>
      </c>
    </row>
    <row r="13054" spans="1:3" x14ac:dyDescent="0.25">
      <c r="A13054" s="103">
        <v>29882</v>
      </c>
      <c r="B13054" s="103" t="s">
        <v>7338</v>
      </c>
      <c r="C13054" s="105">
        <v>4.5299999999999994</v>
      </c>
    </row>
    <row r="13055" spans="1:3" x14ac:dyDescent="0.25">
      <c r="A13055" s="103">
        <v>16271</v>
      </c>
      <c r="B13055" s="103" t="s">
        <v>7734</v>
      </c>
      <c r="C13055" s="105">
        <v>2.16</v>
      </c>
    </row>
    <row r="13056" spans="1:3" x14ac:dyDescent="0.25">
      <c r="A13056" s="103">
        <v>10867</v>
      </c>
      <c r="B13056" s="103" t="s">
        <v>6686</v>
      </c>
      <c r="C13056" s="105">
        <v>12.3</v>
      </c>
    </row>
    <row r="13057" spans="1:3" x14ac:dyDescent="0.25">
      <c r="A13057" s="103">
        <v>38246</v>
      </c>
      <c r="B13057" s="103" t="s">
        <v>7735</v>
      </c>
      <c r="C13057" s="105">
        <v>11</v>
      </c>
    </row>
    <row r="13058" spans="1:3" x14ac:dyDescent="0.25">
      <c r="A13058" s="103">
        <v>37254</v>
      </c>
      <c r="B13058" s="103" t="s">
        <v>7736</v>
      </c>
      <c r="C13058" s="105">
        <v>24</v>
      </c>
    </row>
    <row r="13059" spans="1:3" x14ac:dyDescent="0.25">
      <c r="A13059" s="103">
        <v>33700</v>
      </c>
      <c r="B13059" s="103" t="s">
        <v>7737</v>
      </c>
      <c r="C13059" s="105">
        <v>4.96</v>
      </c>
    </row>
    <row r="13060" spans="1:3" x14ac:dyDescent="0.25">
      <c r="A13060" s="103">
        <v>27561</v>
      </c>
      <c r="B13060" s="103" t="s">
        <v>6122</v>
      </c>
      <c r="C13060" s="105">
        <v>14.540000000000001</v>
      </c>
    </row>
    <row r="13061" spans="1:3" x14ac:dyDescent="0.25">
      <c r="A13061" s="103">
        <v>1011</v>
      </c>
      <c r="B13061" s="103" t="s">
        <v>7738</v>
      </c>
      <c r="C13061" s="105">
        <v>0.43</v>
      </c>
    </row>
    <row r="13062" spans="1:3" x14ac:dyDescent="0.25">
      <c r="A13062" s="103">
        <v>6</v>
      </c>
      <c r="B13062" s="103" t="s">
        <v>7739</v>
      </c>
      <c r="C13062" s="105">
        <v>1.35</v>
      </c>
    </row>
    <row r="13063" spans="1:3" x14ac:dyDescent="0.25">
      <c r="A13063" s="103">
        <v>50942</v>
      </c>
      <c r="B13063" s="103" t="s">
        <v>7740</v>
      </c>
      <c r="C13063" s="105">
        <v>15.7</v>
      </c>
    </row>
    <row r="13064" spans="1:3" x14ac:dyDescent="0.25">
      <c r="A13064" s="103">
        <v>38408</v>
      </c>
      <c r="B13064" s="103" t="s">
        <v>1877</v>
      </c>
      <c r="C13064" s="105">
        <v>9.5</v>
      </c>
    </row>
    <row r="13065" spans="1:3" x14ac:dyDescent="0.25">
      <c r="A13065" s="103">
        <v>17549</v>
      </c>
      <c r="B13065" s="103" t="s">
        <v>3104</v>
      </c>
      <c r="C13065" s="105">
        <v>2.9940000000000002</v>
      </c>
    </row>
    <row r="13066" spans="1:3" x14ac:dyDescent="0.25">
      <c r="A13066" s="103">
        <v>42275</v>
      </c>
      <c r="B13066" s="103" t="s">
        <v>1551</v>
      </c>
      <c r="C13066" s="105">
        <v>29.5</v>
      </c>
    </row>
    <row r="13067" spans="1:3" x14ac:dyDescent="0.25">
      <c r="A13067" s="103">
        <v>33804</v>
      </c>
      <c r="B13067" s="103" t="s">
        <v>1907</v>
      </c>
      <c r="C13067" s="105">
        <v>6.74</v>
      </c>
    </row>
    <row r="13068" spans="1:3" x14ac:dyDescent="0.25">
      <c r="A13068" s="103" t="s">
        <v>7741</v>
      </c>
      <c r="B13068" s="103" t="s">
        <v>7742</v>
      </c>
      <c r="C13068" s="105">
        <v>11.16</v>
      </c>
    </row>
    <row r="13069" spans="1:3" x14ac:dyDescent="0.25">
      <c r="A13069" s="103">
        <v>39374</v>
      </c>
      <c r="B13069" s="103" t="s">
        <v>1227</v>
      </c>
      <c r="C13069" s="105">
        <v>16</v>
      </c>
    </row>
    <row r="13070" spans="1:3" x14ac:dyDescent="0.25">
      <c r="A13070" s="103">
        <v>37156</v>
      </c>
      <c r="B13070" s="103" t="s">
        <v>999</v>
      </c>
      <c r="C13070" s="105">
        <v>12.6</v>
      </c>
    </row>
    <row r="13071" spans="1:3" x14ac:dyDescent="0.25">
      <c r="A13071" s="103">
        <v>19989</v>
      </c>
      <c r="B13071" s="103" t="s">
        <v>1864</v>
      </c>
      <c r="C13071" s="105">
        <v>42.5</v>
      </c>
    </row>
    <row r="13072" spans="1:3" x14ac:dyDescent="0.25">
      <c r="A13072" s="103">
        <v>45152</v>
      </c>
      <c r="B13072" s="103" t="s">
        <v>2002</v>
      </c>
      <c r="C13072" s="105">
        <v>25.36</v>
      </c>
    </row>
    <row r="13073" spans="1:3" x14ac:dyDescent="0.25">
      <c r="A13073" s="103">
        <v>42513</v>
      </c>
      <c r="B13073" s="103" t="s">
        <v>1880</v>
      </c>
      <c r="C13073" s="105">
        <v>11</v>
      </c>
    </row>
    <row r="13074" spans="1:3" x14ac:dyDescent="0.25">
      <c r="A13074" s="103">
        <v>33260</v>
      </c>
      <c r="B13074" s="103" t="s">
        <v>4200</v>
      </c>
      <c r="C13074" s="105">
        <v>26.99</v>
      </c>
    </row>
    <row r="13075" spans="1:3" x14ac:dyDescent="0.25">
      <c r="A13075" s="103">
        <v>18993</v>
      </c>
      <c r="B13075" s="103" t="s">
        <v>1899</v>
      </c>
      <c r="C13075" s="105">
        <v>4.21</v>
      </c>
    </row>
    <row r="13076" spans="1:3" x14ac:dyDescent="0.25">
      <c r="A13076" s="103">
        <v>6435</v>
      </c>
      <c r="B13076" s="103" t="s">
        <v>2816</v>
      </c>
      <c r="C13076" s="105">
        <v>6.07</v>
      </c>
    </row>
    <row r="13077" spans="1:3" x14ac:dyDescent="0.25">
      <c r="A13077" s="103">
        <v>44038</v>
      </c>
      <c r="B13077" s="103" t="s">
        <v>7743</v>
      </c>
      <c r="C13077" s="105">
        <v>60</v>
      </c>
    </row>
    <row r="13078" spans="1:3" x14ac:dyDescent="0.25">
      <c r="A13078" s="103">
        <v>43663</v>
      </c>
      <c r="B13078" s="103" t="s">
        <v>1878</v>
      </c>
      <c r="C13078" s="105">
        <v>16</v>
      </c>
    </row>
    <row r="13079" spans="1:3" x14ac:dyDescent="0.25">
      <c r="A13079" s="103">
        <v>74291</v>
      </c>
      <c r="B13079" s="103" t="s">
        <v>7744</v>
      </c>
      <c r="C13079" s="105">
        <v>4.67</v>
      </c>
    </row>
    <row r="13080" spans="1:3" x14ac:dyDescent="0.25">
      <c r="A13080" s="103">
        <v>28295</v>
      </c>
      <c r="B13080" s="103" t="s">
        <v>4751</v>
      </c>
      <c r="C13080" s="105">
        <v>23.73</v>
      </c>
    </row>
    <row r="13081" spans="1:3" x14ac:dyDescent="0.25">
      <c r="A13081" s="103">
        <v>19354</v>
      </c>
      <c r="B13081" s="103" t="s">
        <v>7745</v>
      </c>
      <c r="C13081" s="105">
        <v>26.8</v>
      </c>
    </row>
    <row r="13082" spans="1:3" x14ac:dyDescent="0.25">
      <c r="A13082" s="103">
        <v>43044</v>
      </c>
      <c r="B13082" s="103" t="s">
        <v>2072</v>
      </c>
      <c r="C13082" s="105">
        <v>4.5</v>
      </c>
    </row>
    <row r="13083" spans="1:3" x14ac:dyDescent="0.25">
      <c r="A13083" s="103">
        <v>42423</v>
      </c>
      <c r="B13083" s="103" t="s">
        <v>1880</v>
      </c>
      <c r="C13083" s="105">
        <v>12</v>
      </c>
    </row>
    <row r="13084" spans="1:3" x14ac:dyDescent="0.25">
      <c r="A13084" s="103">
        <v>38283</v>
      </c>
      <c r="B13084" s="103" t="s">
        <v>7746</v>
      </c>
      <c r="C13084" s="105">
        <v>11.5</v>
      </c>
    </row>
    <row r="13085" spans="1:3" x14ac:dyDescent="0.25">
      <c r="A13085" s="103">
        <v>35970</v>
      </c>
      <c r="B13085" s="103" t="s">
        <v>1864</v>
      </c>
      <c r="C13085" s="105">
        <v>45.5</v>
      </c>
    </row>
    <row r="13086" spans="1:3" x14ac:dyDescent="0.25">
      <c r="A13086" s="103">
        <v>28763</v>
      </c>
      <c r="B13086" s="103" t="s">
        <v>6058</v>
      </c>
      <c r="C13086" s="105">
        <v>23.73</v>
      </c>
    </row>
    <row r="13087" spans="1:3" x14ac:dyDescent="0.25">
      <c r="A13087" s="103">
        <v>5705</v>
      </c>
      <c r="B13087" s="103" t="s">
        <v>2276</v>
      </c>
      <c r="C13087" s="105">
        <v>16.940000000000001</v>
      </c>
    </row>
    <row r="13088" spans="1:3" x14ac:dyDescent="0.25">
      <c r="A13088" s="103" t="s">
        <v>459</v>
      </c>
      <c r="B13088" s="103" t="s">
        <v>460</v>
      </c>
      <c r="C13088" s="105">
        <v>2.16</v>
      </c>
    </row>
    <row r="13089" spans="1:3" x14ac:dyDescent="0.25">
      <c r="A13089" s="103">
        <v>36159</v>
      </c>
      <c r="B13089" s="103" t="s">
        <v>1864</v>
      </c>
      <c r="C13089" s="105">
        <v>44.5</v>
      </c>
    </row>
    <row r="13090" spans="1:3" x14ac:dyDescent="0.25">
      <c r="A13090" s="103">
        <v>44818</v>
      </c>
      <c r="B13090" s="103" t="s">
        <v>1919</v>
      </c>
      <c r="C13090" s="105">
        <v>80</v>
      </c>
    </row>
    <row r="13091" spans="1:3" x14ac:dyDescent="0.25">
      <c r="A13091" s="103">
        <v>34445</v>
      </c>
      <c r="B13091" s="103" t="s">
        <v>2014</v>
      </c>
      <c r="C13091" s="105">
        <v>21.43</v>
      </c>
    </row>
    <row r="13092" spans="1:3" x14ac:dyDescent="0.25">
      <c r="A13092" s="103">
        <v>31559</v>
      </c>
      <c r="B13092" s="103" t="s">
        <v>7747</v>
      </c>
      <c r="C13092" s="105">
        <v>23.73</v>
      </c>
    </row>
    <row r="13093" spans="1:3" x14ac:dyDescent="0.25">
      <c r="A13093" s="103">
        <v>29929</v>
      </c>
      <c r="B13093" s="103" t="s">
        <v>6139</v>
      </c>
      <c r="C13093" s="105">
        <v>4.96</v>
      </c>
    </row>
    <row r="13094" spans="1:3" x14ac:dyDescent="0.25">
      <c r="A13094" s="103">
        <v>27526</v>
      </c>
      <c r="B13094" s="103" t="s">
        <v>7154</v>
      </c>
      <c r="C13094" s="105">
        <v>14.540000000000001</v>
      </c>
    </row>
    <row r="13095" spans="1:3" x14ac:dyDescent="0.25">
      <c r="A13095" s="103">
        <v>46675</v>
      </c>
      <c r="B13095" s="103" t="s">
        <v>6781</v>
      </c>
      <c r="C13095" s="105">
        <v>44</v>
      </c>
    </row>
    <row r="13096" spans="1:3" x14ac:dyDescent="0.25">
      <c r="A13096" s="103">
        <v>44252</v>
      </c>
      <c r="B13096" s="103" t="s">
        <v>1859</v>
      </c>
      <c r="C13096" s="105">
        <v>60</v>
      </c>
    </row>
    <row r="13097" spans="1:3" x14ac:dyDescent="0.25">
      <c r="A13097" s="103">
        <v>43322</v>
      </c>
      <c r="B13097" s="103" t="s">
        <v>7748</v>
      </c>
      <c r="C13097" s="105">
        <v>25.5</v>
      </c>
    </row>
    <row r="13098" spans="1:3" x14ac:dyDescent="0.25">
      <c r="A13098" s="103">
        <v>18728</v>
      </c>
      <c r="B13098" s="103" t="s">
        <v>2730</v>
      </c>
      <c r="C13098" s="105">
        <v>22.98</v>
      </c>
    </row>
    <row r="13099" spans="1:3" x14ac:dyDescent="0.25">
      <c r="A13099" s="103">
        <v>7888</v>
      </c>
      <c r="B13099" s="103" t="s">
        <v>6229</v>
      </c>
      <c r="C13099" s="105">
        <v>32.799999999999997</v>
      </c>
    </row>
    <row r="13100" spans="1:3" x14ac:dyDescent="0.25">
      <c r="A13100" s="103">
        <v>47059</v>
      </c>
      <c r="B13100" s="103" t="s">
        <v>7749</v>
      </c>
      <c r="C13100" s="105">
        <v>13</v>
      </c>
    </row>
    <row r="13101" spans="1:3" x14ac:dyDescent="0.25">
      <c r="A13101" s="103">
        <v>39230</v>
      </c>
      <c r="B13101" s="103" t="s">
        <v>7750</v>
      </c>
      <c r="C13101" s="105">
        <v>49.5</v>
      </c>
    </row>
    <row r="13102" spans="1:3" x14ac:dyDescent="0.25">
      <c r="A13102" s="103">
        <v>38292</v>
      </c>
      <c r="B13102" s="103" t="s">
        <v>7751</v>
      </c>
      <c r="C13102" s="105">
        <v>12</v>
      </c>
    </row>
    <row r="13103" spans="1:3" x14ac:dyDescent="0.25">
      <c r="A13103" s="103">
        <v>31277</v>
      </c>
      <c r="B13103" s="103" t="s">
        <v>7718</v>
      </c>
      <c r="C13103" s="105">
        <v>4.0999999999999996</v>
      </c>
    </row>
    <row r="13104" spans="1:3" x14ac:dyDescent="0.25">
      <c r="A13104" s="103">
        <v>20168</v>
      </c>
      <c r="B13104" s="103" t="s">
        <v>2825</v>
      </c>
      <c r="C13104" s="105">
        <v>10.33</v>
      </c>
    </row>
    <row r="13105" spans="1:3" x14ac:dyDescent="0.25">
      <c r="A13105" s="103">
        <v>4917</v>
      </c>
      <c r="B13105" s="103" t="s">
        <v>7752</v>
      </c>
      <c r="C13105" s="105">
        <v>12.606</v>
      </c>
    </row>
    <row r="13106" spans="1:3" x14ac:dyDescent="0.25">
      <c r="A13106" s="103" t="s">
        <v>439</v>
      </c>
      <c r="B13106" s="103" t="s">
        <v>3289</v>
      </c>
      <c r="C13106" s="105">
        <v>3.66</v>
      </c>
    </row>
    <row r="13107" spans="1:3" x14ac:dyDescent="0.25">
      <c r="A13107" s="103">
        <v>38965</v>
      </c>
      <c r="B13107" s="103" t="s">
        <v>1143</v>
      </c>
      <c r="C13107" s="105">
        <v>18.5</v>
      </c>
    </row>
    <row r="13108" spans="1:3" x14ac:dyDescent="0.25">
      <c r="A13108" s="103">
        <v>28687</v>
      </c>
      <c r="B13108" s="103" t="s">
        <v>4078</v>
      </c>
      <c r="C13108" s="105">
        <v>34</v>
      </c>
    </row>
    <row r="13109" spans="1:3" x14ac:dyDescent="0.25">
      <c r="A13109" s="103">
        <v>24549</v>
      </c>
      <c r="B13109" s="103" t="s">
        <v>2044</v>
      </c>
      <c r="C13109" s="105">
        <v>8.0400000000000009</v>
      </c>
    </row>
    <row r="13110" spans="1:3" x14ac:dyDescent="0.25">
      <c r="A13110" s="103">
        <v>23373</v>
      </c>
      <c r="B13110" s="103" t="s">
        <v>1984</v>
      </c>
      <c r="C13110" s="105">
        <v>16.190000000000001</v>
      </c>
    </row>
    <row r="13111" spans="1:3" x14ac:dyDescent="0.25">
      <c r="A13111" s="103">
        <v>18793</v>
      </c>
      <c r="B13111" s="103" t="s">
        <v>7753</v>
      </c>
      <c r="C13111" s="105">
        <v>4.0999999999999996</v>
      </c>
    </row>
    <row r="13112" spans="1:3" x14ac:dyDescent="0.25">
      <c r="A13112" s="103">
        <v>12882</v>
      </c>
      <c r="B13112" s="103" t="s">
        <v>2843</v>
      </c>
      <c r="C13112" s="105">
        <v>19.899999999999999</v>
      </c>
    </row>
    <row r="13113" spans="1:3" x14ac:dyDescent="0.25">
      <c r="A13113" s="103" t="s">
        <v>7754</v>
      </c>
      <c r="B13113" s="103" t="s">
        <v>3004</v>
      </c>
      <c r="C13113" s="105">
        <v>1</v>
      </c>
    </row>
    <row r="13114" spans="1:3" x14ac:dyDescent="0.25">
      <c r="A13114" s="103">
        <v>44983</v>
      </c>
      <c r="B13114" s="103" t="s">
        <v>1869</v>
      </c>
      <c r="C13114" s="105">
        <v>7.94</v>
      </c>
    </row>
    <row r="13115" spans="1:3" x14ac:dyDescent="0.25">
      <c r="A13115" s="103">
        <v>38815</v>
      </c>
      <c r="B13115" s="103" t="s">
        <v>3202</v>
      </c>
      <c r="C13115" s="105">
        <v>44</v>
      </c>
    </row>
    <row r="13116" spans="1:3" x14ac:dyDescent="0.25">
      <c r="A13116" s="103">
        <v>32277</v>
      </c>
      <c r="B13116" s="103" t="s">
        <v>1973</v>
      </c>
      <c r="C13116" s="105">
        <v>17.009999999999998</v>
      </c>
    </row>
    <row r="13117" spans="1:3" x14ac:dyDescent="0.25">
      <c r="A13117" s="103">
        <v>44057</v>
      </c>
      <c r="B13117" s="103" t="s">
        <v>7755</v>
      </c>
      <c r="C13117" s="105">
        <v>60</v>
      </c>
    </row>
    <row r="13118" spans="1:3" x14ac:dyDescent="0.25">
      <c r="A13118" s="103">
        <v>42060</v>
      </c>
      <c r="B13118" s="103" t="s">
        <v>4176</v>
      </c>
      <c r="C13118" s="105">
        <v>20</v>
      </c>
    </row>
    <row r="13119" spans="1:3" x14ac:dyDescent="0.25">
      <c r="A13119" s="103">
        <v>8168</v>
      </c>
      <c r="B13119" s="103" t="s">
        <v>7756</v>
      </c>
      <c r="C13119" s="105">
        <v>7.8400000000000007</v>
      </c>
    </row>
    <row r="13120" spans="1:3" x14ac:dyDescent="0.25">
      <c r="A13120" s="103">
        <v>38717</v>
      </c>
      <c r="B13120" s="103" t="s">
        <v>1965</v>
      </c>
      <c r="C13120" s="105">
        <v>44</v>
      </c>
    </row>
    <row r="13121" spans="1:3" x14ac:dyDescent="0.25">
      <c r="A13121" s="103">
        <v>13875</v>
      </c>
      <c r="B13121" s="103" t="s">
        <v>2142</v>
      </c>
      <c r="C13121" s="105">
        <v>6.07</v>
      </c>
    </row>
    <row r="13122" spans="1:3" x14ac:dyDescent="0.25">
      <c r="A13122" s="103">
        <v>45320</v>
      </c>
      <c r="B13122" s="103" t="s">
        <v>4424</v>
      </c>
      <c r="C13122" s="105">
        <v>22</v>
      </c>
    </row>
    <row r="13123" spans="1:3" x14ac:dyDescent="0.25">
      <c r="A13123" s="103">
        <v>28379</v>
      </c>
      <c r="B13123" s="103" t="s">
        <v>7757</v>
      </c>
      <c r="C13123" s="105">
        <v>34</v>
      </c>
    </row>
    <row r="13124" spans="1:3" x14ac:dyDescent="0.25">
      <c r="A13124" s="103">
        <v>14374</v>
      </c>
      <c r="B13124" s="103" t="s">
        <v>3204</v>
      </c>
      <c r="C13124" s="105">
        <v>0.94000000000000006</v>
      </c>
    </row>
    <row r="13125" spans="1:3" x14ac:dyDescent="0.25">
      <c r="A13125" s="103">
        <v>43188</v>
      </c>
      <c r="B13125" s="103" t="s">
        <v>2276</v>
      </c>
      <c r="C13125" s="105">
        <v>18.869999999999997</v>
      </c>
    </row>
    <row r="13126" spans="1:3" x14ac:dyDescent="0.25">
      <c r="A13126" s="103">
        <v>41746</v>
      </c>
      <c r="B13126" s="103" t="s">
        <v>1860</v>
      </c>
      <c r="C13126" s="105">
        <v>33</v>
      </c>
    </row>
    <row r="13127" spans="1:3" x14ac:dyDescent="0.25">
      <c r="A13127" s="103">
        <v>38749</v>
      </c>
      <c r="B13127" s="103" t="s">
        <v>2125</v>
      </c>
      <c r="C13127" s="105">
        <v>44</v>
      </c>
    </row>
    <row r="13128" spans="1:3" x14ac:dyDescent="0.25">
      <c r="A13128" s="103">
        <v>30516</v>
      </c>
      <c r="B13128" s="103" t="s">
        <v>2210</v>
      </c>
      <c r="C13128" s="105">
        <v>4.5299999999999994</v>
      </c>
    </row>
    <row r="13129" spans="1:3" x14ac:dyDescent="0.25">
      <c r="A13129" s="103">
        <v>12567</v>
      </c>
      <c r="B13129" s="103" t="s">
        <v>2785</v>
      </c>
      <c r="C13129" s="105">
        <v>6.42</v>
      </c>
    </row>
    <row r="13130" spans="1:3" x14ac:dyDescent="0.25">
      <c r="A13130" s="103">
        <v>11581</v>
      </c>
      <c r="B13130" s="103" t="s">
        <v>2341</v>
      </c>
      <c r="C13130" s="105">
        <v>2.8600000000000003</v>
      </c>
    </row>
    <row r="13131" spans="1:3" x14ac:dyDescent="0.25">
      <c r="A13131" s="103">
        <v>42750</v>
      </c>
      <c r="B13131" s="103" t="s">
        <v>1776</v>
      </c>
      <c r="C13131" s="105">
        <v>58</v>
      </c>
    </row>
    <row r="13132" spans="1:3" x14ac:dyDescent="0.25">
      <c r="A13132" s="103">
        <v>42525</v>
      </c>
      <c r="B13132" s="103" t="s">
        <v>1880</v>
      </c>
      <c r="C13132" s="105">
        <v>12</v>
      </c>
    </row>
    <row r="13133" spans="1:3" x14ac:dyDescent="0.25">
      <c r="A13133" s="103">
        <v>42279</v>
      </c>
      <c r="B13133" s="103" t="s">
        <v>1555</v>
      </c>
      <c r="C13133" s="105">
        <v>27.5</v>
      </c>
    </row>
    <row r="13134" spans="1:3" x14ac:dyDescent="0.25">
      <c r="A13134" s="103">
        <v>39214</v>
      </c>
      <c r="B13134" s="103" t="s">
        <v>7758</v>
      </c>
      <c r="C13134" s="105">
        <v>50</v>
      </c>
    </row>
    <row r="13135" spans="1:3" x14ac:dyDescent="0.25">
      <c r="A13135" s="103">
        <v>39201</v>
      </c>
      <c r="B13135" s="103" t="s">
        <v>7759</v>
      </c>
      <c r="C13135" s="105">
        <v>42.5</v>
      </c>
    </row>
    <row r="13136" spans="1:3" x14ac:dyDescent="0.25">
      <c r="A13136" s="103">
        <v>39115</v>
      </c>
      <c r="B13136" s="103" t="s">
        <v>7760</v>
      </c>
      <c r="C13136" s="105">
        <v>52.5</v>
      </c>
    </row>
    <row r="13137" spans="1:3" x14ac:dyDescent="0.25">
      <c r="A13137" s="103">
        <v>35644</v>
      </c>
      <c r="B13137" s="103" t="s">
        <v>1899</v>
      </c>
      <c r="C13137" s="105">
        <v>3.38</v>
      </c>
    </row>
    <row r="13138" spans="1:3" x14ac:dyDescent="0.25">
      <c r="A13138" s="103">
        <v>38214</v>
      </c>
      <c r="B13138" s="103" t="s">
        <v>7761</v>
      </c>
      <c r="C13138" s="105">
        <v>11</v>
      </c>
    </row>
    <row r="13139" spans="1:3" x14ac:dyDescent="0.25">
      <c r="A13139" s="103">
        <v>45180</v>
      </c>
      <c r="B13139" s="103" t="s">
        <v>2002</v>
      </c>
      <c r="C13139" s="105">
        <v>23.3</v>
      </c>
    </row>
    <row r="13140" spans="1:3" x14ac:dyDescent="0.25">
      <c r="A13140" s="103">
        <v>39059</v>
      </c>
      <c r="B13140" s="103" t="s">
        <v>7762</v>
      </c>
      <c r="C13140" s="105">
        <v>52.5</v>
      </c>
    </row>
    <row r="13141" spans="1:3" x14ac:dyDescent="0.25">
      <c r="A13141" s="103">
        <v>34385</v>
      </c>
      <c r="B13141" s="103" t="s">
        <v>2303</v>
      </c>
      <c r="C13141" s="105">
        <v>16.72</v>
      </c>
    </row>
    <row r="13142" spans="1:3" x14ac:dyDescent="0.25">
      <c r="A13142" s="103">
        <v>16081</v>
      </c>
      <c r="B13142" s="103" t="s">
        <v>7763</v>
      </c>
      <c r="C13142" s="105">
        <v>51.5</v>
      </c>
    </row>
    <row r="13143" spans="1:3" x14ac:dyDescent="0.25">
      <c r="A13143" s="103">
        <v>45201</v>
      </c>
      <c r="B13143" s="103" t="s">
        <v>2002</v>
      </c>
      <c r="C13143" s="105">
        <v>23.3</v>
      </c>
    </row>
    <row r="13144" spans="1:3" x14ac:dyDescent="0.25">
      <c r="A13144" s="103">
        <v>49088</v>
      </c>
      <c r="B13144" s="103" t="s">
        <v>3441</v>
      </c>
      <c r="C13144" s="105">
        <v>59.7</v>
      </c>
    </row>
    <row r="13145" spans="1:3" x14ac:dyDescent="0.25">
      <c r="A13145" s="103">
        <v>42615</v>
      </c>
      <c r="B13145" s="103" t="s">
        <v>1641</v>
      </c>
      <c r="C13145" s="105">
        <v>49.5</v>
      </c>
    </row>
    <row r="13146" spans="1:3" x14ac:dyDescent="0.25">
      <c r="A13146" s="103">
        <v>38269</v>
      </c>
      <c r="B13146" s="103" t="s">
        <v>7764</v>
      </c>
      <c r="C13146" s="105">
        <v>12</v>
      </c>
    </row>
    <row r="13147" spans="1:3" x14ac:dyDescent="0.25">
      <c r="A13147" s="103">
        <v>4095</v>
      </c>
      <c r="B13147" s="103" t="s">
        <v>7765</v>
      </c>
      <c r="C13147" s="105">
        <v>11.559999999999999</v>
      </c>
    </row>
    <row r="13148" spans="1:3" x14ac:dyDescent="0.25">
      <c r="A13148" s="103">
        <v>44620</v>
      </c>
      <c r="B13148" s="103" t="s">
        <v>1859</v>
      </c>
      <c r="C13148" s="105">
        <v>44</v>
      </c>
    </row>
    <row r="13149" spans="1:3" x14ac:dyDescent="0.25">
      <c r="A13149" s="103">
        <v>36976</v>
      </c>
      <c r="B13149" s="103" t="s">
        <v>2048</v>
      </c>
      <c r="C13149" s="105">
        <v>6.74</v>
      </c>
    </row>
    <row r="13150" spans="1:3" x14ac:dyDescent="0.25">
      <c r="A13150" s="103">
        <v>14018</v>
      </c>
      <c r="B13150" s="103" t="s">
        <v>2276</v>
      </c>
      <c r="C13150" s="105">
        <v>21.05</v>
      </c>
    </row>
    <row r="13151" spans="1:3" x14ac:dyDescent="0.25">
      <c r="A13151" s="103">
        <v>12955</v>
      </c>
      <c r="B13151" s="103" t="s">
        <v>2038</v>
      </c>
      <c r="C13151" s="105">
        <v>16.940000000000001</v>
      </c>
    </row>
    <row r="13152" spans="1:3" x14ac:dyDescent="0.25">
      <c r="A13152" s="103">
        <v>11842</v>
      </c>
      <c r="B13152" s="103" t="s">
        <v>7766</v>
      </c>
      <c r="C13152" s="105">
        <v>4.3</v>
      </c>
    </row>
    <row r="13153" spans="1:3" x14ac:dyDescent="0.25">
      <c r="A13153" s="103">
        <v>38465</v>
      </c>
      <c r="B13153" s="103" t="s">
        <v>1877</v>
      </c>
      <c r="C13153" s="105">
        <v>9.5</v>
      </c>
    </row>
    <row r="13154" spans="1:3" x14ac:dyDescent="0.25">
      <c r="A13154" s="103">
        <v>36117</v>
      </c>
      <c r="B13154" s="103" t="s">
        <v>1864</v>
      </c>
      <c r="C13154" s="105">
        <v>44.5</v>
      </c>
    </row>
    <row r="13155" spans="1:3" x14ac:dyDescent="0.25">
      <c r="A13155" s="103">
        <v>35516</v>
      </c>
      <c r="B13155" s="103" t="s">
        <v>3232</v>
      </c>
      <c r="C13155" s="105">
        <v>19.190000000000001</v>
      </c>
    </row>
    <row r="13156" spans="1:3" x14ac:dyDescent="0.25">
      <c r="A13156" s="103">
        <v>44606</v>
      </c>
      <c r="B13156" s="103" t="s">
        <v>1859</v>
      </c>
      <c r="C13156" s="105">
        <v>44</v>
      </c>
    </row>
    <row r="13157" spans="1:3" x14ac:dyDescent="0.25">
      <c r="A13157" s="103">
        <v>34316</v>
      </c>
      <c r="B13157" s="103" t="s">
        <v>5986</v>
      </c>
      <c r="C13157" s="105">
        <v>12.190000000000001</v>
      </c>
    </row>
    <row r="13158" spans="1:3" x14ac:dyDescent="0.25">
      <c r="A13158" s="103">
        <v>46270</v>
      </c>
      <c r="B13158" s="103" t="s">
        <v>7767</v>
      </c>
      <c r="C13158" s="105">
        <v>44</v>
      </c>
    </row>
    <row r="13159" spans="1:3" x14ac:dyDescent="0.25">
      <c r="A13159" s="103">
        <v>39186</v>
      </c>
      <c r="B13159" s="103" t="s">
        <v>1189</v>
      </c>
      <c r="C13159" s="105">
        <v>16.5</v>
      </c>
    </row>
    <row r="13160" spans="1:3" x14ac:dyDescent="0.25">
      <c r="A13160" s="103">
        <v>38402</v>
      </c>
      <c r="B13160" s="103" t="s">
        <v>1877</v>
      </c>
      <c r="C13160" s="105">
        <v>9.5</v>
      </c>
    </row>
    <row r="13161" spans="1:3" x14ac:dyDescent="0.25">
      <c r="A13161" s="103">
        <v>6165</v>
      </c>
      <c r="B13161" s="103" t="s">
        <v>2276</v>
      </c>
      <c r="C13161" s="105">
        <v>16.940000000000001</v>
      </c>
    </row>
    <row r="13162" spans="1:3" x14ac:dyDescent="0.25">
      <c r="A13162" s="103">
        <v>44563</v>
      </c>
      <c r="B13162" s="103" t="s">
        <v>1890</v>
      </c>
      <c r="C13162" s="105">
        <v>7.94</v>
      </c>
    </row>
    <row r="13163" spans="1:3" x14ac:dyDescent="0.25">
      <c r="A13163" s="103">
        <v>1</v>
      </c>
      <c r="B13163" s="103" t="s">
        <v>7768</v>
      </c>
      <c r="C13163" s="105">
        <v>11.7</v>
      </c>
    </row>
    <row r="13164" spans="1:3" x14ac:dyDescent="0.25">
      <c r="A13164" s="103">
        <v>45133</v>
      </c>
      <c r="B13164" s="103" t="s">
        <v>2002</v>
      </c>
      <c r="C13164" s="105">
        <v>25.36</v>
      </c>
    </row>
    <row r="13165" spans="1:3" x14ac:dyDescent="0.25">
      <c r="A13165" s="103">
        <v>44721</v>
      </c>
      <c r="B13165" s="103" t="s">
        <v>1859</v>
      </c>
      <c r="C13165" s="105">
        <v>44</v>
      </c>
    </row>
    <row r="13166" spans="1:3" x14ac:dyDescent="0.25">
      <c r="A13166" s="103">
        <v>1891</v>
      </c>
      <c r="B13166" s="103" t="s">
        <v>5816</v>
      </c>
      <c r="C13166" s="105">
        <v>4.26</v>
      </c>
    </row>
    <row r="13167" spans="1:3" x14ac:dyDescent="0.25">
      <c r="A13167" s="103">
        <v>43512</v>
      </c>
      <c r="B13167" s="103" t="s">
        <v>2066</v>
      </c>
      <c r="C13167" s="105">
        <v>29.5</v>
      </c>
    </row>
    <row r="13168" spans="1:3" x14ac:dyDescent="0.25">
      <c r="A13168" s="103">
        <v>43339</v>
      </c>
      <c r="B13168" s="103" t="s">
        <v>7769</v>
      </c>
      <c r="C13168" s="105">
        <v>25.5</v>
      </c>
    </row>
    <row r="13169" spans="1:3" x14ac:dyDescent="0.25">
      <c r="A13169" s="103">
        <v>43760</v>
      </c>
      <c r="B13169" s="103" t="s">
        <v>1938</v>
      </c>
      <c r="C13169" s="105">
        <v>5.17</v>
      </c>
    </row>
    <row r="13170" spans="1:3" x14ac:dyDescent="0.25">
      <c r="A13170" s="103">
        <v>43167</v>
      </c>
      <c r="B13170" s="103" t="s">
        <v>1890</v>
      </c>
      <c r="C13170" s="105">
        <v>6.74</v>
      </c>
    </row>
    <row r="13171" spans="1:3" x14ac:dyDescent="0.25">
      <c r="A13171" s="103">
        <v>26295</v>
      </c>
      <c r="B13171" s="103" t="s">
        <v>7757</v>
      </c>
      <c r="C13171" s="105">
        <v>34</v>
      </c>
    </row>
    <row r="13172" spans="1:3" x14ac:dyDescent="0.25">
      <c r="A13172" s="103">
        <v>23804</v>
      </c>
      <c r="B13172" s="103" t="s">
        <v>7770</v>
      </c>
      <c r="C13172" s="105">
        <v>21.96</v>
      </c>
    </row>
    <row r="13173" spans="1:3" x14ac:dyDescent="0.25">
      <c r="A13173" s="103">
        <v>8834</v>
      </c>
      <c r="B13173" s="103" t="s">
        <v>2821</v>
      </c>
      <c r="C13173" s="105">
        <v>36</v>
      </c>
    </row>
    <row r="13174" spans="1:3" x14ac:dyDescent="0.25">
      <c r="A13174" s="103">
        <v>44913</v>
      </c>
      <c r="B13174" s="103" t="s">
        <v>1919</v>
      </c>
      <c r="C13174" s="105">
        <v>80</v>
      </c>
    </row>
    <row r="13175" spans="1:3" x14ac:dyDescent="0.25">
      <c r="A13175" s="103">
        <v>43605</v>
      </c>
      <c r="B13175" s="103" t="s">
        <v>1878</v>
      </c>
      <c r="C13175" s="105">
        <v>18</v>
      </c>
    </row>
    <row r="13176" spans="1:3" x14ac:dyDescent="0.25">
      <c r="A13176" s="103">
        <v>42094</v>
      </c>
      <c r="B13176" s="103" t="s">
        <v>5955</v>
      </c>
      <c r="C13176" s="105">
        <v>23.5</v>
      </c>
    </row>
    <row r="13177" spans="1:3" x14ac:dyDescent="0.25">
      <c r="A13177" s="103">
        <v>46719</v>
      </c>
      <c r="B13177" s="103" t="s">
        <v>2246</v>
      </c>
      <c r="C13177" s="105">
        <v>44</v>
      </c>
    </row>
    <row r="13178" spans="1:3" x14ac:dyDescent="0.25">
      <c r="A13178" s="103">
        <v>42037</v>
      </c>
      <c r="B13178" s="103" t="s">
        <v>3768</v>
      </c>
      <c r="C13178" s="105">
        <v>32.5</v>
      </c>
    </row>
    <row r="13179" spans="1:3" x14ac:dyDescent="0.25">
      <c r="A13179" s="103">
        <v>39653</v>
      </c>
      <c r="B13179" s="103" t="s">
        <v>1315</v>
      </c>
      <c r="C13179" s="105">
        <v>18.5</v>
      </c>
    </row>
    <row r="13180" spans="1:3" x14ac:dyDescent="0.25">
      <c r="A13180" s="103">
        <v>33629</v>
      </c>
      <c r="B13180" s="103" t="s">
        <v>2972</v>
      </c>
      <c r="C13180" s="105">
        <v>17.009999999999998</v>
      </c>
    </row>
    <row r="13181" spans="1:3" x14ac:dyDescent="0.25">
      <c r="A13181" s="103">
        <v>44822</v>
      </c>
      <c r="B13181" s="103" t="s">
        <v>1919</v>
      </c>
      <c r="C13181" s="105">
        <v>80</v>
      </c>
    </row>
    <row r="13182" spans="1:3" x14ac:dyDescent="0.25">
      <c r="A13182" s="103">
        <v>21738</v>
      </c>
      <c r="B13182" s="103" t="s">
        <v>1907</v>
      </c>
      <c r="C13182" s="105">
        <v>7.44</v>
      </c>
    </row>
    <row r="13183" spans="1:3" x14ac:dyDescent="0.25">
      <c r="A13183" s="103">
        <v>30763</v>
      </c>
      <c r="B13183" s="103" t="s">
        <v>4168</v>
      </c>
      <c r="C13183" s="105">
        <v>4.0999999999999996</v>
      </c>
    </row>
    <row r="13184" spans="1:3" x14ac:dyDescent="0.25">
      <c r="A13184" s="103">
        <v>43965</v>
      </c>
      <c r="B13184" s="103" t="s">
        <v>2085</v>
      </c>
      <c r="C13184" s="105">
        <v>27.160000000000004</v>
      </c>
    </row>
    <row r="13185" spans="1:3" x14ac:dyDescent="0.25">
      <c r="A13185" s="103">
        <v>41920</v>
      </c>
      <c r="B13185" s="103" t="s">
        <v>1951</v>
      </c>
      <c r="C13185" s="105">
        <v>60</v>
      </c>
    </row>
    <row r="13186" spans="1:3" x14ac:dyDescent="0.25">
      <c r="A13186" s="103">
        <v>38343</v>
      </c>
      <c r="B13186" s="103" t="s">
        <v>7771</v>
      </c>
      <c r="C13186" s="105">
        <v>12.5</v>
      </c>
    </row>
    <row r="13187" spans="1:3" x14ac:dyDescent="0.25">
      <c r="A13187" s="103">
        <v>15166</v>
      </c>
      <c r="B13187" s="103" t="s">
        <v>2432</v>
      </c>
      <c r="C13187" s="105">
        <v>18.740000000000002</v>
      </c>
    </row>
    <row r="13188" spans="1:3" x14ac:dyDescent="0.25">
      <c r="A13188" s="103">
        <v>46611</v>
      </c>
      <c r="B13188" s="103" t="s">
        <v>2246</v>
      </c>
      <c r="C13188" s="105">
        <v>44</v>
      </c>
    </row>
    <row r="13189" spans="1:3" x14ac:dyDescent="0.25">
      <c r="A13189" s="103">
        <v>45300</v>
      </c>
      <c r="B13189" s="103" t="s">
        <v>2606</v>
      </c>
      <c r="C13189" s="105">
        <v>1873</v>
      </c>
    </row>
    <row r="13190" spans="1:3" x14ac:dyDescent="0.25">
      <c r="A13190" s="103">
        <v>44868</v>
      </c>
      <c r="B13190" s="103" t="s">
        <v>1919</v>
      </c>
      <c r="C13190" s="105">
        <v>80</v>
      </c>
    </row>
    <row r="13191" spans="1:3" x14ac:dyDescent="0.25">
      <c r="A13191" s="103">
        <v>8949</v>
      </c>
      <c r="B13191" s="103" t="s">
        <v>2204</v>
      </c>
      <c r="C13191" s="105">
        <v>16.690000000000001</v>
      </c>
    </row>
    <row r="13192" spans="1:3" x14ac:dyDescent="0.25">
      <c r="A13192" s="103">
        <v>45203</v>
      </c>
      <c r="B13192" s="103" t="s">
        <v>2002</v>
      </c>
      <c r="C13192" s="105">
        <v>23.3</v>
      </c>
    </row>
    <row r="13193" spans="1:3" x14ac:dyDescent="0.25">
      <c r="A13193" s="103">
        <v>43053</v>
      </c>
      <c r="B13193" s="103" t="s">
        <v>2474</v>
      </c>
      <c r="C13193" s="105">
        <v>4.5</v>
      </c>
    </row>
    <row r="13194" spans="1:3" x14ac:dyDescent="0.25">
      <c r="A13194" s="103">
        <v>38858</v>
      </c>
      <c r="B13194" s="103" t="s">
        <v>2979</v>
      </c>
      <c r="C13194" s="105">
        <v>44</v>
      </c>
    </row>
    <row r="13195" spans="1:3" x14ac:dyDescent="0.25">
      <c r="A13195" s="103" t="s">
        <v>7772</v>
      </c>
      <c r="B13195" s="103" t="s">
        <v>7773</v>
      </c>
      <c r="C13195" s="105">
        <v>0.59000000000000008</v>
      </c>
    </row>
    <row r="13196" spans="1:3" x14ac:dyDescent="0.25">
      <c r="A13196" s="103">
        <v>35287</v>
      </c>
      <c r="B13196" s="103" t="s">
        <v>6624</v>
      </c>
      <c r="C13196" s="105">
        <v>17.009999999999998</v>
      </c>
    </row>
    <row r="13197" spans="1:3" x14ac:dyDescent="0.25">
      <c r="A13197" s="103">
        <v>43296</v>
      </c>
      <c r="B13197" s="103" t="s">
        <v>7774</v>
      </c>
      <c r="C13197" s="105">
        <v>26.5</v>
      </c>
    </row>
    <row r="13198" spans="1:3" x14ac:dyDescent="0.25">
      <c r="A13198" s="103">
        <v>39311</v>
      </c>
      <c r="B13198" s="103" t="s">
        <v>7775</v>
      </c>
      <c r="C13198" s="105">
        <v>49.5</v>
      </c>
    </row>
    <row r="13199" spans="1:3" x14ac:dyDescent="0.25">
      <c r="A13199" s="103">
        <v>29843</v>
      </c>
      <c r="B13199" s="103" t="s">
        <v>7776</v>
      </c>
      <c r="C13199" s="105">
        <v>4.96</v>
      </c>
    </row>
    <row r="13200" spans="1:3" x14ac:dyDescent="0.25">
      <c r="A13200" s="103">
        <v>42354</v>
      </c>
      <c r="B13200" s="103" t="s">
        <v>4098</v>
      </c>
      <c r="C13200" s="105">
        <v>44</v>
      </c>
    </row>
    <row r="13201" spans="1:3" x14ac:dyDescent="0.25">
      <c r="A13201" s="103">
        <v>41938</v>
      </c>
      <c r="B13201" s="103" t="s">
        <v>7777</v>
      </c>
      <c r="C13201" s="105">
        <v>25.5</v>
      </c>
    </row>
    <row r="13202" spans="1:3" x14ac:dyDescent="0.25">
      <c r="A13202" s="103">
        <v>39430</v>
      </c>
      <c r="B13202" s="103" t="s">
        <v>1283</v>
      </c>
      <c r="C13202" s="105">
        <v>16</v>
      </c>
    </row>
    <row r="13203" spans="1:3" x14ac:dyDescent="0.25">
      <c r="A13203" s="103">
        <v>14401</v>
      </c>
      <c r="B13203" s="103" t="s">
        <v>1944</v>
      </c>
      <c r="C13203" s="105">
        <v>23.43</v>
      </c>
    </row>
    <row r="13204" spans="1:3" x14ac:dyDescent="0.25">
      <c r="A13204" s="103" t="s">
        <v>7778</v>
      </c>
      <c r="B13204" s="103" t="s">
        <v>1944</v>
      </c>
      <c r="C13204" s="105">
        <v>26.18</v>
      </c>
    </row>
    <row r="13205" spans="1:3" x14ac:dyDescent="0.25">
      <c r="A13205" s="103">
        <v>44631</v>
      </c>
      <c r="B13205" s="103" t="s">
        <v>1859</v>
      </c>
      <c r="C13205" s="105">
        <v>44</v>
      </c>
    </row>
    <row r="13206" spans="1:3" x14ac:dyDescent="0.25">
      <c r="A13206" s="103">
        <v>25088</v>
      </c>
      <c r="B13206" s="103" t="s">
        <v>4729</v>
      </c>
      <c r="C13206" s="105">
        <v>9.34</v>
      </c>
    </row>
    <row r="13207" spans="1:3" x14ac:dyDescent="0.25">
      <c r="A13207" s="103">
        <v>12565</v>
      </c>
      <c r="B13207" s="103" t="s">
        <v>2785</v>
      </c>
      <c r="C13207" s="105">
        <v>6.07</v>
      </c>
    </row>
    <row r="13208" spans="1:3" x14ac:dyDescent="0.25">
      <c r="A13208" s="103" t="s">
        <v>7779</v>
      </c>
      <c r="B13208" s="103" t="s">
        <v>7780</v>
      </c>
      <c r="C13208" s="105">
        <v>4.3100000000000005</v>
      </c>
    </row>
    <row r="13209" spans="1:3" x14ac:dyDescent="0.25">
      <c r="A13209" s="103">
        <v>33021</v>
      </c>
      <c r="B13209" s="103" t="s">
        <v>7781</v>
      </c>
      <c r="C13209" s="105">
        <v>4.0999999999999996</v>
      </c>
    </row>
    <row r="13210" spans="1:3" x14ac:dyDescent="0.25">
      <c r="A13210" s="103">
        <v>1243</v>
      </c>
      <c r="B13210" s="103" t="s">
        <v>1870</v>
      </c>
      <c r="C13210" s="105">
        <v>6.07</v>
      </c>
    </row>
    <row r="13211" spans="1:3" x14ac:dyDescent="0.25">
      <c r="A13211" s="103">
        <v>50250</v>
      </c>
      <c r="B13211" s="103" t="s">
        <v>7782</v>
      </c>
      <c r="C13211" s="105">
        <v>15.73</v>
      </c>
    </row>
    <row r="13212" spans="1:3" x14ac:dyDescent="0.25">
      <c r="A13212" s="103">
        <v>38646</v>
      </c>
      <c r="B13212" s="103" t="s">
        <v>3024</v>
      </c>
      <c r="C13212" s="105">
        <v>44</v>
      </c>
    </row>
    <row r="13213" spans="1:3" x14ac:dyDescent="0.25">
      <c r="A13213" s="103">
        <v>22217</v>
      </c>
      <c r="B13213" s="103" t="s">
        <v>7248</v>
      </c>
      <c r="C13213" s="105">
        <v>17.190000000000001</v>
      </c>
    </row>
    <row r="13214" spans="1:3" x14ac:dyDescent="0.25">
      <c r="A13214" s="103">
        <v>38478</v>
      </c>
      <c r="B13214" s="103" t="s">
        <v>1877</v>
      </c>
      <c r="C13214" s="105">
        <v>9.5</v>
      </c>
    </row>
    <row r="13215" spans="1:3" x14ac:dyDescent="0.25">
      <c r="A13215" s="103">
        <v>37072</v>
      </c>
      <c r="B13215" s="103" t="s">
        <v>918</v>
      </c>
      <c r="C13215" s="105">
        <v>21.5</v>
      </c>
    </row>
    <row r="13216" spans="1:3" x14ac:dyDescent="0.25">
      <c r="A13216" s="103" t="s">
        <v>226</v>
      </c>
      <c r="B13216" s="103" t="s">
        <v>7783</v>
      </c>
      <c r="C13216" s="105">
        <v>0.9</v>
      </c>
    </row>
    <row r="13217" spans="1:3" x14ac:dyDescent="0.25">
      <c r="A13217" s="103">
        <v>43545</v>
      </c>
      <c r="B13217" s="103" t="s">
        <v>2066</v>
      </c>
      <c r="C13217" s="105">
        <v>31</v>
      </c>
    </row>
    <row r="13218" spans="1:3" x14ac:dyDescent="0.25">
      <c r="A13218" s="103">
        <v>17335</v>
      </c>
      <c r="B13218" s="103" t="s">
        <v>2204</v>
      </c>
      <c r="C13218" s="105">
        <v>18.740000000000002</v>
      </c>
    </row>
    <row r="13219" spans="1:3" x14ac:dyDescent="0.25">
      <c r="A13219" s="103">
        <v>5558</v>
      </c>
      <c r="B13219" s="103" t="s">
        <v>7045</v>
      </c>
      <c r="C13219" s="105">
        <v>1040</v>
      </c>
    </row>
    <row r="13220" spans="1:3" x14ac:dyDescent="0.25">
      <c r="A13220" s="103">
        <v>35751</v>
      </c>
      <c r="B13220" s="103" t="s">
        <v>1864</v>
      </c>
      <c r="C13220" s="105">
        <v>41.5</v>
      </c>
    </row>
    <row r="13221" spans="1:3" x14ac:dyDescent="0.25">
      <c r="A13221" s="103">
        <v>16247</v>
      </c>
      <c r="B13221" s="103" t="s">
        <v>7784</v>
      </c>
      <c r="C13221" s="105">
        <v>3.3600000000000003</v>
      </c>
    </row>
    <row r="13222" spans="1:3" x14ac:dyDescent="0.25">
      <c r="A13222" s="103">
        <v>45338</v>
      </c>
      <c r="B13222" s="103" t="s">
        <v>1890</v>
      </c>
      <c r="C13222" s="105">
        <v>6.74</v>
      </c>
    </row>
    <row r="13223" spans="1:3" x14ac:dyDescent="0.25">
      <c r="A13223" s="103">
        <v>43547</v>
      </c>
      <c r="B13223" s="103" t="s">
        <v>2066</v>
      </c>
      <c r="C13223" s="105">
        <v>30.5</v>
      </c>
    </row>
    <row r="13224" spans="1:3" x14ac:dyDescent="0.25">
      <c r="A13224" s="103">
        <v>5851</v>
      </c>
      <c r="B13224" s="103" t="s">
        <v>7785</v>
      </c>
      <c r="C13224" s="105">
        <v>6.3620000000000001</v>
      </c>
    </row>
    <row r="13225" spans="1:3" x14ac:dyDescent="0.25">
      <c r="A13225" s="103">
        <v>39440</v>
      </c>
      <c r="B13225" s="103" t="s">
        <v>1293</v>
      </c>
      <c r="C13225" s="105">
        <v>16</v>
      </c>
    </row>
    <row r="13226" spans="1:3" x14ac:dyDescent="0.25">
      <c r="A13226" s="103">
        <v>32079</v>
      </c>
      <c r="B13226" s="103" t="s">
        <v>3015</v>
      </c>
      <c r="C13226" s="105">
        <v>15.219999999999999</v>
      </c>
    </row>
    <row r="13227" spans="1:3" x14ac:dyDescent="0.25">
      <c r="A13227" s="103">
        <v>1109</v>
      </c>
      <c r="B13227" s="103" t="s">
        <v>1870</v>
      </c>
      <c r="C13227" s="105">
        <v>6.07</v>
      </c>
    </row>
    <row r="13228" spans="1:3" x14ac:dyDescent="0.25">
      <c r="A13228" s="103">
        <v>44337</v>
      </c>
      <c r="B13228" s="103" t="s">
        <v>1859</v>
      </c>
      <c r="C13228" s="105">
        <v>60</v>
      </c>
    </row>
    <row r="13229" spans="1:3" x14ac:dyDescent="0.25">
      <c r="A13229" s="103">
        <v>39168</v>
      </c>
      <c r="B13229" s="103" t="s">
        <v>1171</v>
      </c>
      <c r="C13229" s="105">
        <v>16</v>
      </c>
    </row>
    <row r="13230" spans="1:3" x14ac:dyDescent="0.25">
      <c r="A13230" s="103">
        <v>38462</v>
      </c>
      <c r="B13230" s="103" t="s">
        <v>1877</v>
      </c>
      <c r="C13230" s="105">
        <v>9.5</v>
      </c>
    </row>
    <row r="13231" spans="1:3" x14ac:dyDescent="0.25">
      <c r="A13231" s="103">
        <v>24308</v>
      </c>
      <c r="B13231" s="103" t="s">
        <v>6126</v>
      </c>
      <c r="C13231" s="105">
        <v>22.15</v>
      </c>
    </row>
    <row r="13232" spans="1:3" x14ac:dyDescent="0.25">
      <c r="A13232" s="103">
        <v>19430</v>
      </c>
      <c r="B13232" s="103" t="s">
        <v>2287</v>
      </c>
      <c r="C13232" s="105">
        <v>33</v>
      </c>
    </row>
    <row r="13233" spans="1:3" x14ac:dyDescent="0.25">
      <c r="A13233" s="103">
        <v>39650</v>
      </c>
      <c r="B13233" s="103" t="s">
        <v>1312</v>
      </c>
      <c r="C13233" s="105">
        <v>18.5</v>
      </c>
    </row>
    <row r="13234" spans="1:3" x14ac:dyDescent="0.25">
      <c r="A13234" s="103">
        <v>35701</v>
      </c>
      <c r="B13234" s="103" t="s">
        <v>1864</v>
      </c>
      <c r="C13234" s="105">
        <v>41.5</v>
      </c>
    </row>
    <row r="13235" spans="1:3" x14ac:dyDescent="0.25">
      <c r="A13235" s="103">
        <v>29400</v>
      </c>
      <c r="B13235" s="103" t="s">
        <v>1990</v>
      </c>
      <c r="C13235" s="105">
        <v>4.96</v>
      </c>
    </row>
    <row r="13236" spans="1:3" x14ac:dyDescent="0.25">
      <c r="A13236" s="103" t="s">
        <v>357</v>
      </c>
      <c r="B13236" s="103" t="s">
        <v>1987</v>
      </c>
      <c r="C13236" s="105">
        <v>16.5</v>
      </c>
    </row>
    <row r="13237" spans="1:3" x14ac:dyDescent="0.25">
      <c r="A13237" s="103">
        <v>42912</v>
      </c>
      <c r="B13237" s="103" t="s">
        <v>7786</v>
      </c>
      <c r="C13237" s="105">
        <v>32</v>
      </c>
    </row>
    <row r="13238" spans="1:3" x14ac:dyDescent="0.25">
      <c r="A13238" s="103">
        <v>42901</v>
      </c>
      <c r="B13238" s="103" t="s">
        <v>7787</v>
      </c>
      <c r="C13238" s="105">
        <v>32</v>
      </c>
    </row>
    <row r="13239" spans="1:3" x14ac:dyDescent="0.25">
      <c r="A13239" s="103">
        <v>42891</v>
      </c>
      <c r="B13239" s="103" t="s">
        <v>7788</v>
      </c>
      <c r="C13239" s="105">
        <v>32</v>
      </c>
    </row>
    <row r="13240" spans="1:3" x14ac:dyDescent="0.25">
      <c r="A13240" s="103">
        <v>36567</v>
      </c>
      <c r="B13240" s="103" t="s">
        <v>7245</v>
      </c>
      <c r="C13240" s="105">
        <v>19.190000000000001</v>
      </c>
    </row>
    <row r="13241" spans="1:3" x14ac:dyDescent="0.25">
      <c r="A13241" s="103">
        <v>46967</v>
      </c>
      <c r="B13241" s="103" t="s">
        <v>3910</v>
      </c>
      <c r="C13241" s="105">
        <v>31.5</v>
      </c>
    </row>
    <row r="13242" spans="1:3" x14ac:dyDescent="0.25">
      <c r="A13242" s="103">
        <v>42405</v>
      </c>
      <c r="B13242" s="103" t="s">
        <v>1880</v>
      </c>
      <c r="C13242" s="105">
        <v>12</v>
      </c>
    </row>
    <row r="13243" spans="1:3" x14ac:dyDescent="0.25">
      <c r="A13243" s="103">
        <v>41465</v>
      </c>
      <c r="B13243" s="103" t="s">
        <v>7789</v>
      </c>
      <c r="C13243" s="105">
        <v>21.5</v>
      </c>
    </row>
    <row r="13244" spans="1:3" x14ac:dyDescent="0.25">
      <c r="A13244" s="103">
        <v>11537</v>
      </c>
      <c r="B13244" s="103" t="s">
        <v>7765</v>
      </c>
      <c r="C13244" s="105">
        <v>9.82</v>
      </c>
    </row>
    <row r="13245" spans="1:3" x14ac:dyDescent="0.25">
      <c r="A13245" s="103" t="s">
        <v>7790</v>
      </c>
      <c r="B13245" s="103" t="s">
        <v>1869</v>
      </c>
      <c r="C13245" s="105">
        <v>6.74</v>
      </c>
    </row>
    <row r="13246" spans="1:3" x14ac:dyDescent="0.25">
      <c r="A13246" s="103">
        <v>43086</v>
      </c>
      <c r="B13246" s="103" t="s">
        <v>2240</v>
      </c>
      <c r="C13246" s="105">
        <v>5</v>
      </c>
    </row>
    <row r="13247" spans="1:3" x14ac:dyDescent="0.25">
      <c r="A13247" s="103">
        <v>42797</v>
      </c>
      <c r="B13247" s="103" t="s">
        <v>1938</v>
      </c>
      <c r="C13247" s="105">
        <v>5.17</v>
      </c>
    </row>
    <row r="13248" spans="1:3" x14ac:dyDescent="0.25">
      <c r="A13248" s="103">
        <v>13693</v>
      </c>
      <c r="B13248" s="103" t="s">
        <v>7791</v>
      </c>
      <c r="C13248" s="105">
        <v>0.67</v>
      </c>
    </row>
    <row r="13249" spans="1:3" x14ac:dyDescent="0.25">
      <c r="A13249" s="103">
        <v>45134</v>
      </c>
      <c r="B13249" s="103" t="s">
        <v>2002</v>
      </c>
      <c r="C13249" s="105">
        <v>25.36</v>
      </c>
    </row>
    <row r="13250" spans="1:3" x14ac:dyDescent="0.25">
      <c r="A13250" s="103">
        <v>37224</v>
      </c>
      <c r="B13250" s="103" t="s">
        <v>7792</v>
      </c>
      <c r="C13250" s="105">
        <v>26.5</v>
      </c>
    </row>
    <row r="13251" spans="1:3" x14ac:dyDescent="0.25">
      <c r="A13251" s="103">
        <v>36575</v>
      </c>
      <c r="B13251" s="103" t="s">
        <v>7793</v>
      </c>
      <c r="C13251" s="105">
        <v>19.190000000000001</v>
      </c>
    </row>
    <row r="13252" spans="1:3" x14ac:dyDescent="0.25">
      <c r="A13252" s="103">
        <v>46259</v>
      </c>
      <c r="B13252" s="103" t="s">
        <v>3907</v>
      </c>
      <c r="C13252" s="105">
        <v>44</v>
      </c>
    </row>
    <row r="13253" spans="1:3" x14ac:dyDescent="0.25">
      <c r="A13253" s="103">
        <v>29571</v>
      </c>
      <c r="B13253" s="103" t="s">
        <v>7481</v>
      </c>
      <c r="C13253" s="105">
        <v>24.15</v>
      </c>
    </row>
    <row r="13254" spans="1:3" x14ac:dyDescent="0.25">
      <c r="A13254" s="103" t="s">
        <v>7794</v>
      </c>
      <c r="B13254" s="103" t="s">
        <v>7795</v>
      </c>
      <c r="C13254" s="105">
        <v>33</v>
      </c>
    </row>
    <row r="13255" spans="1:3" x14ac:dyDescent="0.25">
      <c r="A13255" s="103">
        <v>45874</v>
      </c>
      <c r="B13255" s="103" t="s">
        <v>1899</v>
      </c>
      <c r="C13255" s="105">
        <v>3.38</v>
      </c>
    </row>
    <row r="13256" spans="1:3" x14ac:dyDescent="0.25">
      <c r="A13256" s="103">
        <v>37479</v>
      </c>
      <c r="B13256" s="103" t="s">
        <v>7796</v>
      </c>
      <c r="C13256" s="105">
        <v>22</v>
      </c>
    </row>
    <row r="13257" spans="1:3" x14ac:dyDescent="0.25">
      <c r="A13257" s="103">
        <v>33301</v>
      </c>
      <c r="B13257" s="103" t="s">
        <v>3808</v>
      </c>
      <c r="C13257" s="105">
        <v>16.72</v>
      </c>
    </row>
    <row r="13258" spans="1:3" x14ac:dyDescent="0.25">
      <c r="A13258" s="103">
        <v>5950</v>
      </c>
      <c r="B13258" s="103" t="s">
        <v>7797</v>
      </c>
      <c r="C13258" s="105">
        <v>18.47</v>
      </c>
    </row>
    <row r="13259" spans="1:3" x14ac:dyDescent="0.25">
      <c r="A13259" s="103">
        <v>144</v>
      </c>
      <c r="B13259" s="103" t="s">
        <v>1899</v>
      </c>
      <c r="C13259" s="105">
        <v>3.5479999999999996</v>
      </c>
    </row>
    <row r="13260" spans="1:3" x14ac:dyDescent="0.25">
      <c r="A13260" s="103">
        <v>45065</v>
      </c>
      <c r="B13260" s="103" t="s">
        <v>1995</v>
      </c>
      <c r="C13260" s="105">
        <v>29.02</v>
      </c>
    </row>
    <row r="13261" spans="1:3" x14ac:dyDescent="0.25">
      <c r="A13261" s="103">
        <v>24201</v>
      </c>
      <c r="B13261" s="103" t="s">
        <v>1941</v>
      </c>
      <c r="C13261" s="105">
        <v>17.190000000000001</v>
      </c>
    </row>
    <row r="13262" spans="1:3" x14ac:dyDescent="0.25">
      <c r="A13262" s="103">
        <v>50634</v>
      </c>
      <c r="B13262" s="103" t="s">
        <v>7798</v>
      </c>
      <c r="C13262" s="105">
        <v>15.7</v>
      </c>
    </row>
    <row r="13263" spans="1:3" x14ac:dyDescent="0.25">
      <c r="A13263" s="103">
        <v>33259</v>
      </c>
      <c r="B13263" s="103" t="s">
        <v>7799</v>
      </c>
      <c r="C13263" s="105">
        <v>4.0999999999999996</v>
      </c>
    </row>
    <row r="13264" spans="1:3" x14ac:dyDescent="0.25">
      <c r="A13264" s="103">
        <v>36906</v>
      </c>
      <c r="B13264" s="103" t="s">
        <v>7800</v>
      </c>
      <c r="C13264" s="105">
        <v>4.67</v>
      </c>
    </row>
    <row r="13265" spans="1:3" x14ac:dyDescent="0.25">
      <c r="A13265" s="103">
        <v>33809</v>
      </c>
      <c r="B13265" s="103" t="s">
        <v>2972</v>
      </c>
      <c r="C13265" s="105">
        <v>17.009999999999998</v>
      </c>
    </row>
    <row r="13266" spans="1:3" x14ac:dyDescent="0.25">
      <c r="A13266" s="103">
        <v>19998</v>
      </c>
      <c r="B13266" s="103" t="s">
        <v>1864</v>
      </c>
      <c r="C13266" s="105">
        <v>42</v>
      </c>
    </row>
    <row r="13267" spans="1:3" x14ac:dyDescent="0.25">
      <c r="A13267" s="103">
        <v>12634</v>
      </c>
      <c r="B13267" s="103" t="s">
        <v>2931</v>
      </c>
      <c r="C13267" s="105">
        <v>6.07</v>
      </c>
    </row>
    <row r="13268" spans="1:3" x14ac:dyDescent="0.25">
      <c r="A13268" s="103">
        <v>39414</v>
      </c>
      <c r="B13268" s="103" t="s">
        <v>1267</v>
      </c>
      <c r="C13268" s="105">
        <v>17.5</v>
      </c>
    </row>
    <row r="13269" spans="1:3" x14ac:dyDescent="0.25">
      <c r="A13269" s="103">
        <v>38487</v>
      </c>
      <c r="B13269" s="103" t="s">
        <v>1877</v>
      </c>
      <c r="C13269" s="105">
        <v>9.5</v>
      </c>
    </row>
    <row r="13270" spans="1:3" x14ac:dyDescent="0.25">
      <c r="A13270" s="103">
        <v>3868</v>
      </c>
      <c r="B13270" s="103" t="s">
        <v>2276</v>
      </c>
      <c r="C13270" s="105">
        <v>16.940000000000001</v>
      </c>
    </row>
    <row r="13271" spans="1:3" x14ac:dyDescent="0.25">
      <c r="A13271" s="103">
        <v>35264</v>
      </c>
      <c r="B13271" s="103" t="s">
        <v>7801</v>
      </c>
      <c r="C13271" s="105">
        <v>9.24</v>
      </c>
    </row>
    <row r="13272" spans="1:3" x14ac:dyDescent="0.25">
      <c r="A13272" s="103">
        <v>25153</v>
      </c>
      <c r="B13272" s="103" t="s">
        <v>7802</v>
      </c>
      <c r="C13272" s="105">
        <v>24.8</v>
      </c>
    </row>
    <row r="13273" spans="1:3" x14ac:dyDescent="0.25">
      <c r="A13273" s="103">
        <v>39280</v>
      </c>
      <c r="B13273" s="103" t="s">
        <v>7803</v>
      </c>
      <c r="C13273" s="105">
        <v>49.5</v>
      </c>
    </row>
    <row r="13274" spans="1:3" x14ac:dyDescent="0.25">
      <c r="A13274" s="103">
        <v>37043</v>
      </c>
      <c r="B13274" s="103" t="s">
        <v>889</v>
      </c>
      <c r="C13274" s="105">
        <v>27</v>
      </c>
    </row>
    <row r="13275" spans="1:3" x14ac:dyDescent="0.25">
      <c r="A13275" s="103">
        <v>32919</v>
      </c>
      <c r="B13275" s="103" t="s">
        <v>4975</v>
      </c>
      <c r="C13275" s="105">
        <v>19.64</v>
      </c>
    </row>
    <row r="13276" spans="1:3" x14ac:dyDescent="0.25">
      <c r="A13276" s="103">
        <v>12599</v>
      </c>
      <c r="B13276" s="103" t="s">
        <v>3551</v>
      </c>
      <c r="C13276" s="105">
        <v>6.07</v>
      </c>
    </row>
    <row r="13277" spans="1:3" x14ac:dyDescent="0.25">
      <c r="A13277" s="103">
        <v>32376</v>
      </c>
      <c r="B13277" s="103" t="s">
        <v>7804</v>
      </c>
      <c r="C13277" s="105">
        <v>15.219999999999999</v>
      </c>
    </row>
    <row r="13278" spans="1:3" x14ac:dyDescent="0.25">
      <c r="A13278" s="103">
        <v>2187</v>
      </c>
      <c r="B13278" s="103" t="s">
        <v>1870</v>
      </c>
      <c r="C13278" s="105">
        <v>6.07</v>
      </c>
    </row>
    <row r="13279" spans="1:3" x14ac:dyDescent="0.25">
      <c r="A13279" s="103">
        <v>10888</v>
      </c>
      <c r="B13279" s="103" t="s">
        <v>2760</v>
      </c>
      <c r="C13279" s="105">
        <v>225</v>
      </c>
    </row>
    <row r="13280" spans="1:3" x14ac:dyDescent="0.25">
      <c r="A13280" s="103">
        <v>33329</v>
      </c>
      <c r="B13280" s="103" t="s">
        <v>5164</v>
      </c>
      <c r="C13280" s="105">
        <v>5.4</v>
      </c>
    </row>
    <row r="13281" spans="1:3" x14ac:dyDescent="0.25">
      <c r="A13281" s="103">
        <v>16115</v>
      </c>
      <c r="B13281" s="103" t="s">
        <v>1899</v>
      </c>
      <c r="C13281" s="105">
        <v>2.59</v>
      </c>
    </row>
    <row r="13282" spans="1:3" x14ac:dyDescent="0.25">
      <c r="A13282" s="103">
        <v>12703</v>
      </c>
      <c r="B13282" s="103" t="s">
        <v>1866</v>
      </c>
      <c r="C13282" s="105">
        <v>6.87</v>
      </c>
    </row>
    <row r="13283" spans="1:3" x14ac:dyDescent="0.25">
      <c r="A13283" s="103">
        <v>46612</v>
      </c>
      <c r="B13283" s="103" t="s">
        <v>1945</v>
      </c>
      <c r="C13283" s="105">
        <v>44</v>
      </c>
    </row>
    <row r="13284" spans="1:3" x14ac:dyDescent="0.25">
      <c r="A13284" s="103">
        <v>44997</v>
      </c>
      <c r="B13284" s="103" t="s">
        <v>1869</v>
      </c>
      <c r="C13284" s="105">
        <v>7.94</v>
      </c>
    </row>
    <row r="13285" spans="1:3" x14ac:dyDescent="0.25">
      <c r="A13285" s="103">
        <v>8411</v>
      </c>
      <c r="B13285" s="103" t="s">
        <v>1942</v>
      </c>
      <c r="C13285" s="105">
        <v>8.4700000000000006</v>
      </c>
    </row>
    <row r="13286" spans="1:3" x14ac:dyDescent="0.25">
      <c r="A13286" s="103">
        <v>8056</v>
      </c>
      <c r="B13286" s="103" t="s">
        <v>5029</v>
      </c>
      <c r="C13286" s="105">
        <v>21.71</v>
      </c>
    </row>
    <row r="13287" spans="1:3" x14ac:dyDescent="0.25">
      <c r="A13287" s="103">
        <v>44714</v>
      </c>
      <c r="B13287" s="103" t="s">
        <v>1859</v>
      </c>
      <c r="C13287" s="105">
        <v>44</v>
      </c>
    </row>
    <row r="13288" spans="1:3" x14ac:dyDescent="0.25">
      <c r="A13288" s="103">
        <v>44361</v>
      </c>
      <c r="B13288" s="103" t="s">
        <v>2048</v>
      </c>
      <c r="C13288" s="105">
        <v>7.94</v>
      </c>
    </row>
    <row r="13289" spans="1:3" x14ac:dyDescent="0.25">
      <c r="A13289" s="103">
        <v>19018</v>
      </c>
      <c r="B13289" s="103" t="s">
        <v>7805</v>
      </c>
      <c r="C13289" s="105">
        <v>4.0999999999999996</v>
      </c>
    </row>
    <row r="13290" spans="1:3" x14ac:dyDescent="0.25">
      <c r="A13290" s="103" t="s">
        <v>7806</v>
      </c>
      <c r="B13290" s="103" t="s">
        <v>7807</v>
      </c>
      <c r="C13290" s="105">
        <v>4.5</v>
      </c>
    </row>
    <row r="13291" spans="1:3" x14ac:dyDescent="0.25">
      <c r="A13291" s="103">
        <v>7194</v>
      </c>
      <c r="B13291" s="103" t="s">
        <v>2137</v>
      </c>
      <c r="C13291" s="105">
        <v>18.740000000000002</v>
      </c>
    </row>
    <row r="13292" spans="1:3" x14ac:dyDescent="0.25">
      <c r="A13292" s="103">
        <v>44722</v>
      </c>
      <c r="B13292" s="103" t="s">
        <v>1859</v>
      </c>
      <c r="C13292" s="105">
        <v>44</v>
      </c>
    </row>
    <row r="13293" spans="1:3" x14ac:dyDescent="0.25">
      <c r="A13293" s="103">
        <v>39228</v>
      </c>
      <c r="B13293" s="103" t="s">
        <v>7808</v>
      </c>
      <c r="C13293" s="105">
        <v>57</v>
      </c>
    </row>
    <row r="13294" spans="1:3" x14ac:dyDescent="0.25">
      <c r="A13294" s="103">
        <v>25471</v>
      </c>
      <c r="B13294" s="103" t="s">
        <v>6765</v>
      </c>
      <c r="C13294" s="105">
        <v>34</v>
      </c>
    </row>
    <row r="13295" spans="1:3" x14ac:dyDescent="0.25">
      <c r="A13295" s="103">
        <v>21751</v>
      </c>
      <c r="B13295" s="103" t="s">
        <v>1907</v>
      </c>
      <c r="C13295" s="105">
        <v>6.74</v>
      </c>
    </row>
    <row r="13296" spans="1:3" x14ac:dyDescent="0.25">
      <c r="A13296" s="103">
        <v>12550</v>
      </c>
      <c r="B13296" s="103" t="s">
        <v>2165</v>
      </c>
      <c r="C13296" s="105">
        <v>6.07</v>
      </c>
    </row>
    <row r="13297" spans="1:3" x14ac:dyDescent="0.25">
      <c r="A13297" s="103">
        <v>50990</v>
      </c>
      <c r="B13297" s="103" t="s">
        <v>2826</v>
      </c>
      <c r="C13297" s="105">
        <v>15.7</v>
      </c>
    </row>
    <row r="13298" spans="1:3" x14ac:dyDescent="0.25">
      <c r="A13298" s="103">
        <v>46291</v>
      </c>
      <c r="B13298" s="103" t="s">
        <v>2448</v>
      </c>
      <c r="C13298" s="105">
        <v>44</v>
      </c>
    </row>
    <row r="13299" spans="1:3" x14ac:dyDescent="0.25">
      <c r="A13299" s="103">
        <v>37348</v>
      </c>
      <c r="B13299" s="103" t="s">
        <v>7809</v>
      </c>
      <c r="C13299" s="105">
        <v>35.5</v>
      </c>
    </row>
    <row r="13300" spans="1:3" x14ac:dyDescent="0.25">
      <c r="A13300" s="103">
        <v>37228</v>
      </c>
      <c r="B13300" s="103" t="s">
        <v>7810</v>
      </c>
      <c r="C13300" s="105">
        <v>28.5</v>
      </c>
    </row>
    <row r="13301" spans="1:3" x14ac:dyDescent="0.25">
      <c r="A13301" s="103">
        <v>35734</v>
      </c>
      <c r="B13301" s="103" t="s">
        <v>1864</v>
      </c>
      <c r="C13301" s="105">
        <v>41.5</v>
      </c>
    </row>
    <row r="13302" spans="1:3" x14ac:dyDescent="0.25">
      <c r="A13302" s="103">
        <v>50158</v>
      </c>
      <c r="B13302" s="103" t="s">
        <v>7811</v>
      </c>
      <c r="C13302" s="105">
        <v>13.27</v>
      </c>
    </row>
    <row r="13303" spans="1:3" x14ac:dyDescent="0.25">
      <c r="A13303" s="103">
        <v>43952</v>
      </c>
      <c r="B13303" s="103" t="s">
        <v>2085</v>
      </c>
      <c r="C13303" s="105">
        <v>27.160000000000004</v>
      </c>
    </row>
    <row r="13304" spans="1:3" x14ac:dyDescent="0.25">
      <c r="A13304" s="103">
        <v>30249</v>
      </c>
      <c r="B13304" s="103" t="s">
        <v>2472</v>
      </c>
      <c r="C13304" s="105">
        <v>4.0999999999999996</v>
      </c>
    </row>
    <row r="13305" spans="1:3" x14ac:dyDescent="0.25">
      <c r="A13305" s="103">
        <v>17481</v>
      </c>
      <c r="B13305" s="103" t="s">
        <v>2841</v>
      </c>
      <c r="C13305" s="105">
        <v>8</v>
      </c>
    </row>
    <row r="13306" spans="1:3" x14ac:dyDescent="0.25">
      <c r="A13306" s="103">
        <v>44114</v>
      </c>
      <c r="B13306" s="103" t="s">
        <v>7812</v>
      </c>
      <c r="C13306" s="105">
        <v>60</v>
      </c>
    </row>
    <row r="13307" spans="1:3" x14ac:dyDescent="0.25">
      <c r="A13307" s="103">
        <v>34633</v>
      </c>
      <c r="B13307" s="103" t="s">
        <v>2712</v>
      </c>
      <c r="C13307" s="105">
        <v>16.72</v>
      </c>
    </row>
    <row r="13308" spans="1:3" x14ac:dyDescent="0.25">
      <c r="A13308" s="103">
        <v>12635</v>
      </c>
      <c r="B13308" s="103" t="s">
        <v>2931</v>
      </c>
      <c r="C13308" s="105">
        <v>6.07</v>
      </c>
    </row>
    <row r="13309" spans="1:3" x14ac:dyDescent="0.25">
      <c r="A13309" s="103">
        <v>10925</v>
      </c>
      <c r="B13309" s="103" t="s">
        <v>5100</v>
      </c>
      <c r="C13309" s="105">
        <v>9.24</v>
      </c>
    </row>
    <row r="13310" spans="1:3" x14ac:dyDescent="0.25">
      <c r="A13310" s="103">
        <v>8450</v>
      </c>
      <c r="B13310" s="103" t="s">
        <v>4762</v>
      </c>
      <c r="C13310" s="105">
        <v>25.34</v>
      </c>
    </row>
    <row r="13311" spans="1:3" x14ac:dyDescent="0.25">
      <c r="A13311" s="103">
        <v>2897</v>
      </c>
      <c r="B13311" s="103" t="s">
        <v>2038</v>
      </c>
      <c r="C13311" s="105">
        <v>16.940000000000001</v>
      </c>
    </row>
    <row r="13312" spans="1:3" x14ac:dyDescent="0.25">
      <c r="A13312" s="103">
        <v>37210</v>
      </c>
      <c r="B13312" s="103" t="s">
        <v>7813</v>
      </c>
      <c r="C13312" s="105">
        <v>22</v>
      </c>
    </row>
    <row r="13313" spans="1:3" x14ac:dyDescent="0.25">
      <c r="A13313" s="103">
        <v>3357</v>
      </c>
      <c r="B13313" s="103" t="s">
        <v>1946</v>
      </c>
      <c r="C13313" s="105">
        <v>6.07</v>
      </c>
    </row>
    <row r="13314" spans="1:3" x14ac:dyDescent="0.25">
      <c r="A13314" s="103">
        <v>11572</v>
      </c>
      <c r="B13314" s="103" t="s">
        <v>7611</v>
      </c>
      <c r="C13314" s="105">
        <v>6.32</v>
      </c>
    </row>
    <row r="13315" spans="1:3" x14ac:dyDescent="0.25">
      <c r="A13315" s="103">
        <v>31413</v>
      </c>
      <c r="B13315" s="103" t="s">
        <v>7814</v>
      </c>
      <c r="C13315" s="105">
        <v>15.219999999999999</v>
      </c>
    </row>
    <row r="13316" spans="1:3" x14ac:dyDescent="0.25">
      <c r="A13316" s="103">
        <v>11577</v>
      </c>
      <c r="B13316" s="103" t="s">
        <v>2341</v>
      </c>
      <c r="C13316" s="105">
        <v>2.8600000000000003</v>
      </c>
    </row>
    <row r="13317" spans="1:3" x14ac:dyDescent="0.25">
      <c r="A13317" s="103">
        <v>1620</v>
      </c>
      <c r="B13317" s="103" t="s">
        <v>2038</v>
      </c>
      <c r="C13317" s="105">
        <v>18.869999999999997</v>
      </c>
    </row>
    <row r="13318" spans="1:3" x14ac:dyDescent="0.25">
      <c r="A13318" s="103">
        <v>13128</v>
      </c>
      <c r="B13318" s="103" t="s">
        <v>6353</v>
      </c>
      <c r="C13318" s="105">
        <v>6.42</v>
      </c>
    </row>
    <row r="13319" spans="1:3" x14ac:dyDescent="0.25">
      <c r="A13319" s="103">
        <v>43255</v>
      </c>
      <c r="B13319" s="103" t="s">
        <v>7815</v>
      </c>
      <c r="C13319" s="105">
        <v>25.5</v>
      </c>
    </row>
    <row r="13320" spans="1:3" x14ac:dyDescent="0.25">
      <c r="A13320" s="103">
        <v>13515</v>
      </c>
      <c r="B13320" s="103" t="s">
        <v>2641</v>
      </c>
      <c r="C13320" s="105">
        <v>1.956</v>
      </c>
    </row>
    <row r="13321" spans="1:3" x14ac:dyDescent="0.25">
      <c r="A13321" s="103">
        <v>1173</v>
      </c>
      <c r="B13321" s="103" t="s">
        <v>473</v>
      </c>
      <c r="C13321" s="105">
        <v>1.1000000000000001</v>
      </c>
    </row>
    <row r="13322" spans="1:3" x14ac:dyDescent="0.25">
      <c r="A13322" s="103">
        <v>45191</v>
      </c>
      <c r="B13322" s="103" t="s">
        <v>2002</v>
      </c>
      <c r="C13322" s="105">
        <v>23.3</v>
      </c>
    </row>
    <row r="13323" spans="1:3" x14ac:dyDescent="0.25">
      <c r="A13323" s="103">
        <v>37420</v>
      </c>
      <c r="B13323" s="103" t="s">
        <v>7816</v>
      </c>
      <c r="C13323" s="105">
        <v>19.5</v>
      </c>
    </row>
    <row r="13324" spans="1:3" x14ac:dyDescent="0.25">
      <c r="A13324" s="103">
        <v>4398</v>
      </c>
      <c r="B13324" s="103" t="s">
        <v>6713</v>
      </c>
      <c r="C13324" s="105">
        <v>8.120000000000001</v>
      </c>
    </row>
    <row r="13325" spans="1:3" x14ac:dyDescent="0.25">
      <c r="A13325" s="103">
        <v>1565</v>
      </c>
      <c r="B13325" s="103" t="s">
        <v>1928</v>
      </c>
      <c r="C13325" s="105">
        <v>12.64</v>
      </c>
    </row>
    <row r="13326" spans="1:3" x14ac:dyDescent="0.25">
      <c r="A13326" s="103">
        <v>49080</v>
      </c>
      <c r="B13326" s="103" t="s">
        <v>7817</v>
      </c>
      <c r="C13326" s="105">
        <v>14.6</v>
      </c>
    </row>
    <row r="13327" spans="1:3" x14ac:dyDescent="0.25">
      <c r="A13327" s="103">
        <v>46330</v>
      </c>
      <c r="B13327" s="103" t="s">
        <v>2148</v>
      </c>
      <c r="C13327" s="105">
        <v>44</v>
      </c>
    </row>
    <row r="13328" spans="1:3" x14ac:dyDescent="0.25">
      <c r="A13328" s="103">
        <v>45125</v>
      </c>
      <c r="B13328" s="103" t="s">
        <v>2002</v>
      </c>
      <c r="C13328" s="105">
        <v>25.36</v>
      </c>
    </row>
    <row r="13329" spans="1:3" x14ac:dyDescent="0.25">
      <c r="A13329" s="103">
        <v>38657</v>
      </c>
      <c r="B13329" s="103" t="s">
        <v>7585</v>
      </c>
      <c r="C13329" s="105">
        <v>44</v>
      </c>
    </row>
    <row r="13330" spans="1:3" x14ac:dyDescent="0.25">
      <c r="A13330" s="103">
        <v>37277</v>
      </c>
      <c r="B13330" s="103" t="s">
        <v>7818</v>
      </c>
      <c r="C13330" s="105">
        <v>24</v>
      </c>
    </row>
    <row r="13331" spans="1:3" x14ac:dyDescent="0.25">
      <c r="A13331" s="103">
        <v>34638</v>
      </c>
      <c r="B13331" s="103" t="s">
        <v>4168</v>
      </c>
      <c r="C13331" s="105">
        <v>4.96</v>
      </c>
    </row>
    <row r="13332" spans="1:3" x14ac:dyDescent="0.25">
      <c r="A13332" s="103">
        <v>33031</v>
      </c>
      <c r="B13332" s="103" t="s">
        <v>2815</v>
      </c>
      <c r="C13332" s="105">
        <v>16.72</v>
      </c>
    </row>
    <row r="13333" spans="1:3" x14ac:dyDescent="0.25">
      <c r="A13333" s="103">
        <v>12590</v>
      </c>
      <c r="B13333" s="103" t="s">
        <v>5245</v>
      </c>
      <c r="C13333" s="105">
        <v>6.42</v>
      </c>
    </row>
    <row r="13334" spans="1:3" x14ac:dyDescent="0.25">
      <c r="A13334" s="103">
        <v>43740</v>
      </c>
      <c r="B13334" s="103" t="s">
        <v>1878</v>
      </c>
      <c r="C13334" s="105">
        <v>18</v>
      </c>
    </row>
    <row r="13335" spans="1:3" x14ac:dyDescent="0.25">
      <c r="A13335" s="103">
        <v>38132</v>
      </c>
      <c r="B13335" s="103" t="s">
        <v>7819</v>
      </c>
      <c r="C13335" s="105">
        <v>14</v>
      </c>
    </row>
    <row r="13336" spans="1:3" x14ac:dyDescent="0.25">
      <c r="A13336" s="103">
        <v>14896</v>
      </c>
      <c r="B13336" s="103" t="s">
        <v>2488</v>
      </c>
      <c r="C13336" s="105">
        <v>2.8600000000000003</v>
      </c>
    </row>
    <row r="13337" spans="1:3" x14ac:dyDescent="0.25">
      <c r="A13337" s="103">
        <v>42456</v>
      </c>
      <c r="B13337" s="103" t="s">
        <v>1880</v>
      </c>
      <c r="C13337" s="105">
        <v>11</v>
      </c>
    </row>
    <row r="13338" spans="1:3" x14ac:dyDescent="0.25">
      <c r="A13338" s="103">
        <v>30438</v>
      </c>
      <c r="B13338" s="103" t="s">
        <v>4369</v>
      </c>
      <c r="C13338" s="105">
        <v>17.190000000000001</v>
      </c>
    </row>
    <row r="13339" spans="1:3" x14ac:dyDescent="0.25">
      <c r="A13339" s="103">
        <v>4785</v>
      </c>
      <c r="B13339" s="103" t="s">
        <v>7820</v>
      </c>
      <c r="C13339" s="105">
        <v>6.32</v>
      </c>
    </row>
    <row r="13340" spans="1:3" x14ac:dyDescent="0.25">
      <c r="A13340" s="103">
        <v>32173</v>
      </c>
      <c r="B13340" s="103" t="s">
        <v>3237</v>
      </c>
      <c r="C13340" s="105">
        <v>16.72</v>
      </c>
    </row>
    <row r="13341" spans="1:3" x14ac:dyDescent="0.25">
      <c r="A13341" s="103">
        <v>21797</v>
      </c>
      <c r="B13341" s="103" t="s">
        <v>1907</v>
      </c>
      <c r="C13341" s="105">
        <v>6.74</v>
      </c>
    </row>
    <row r="13342" spans="1:3" x14ac:dyDescent="0.25">
      <c r="A13342" s="103">
        <v>43934</v>
      </c>
      <c r="B13342" s="103" t="s">
        <v>7821</v>
      </c>
      <c r="C13342" s="105">
        <v>8</v>
      </c>
    </row>
    <row r="13343" spans="1:3" x14ac:dyDescent="0.25">
      <c r="A13343" s="103">
        <v>33606</v>
      </c>
      <c r="B13343" s="103" t="s">
        <v>7822</v>
      </c>
      <c r="C13343" s="105">
        <v>4.0999999999999996</v>
      </c>
    </row>
    <row r="13344" spans="1:3" x14ac:dyDescent="0.25">
      <c r="A13344" s="103">
        <v>30056</v>
      </c>
      <c r="B13344" s="103" t="s">
        <v>6342</v>
      </c>
      <c r="C13344" s="105">
        <v>4.5299999999999994</v>
      </c>
    </row>
    <row r="13345" spans="1:3" x14ac:dyDescent="0.25">
      <c r="A13345" s="103">
        <v>42482</v>
      </c>
      <c r="B13345" s="103" t="s">
        <v>1880</v>
      </c>
      <c r="C13345" s="105">
        <v>11</v>
      </c>
    </row>
    <row r="13346" spans="1:3" x14ac:dyDescent="0.25">
      <c r="A13346" s="103">
        <v>39892</v>
      </c>
      <c r="B13346" s="103" t="s">
        <v>1409</v>
      </c>
      <c r="C13346" s="105">
        <v>48.5</v>
      </c>
    </row>
    <row r="13347" spans="1:3" x14ac:dyDescent="0.25">
      <c r="A13347" s="103">
        <v>6934</v>
      </c>
      <c r="B13347" s="103" t="s">
        <v>1964</v>
      </c>
      <c r="C13347" s="105">
        <v>18.740000000000002</v>
      </c>
    </row>
    <row r="13348" spans="1:3" x14ac:dyDescent="0.25">
      <c r="A13348" s="103">
        <v>3689</v>
      </c>
      <c r="B13348" s="103" t="s">
        <v>3042</v>
      </c>
      <c r="C13348" s="105">
        <v>6.87</v>
      </c>
    </row>
    <row r="13349" spans="1:3" x14ac:dyDescent="0.25">
      <c r="A13349" s="103">
        <v>32438</v>
      </c>
      <c r="B13349" s="103" t="s">
        <v>3575</v>
      </c>
      <c r="C13349" s="105">
        <v>4.0999999999999996</v>
      </c>
    </row>
    <row r="13350" spans="1:3" x14ac:dyDescent="0.25">
      <c r="A13350" s="103">
        <v>44318</v>
      </c>
      <c r="B13350" s="103" t="s">
        <v>1859</v>
      </c>
      <c r="C13350" s="105">
        <v>60</v>
      </c>
    </row>
    <row r="13351" spans="1:3" x14ac:dyDescent="0.25">
      <c r="A13351" s="103">
        <v>44237</v>
      </c>
      <c r="B13351" s="103" t="s">
        <v>1859</v>
      </c>
      <c r="C13351" s="105">
        <v>60</v>
      </c>
    </row>
    <row r="13352" spans="1:3" x14ac:dyDescent="0.25">
      <c r="A13352" s="103">
        <v>33662</v>
      </c>
      <c r="B13352" s="103" t="s">
        <v>5465</v>
      </c>
      <c r="C13352" s="105">
        <v>4.0999999999999996</v>
      </c>
    </row>
    <row r="13353" spans="1:3" x14ac:dyDescent="0.25">
      <c r="A13353" s="103">
        <v>44622</v>
      </c>
      <c r="B13353" s="103" t="s">
        <v>1859</v>
      </c>
      <c r="C13353" s="105">
        <v>44</v>
      </c>
    </row>
    <row r="13354" spans="1:3" x14ac:dyDescent="0.25">
      <c r="A13354" s="103">
        <v>44609</v>
      </c>
      <c r="B13354" s="103" t="s">
        <v>1859</v>
      </c>
      <c r="C13354" s="105">
        <v>44</v>
      </c>
    </row>
    <row r="13355" spans="1:3" x14ac:dyDescent="0.25">
      <c r="A13355" s="103">
        <v>43210</v>
      </c>
      <c r="B13355" s="103" t="s">
        <v>7823</v>
      </c>
      <c r="C13355" s="105">
        <v>25.5</v>
      </c>
    </row>
    <row r="13356" spans="1:3" x14ac:dyDescent="0.25">
      <c r="A13356" s="103">
        <v>41536</v>
      </c>
      <c r="B13356" s="103" t="s">
        <v>7152</v>
      </c>
      <c r="C13356" s="105">
        <v>21.5</v>
      </c>
    </row>
    <row r="13357" spans="1:3" x14ac:dyDescent="0.25">
      <c r="A13357" s="103">
        <v>38939</v>
      </c>
      <c r="B13357" s="103" t="s">
        <v>1884</v>
      </c>
      <c r="C13357" s="105">
        <v>44</v>
      </c>
    </row>
    <row r="13358" spans="1:3" x14ac:dyDescent="0.25">
      <c r="A13358" s="103">
        <v>24501</v>
      </c>
      <c r="B13358" s="103" t="s">
        <v>2044</v>
      </c>
      <c r="C13358" s="105">
        <v>6.8400000000000007</v>
      </c>
    </row>
    <row r="13359" spans="1:3" x14ac:dyDescent="0.25">
      <c r="A13359" s="103">
        <v>74307</v>
      </c>
      <c r="B13359" s="103" t="s">
        <v>7824</v>
      </c>
      <c r="C13359" s="105">
        <v>4.67</v>
      </c>
    </row>
    <row r="13360" spans="1:3" x14ac:dyDescent="0.25">
      <c r="A13360" s="103">
        <v>42853</v>
      </c>
      <c r="B13360" s="103" t="s">
        <v>7825</v>
      </c>
      <c r="C13360" s="105">
        <v>33</v>
      </c>
    </row>
    <row r="13361" spans="1:3" x14ac:dyDescent="0.25">
      <c r="A13361" s="103">
        <v>8667</v>
      </c>
      <c r="B13361" s="103" t="s">
        <v>7826</v>
      </c>
      <c r="C13361" s="105">
        <v>6.07</v>
      </c>
    </row>
    <row r="13362" spans="1:3" x14ac:dyDescent="0.25">
      <c r="A13362" s="103">
        <v>42541</v>
      </c>
      <c r="B13362" s="103" t="s">
        <v>1880</v>
      </c>
      <c r="C13362" s="105">
        <v>12</v>
      </c>
    </row>
    <row r="13363" spans="1:3" x14ac:dyDescent="0.25">
      <c r="A13363" s="103">
        <v>38078</v>
      </c>
      <c r="B13363" s="103" t="s">
        <v>7827</v>
      </c>
      <c r="C13363" s="105">
        <v>13</v>
      </c>
    </row>
    <row r="13364" spans="1:3" x14ac:dyDescent="0.25">
      <c r="A13364" s="103">
        <v>32190</v>
      </c>
      <c r="B13364" s="103" t="s">
        <v>7828</v>
      </c>
      <c r="C13364" s="105">
        <v>16.72</v>
      </c>
    </row>
    <row r="13365" spans="1:3" x14ac:dyDescent="0.25">
      <c r="A13365" s="103">
        <v>10189</v>
      </c>
      <c r="B13365" s="103" t="s">
        <v>566</v>
      </c>
      <c r="C13365" s="105">
        <v>0.88000000000000012</v>
      </c>
    </row>
    <row r="13366" spans="1:3" x14ac:dyDescent="0.25">
      <c r="A13366" s="103">
        <v>42739</v>
      </c>
      <c r="B13366" s="103" t="s">
        <v>1765</v>
      </c>
      <c r="C13366" s="105">
        <v>48.5</v>
      </c>
    </row>
    <row r="13367" spans="1:3" x14ac:dyDescent="0.25">
      <c r="A13367" s="103">
        <v>41653</v>
      </c>
      <c r="B13367" s="103" t="s">
        <v>1860</v>
      </c>
      <c r="C13367" s="105">
        <v>33</v>
      </c>
    </row>
    <row r="13368" spans="1:3" x14ac:dyDescent="0.25">
      <c r="A13368" s="103">
        <v>39859</v>
      </c>
      <c r="B13368" s="103" t="s">
        <v>1376</v>
      </c>
      <c r="C13368" s="105">
        <v>48.5</v>
      </c>
    </row>
    <row r="13369" spans="1:3" x14ac:dyDescent="0.25">
      <c r="A13369" s="103">
        <v>1489</v>
      </c>
      <c r="B13369" s="103" t="s">
        <v>1870</v>
      </c>
      <c r="C13369" s="105">
        <v>6.07</v>
      </c>
    </row>
    <row r="13370" spans="1:3" x14ac:dyDescent="0.25">
      <c r="A13370" s="103">
        <v>45380</v>
      </c>
      <c r="B13370" s="103" t="s">
        <v>1899</v>
      </c>
      <c r="C13370" s="105">
        <v>3.94</v>
      </c>
    </row>
    <row r="13371" spans="1:3" x14ac:dyDescent="0.25">
      <c r="A13371" s="103">
        <v>42012</v>
      </c>
      <c r="B13371" s="103" t="s">
        <v>4568</v>
      </c>
      <c r="C13371" s="105">
        <v>19.5</v>
      </c>
    </row>
    <row r="13372" spans="1:3" x14ac:dyDescent="0.25">
      <c r="A13372" s="103">
        <v>39044</v>
      </c>
      <c r="B13372" s="103" t="s">
        <v>7829</v>
      </c>
      <c r="C13372" s="105">
        <v>53</v>
      </c>
    </row>
    <row r="13373" spans="1:3" x14ac:dyDescent="0.25">
      <c r="A13373" s="103">
        <v>31684</v>
      </c>
      <c r="B13373" s="103" t="s">
        <v>7830</v>
      </c>
      <c r="C13373" s="105">
        <v>4.0999999999999996</v>
      </c>
    </row>
    <row r="13374" spans="1:3" x14ac:dyDescent="0.25">
      <c r="A13374" s="103">
        <v>42467</v>
      </c>
      <c r="B13374" s="103" t="s">
        <v>1880</v>
      </c>
      <c r="C13374" s="105">
        <v>11</v>
      </c>
    </row>
    <row r="13375" spans="1:3" x14ac:dyDescent="0.25">
      <c r="A13375" s="103">
        <v>39407</v>
      </c>
      <c r="B13375" s="103" t="s">
        <v>1260</v>
      </c>
      <c r="C13375" s="105">
        <v>16</v>
      </c>
    </row>
    <row r="13376" spans="1:3" x14ac:dyDescent="0.25">
      <c r="A13376" s="103">
        <v>33578</v>
      </c>
      <c r="B13376" s="103" t="s">
        <v>1907</v>
      </c>
      <c r="C13376" s="105">
        <v>7.8599999999999994</v>
      </c>
    </row>
    <row r="13377" spans="1:3" x14ac:dyDescent="0.25">
      <c r="A13377" s="103">
        <v>26340</v>
      </c>
      <c r="B13377" s="103" t="s">
        <v>7831</v>
      </c>
      <c r="C13377" s="105">
        <v>21.96</v>
      </c>
    </row>
    <row r="13378" spans="1:3" x14ac:dyDescent="0.25">
      <c r="A13378" s="103">
        <v>25831</v>
      </c>
      <c r="B13378" s="103" t="s">
        <v>1907</v>
      </c>
      <c r="C13378" s="105">
        <v>7.8599999999999994</v>
      </c>
    </row>
    <row r="13379" spans="1:3" x14ac:dyDescent="0.25">
      <c r="A13379" s="103">
        <v>14838</v>
      </c>
      <c r="B13379" s="103" t="s">
        <v>1893</v>
      </c>
      <c r="C13379" s="105">
        <v>19.899999999999999</v>
      </c>
    </row>
    <row r="13380" spans="1:3" x14ac:dyDescent="0.25">
      <c r="A13380" s="103">
        <v>11763</v>
      </c>
      <c r="B13380" s="103" t="s">
        <v>3089</v>
      </c>
      <c r="C13380" s="105">
        <v>2.8600000000000003</v>
      </c>
    </row>
    <row r="13381" spans="1:3" x14ac:dyDescent="0.25">
      <c r="A13381" s="103">
        <v>43819</v>
      </c>
      <c r="B13381" s="103" t="s">
        <v>7832</v>
      </c>
      <c r="C13381" s="105">
        <v>8</v>
      </c>
    </row>
    <row r="13382" spans="1:3" x14ac:dyDescent="0.25">
      <c r="A13382" s="103">
        <v>42517</v>
      </c>
      <c r="B13382" s="103" t="s">
        <v>1880</v>
      </c>
      <c r="C13382" s="105">
        <v>12</v>
      </c>
    </row>
    <row r="13383" spans="1:3" x14ac:dyDescent="0.25">
      <c r="A13383" s="103">
        <v>35743</v>
      </c>
      <c r="B13383" s="103" t="s">
        <v>1864</v>
      </c>
      <c r="C13383" s="105">
        <v>41.5</v>
      </c>
    </row>
    <row r="13384" spans="1:3" x14ac:dyDescent="0.25">
      <c r="A13384" s="103">
        <v>10860</v>
      </c>
      <c r="B13384" s="103" t="s">
        <v>1963</v>
      </c>
      <c r="C13384" s="105">
        <v>9.27</v>
      </c>
    </row>
    <row r="13385" spans="1:3" x14ac:dyDescent="0.25">
      <c r="A13385" s="103">
        <v>44076</v>
      </c>
      <c r="B13385" s="103" t="s">
        <v>7833</v>
      </c>
      <c r="C13385" s="105">
        <v>60</v>
      </c>
    </row>
    <row r="13386" spans="1:3" x14ac:dyDescent="0.25">
      <c r="A13386" s="103">
        <v>13977</v>
      </c>
      <c r="B13386" s="103" t="s">
        <v>6310</v>
      </c>
      <c r="C13386" s="105">
        <v>22.669999999999998</v>
      </c>
    </row>
    <row r="13387" spans="1:3" x14ac:dyDescent="0.25">
      <c r="A13387" s="103">
        <v>45226</v>
      </c>
      <c r="B13387" s="103" t="s">
        <v>2002</v>
      </c>
      <c r="C13387" s="105">
        <v>23.3</v>
      </c>
    </row>
    <row r="13388" spans="1:3" x14ac:dyDescent="0.25">
      <c r="A13388" s="103">
        <v>39021</v>
      </c>
      <c r="B13388" s="103" t="s">
        <v>7834</v>
      </c>
      <c r="C13388" s="105">
        <v>52.5</v>
      </c>
    </row>
    <row r="13389" spans="1:3" x14ac:dyDescent="0.25">
      <c r="A13389" s="103">
        <v>37292</v>
      </c>
      <c r="B13389" s="103" t="s">
        <v>7835</v>
      </c>
      <c r="C13389" s="105">
        <v>22</v>
      </c>
    </row>
    <row r="13390" spans="1:3" x14ac:dyDescent="0.25">
      <c r="A13390" s="103">
        <v>35700</v>
      </c>
      <c r="B13390" s="103" t="s">
        <v>1864</v>
      </c>
      <c r="C13390" s="105">
        <v>42</v>
      </c>
    </row>
    <row r="13391" spans="1:3" x14ac:dyDescent="0.25">
      <c r="A13391" s="103">
        <v>33435</v>
      </c>
      <c r="B13391" s="103" t="s">
        <v>2975</v>
      </c>
      <c r="C13391" s="105">
        <v>4.0999999999999996</v>
      </c>
    </row>
    <row r="13392" spans="1:3" x14ac:dyDescent="0.25">
      <c r="A13392" s="103">
        <v>17437</v>
      </c>
      <c r="B13392" s="103" t="s">
        <v>620</v>
      </c>
      <c r="C13392" s="105">
        <v>7.4</v>
      </c>
    </row>
    <row r="13393" spans="1:3" x14ac:dyDescent="0.25">
      <c r="A13393" s="103">
        <v>46726</v>
      </c>
      <c r="B13393" s="103" t="s">
        <v>1945</v>
      </c>
      <c r="C13393" s="105">
        <v>44</v>
      </c>
    </row>
    <row r="13394" spans="1:3" x14ac:dyDescent="0.25">
      <c r="A13394" s="103">
        <v>7975</v>
      </c>
      <c r="B13394" s="103" t="s">
        <v>2576</v>
      </c>
      <c r="C13394" s="105">
        <v>16.690000000000001</v>
      </c>
    </row>
    <row r="13395" spans="1:3" x14ac:dyDescent="0.25">
      <c r="A13395" s="103">
        <v>29674</v>
      </c>
      <c r="B13395" s="103" t="s">
        <v>7836</v>
      </c>
      <c r="C13395" s="105">
        <v>12.6</v>
      </c>
    </row>
    <row r="13396" spans="1:3" x14ac:dyDescent="0.25">
      <c r="A13396" s="103">
        <v>7180</v>
      </c>
      <c r="B13396" s="103" t="s">
        <v>2137</v>
      </c>
      <c r="C13396" s="105">
        <v>18.740000000000002</v>
      </c>
    </row>
    <row r="13397" spans="1:3" x14ac:dyDescent="0.25">
      <c r="A13397" s="103">
        <v>19624</v>
      </c>
      <c r="B13397" s="103" t="s">
        <v>3993</v>
      </c>
      <c r="C13397" s="105">
        <v>1.2</v>
      </c>
    </row>
    <row r="13398" spans="1:3" x14ac:dyDescent="0.25">
      <c r="A13398" s="103">
        <v>46966</v>
      </c>
      <c r="B13398" s="103" t="s">
        <v>3910</v>
      </c>
      <c r="C13398" s="105">
        <v>26.25</v>
      </c>
    </row>
    <row r="13399" spans="1:3" x14ac:dyDescent="0.25">
      <c r="A13399" s="103">
        <v>38058</v>
      </c>
      <c r="B13399" s="103" t="s">
        <v>7837</v>
      </c>
      <c r="C13399" s="105">
        <v>14</v>
      </c>
    </row>
    <row r="13400" spans="1:3" x14ac:dyDescent="0.25">
      <c r="A13400" s="103">
        <v>19895</v>
      </c>
      <c r="B13400" s="103" t="s">
        <v>815</v>
      </c>
      <c r="C13400" s="105">
        <v>11</v>
      </c>
    </row>
    <row r="13401" spans="1:3" x14ac:dyDescent="0.25">
      <c r="A13401" s="103">
        <v>38506</v>
      </c>
      <c r="B13401" s="103" t="s">
        <v>1877</v>
      </c>
      <c r="C13401" s="105">
        <v>9.5</v>
      </c>
    </row>
    <row r="13402" spans="1:3" x14ac:dyDescent="0.25">
      <c r="A13402" s="103">
        <v>38218</v>
      </c>
      <c r="B13402" s="103" t="s">
        <v>7838</v>
      </c>
      <c r="C13402" s="105">
        <v>11</v>
      </c>
    </row>
    <row r="13403" spans="1:3" x14ac:dyDescent="0.25">
      <c r="A13403" s="103">
        <v>44302</v>
      </c>
      <c r="B13403" s="103" t="s">
        <v>1859</v>
      </c>
      <c r="C13403" s="105">
        <v>60</v>
      </c>
    </row>
    <row r="13404" spans="1:3" x14ac:dyDescent="0.25">
      <c r="A13404" s="103">
        <v>42726</v>
      </c>
      <c r="B13404" s="103" t="s">
        <v>1752</v>
      </c>
      <c r="C13404" s="105">
        <v>49.5</v>
      </c>
    </row>
    <row r="13405" spans="1:3" x14ac:dyDescent="0.25">
      <c r="A13405" s="103">
        <v>45223</v>
      </c>
      <c r="B13405" s="103" t="s">
        <v>2002</v>
      </c>
      <c r="C13405" s="105">
        <v>23.3</v>
      </c>
    </row>
    <row r="13406" spans="1:3" x14ac:dyDescent="0.25">
      <c r="A13406" s="103">
        <v>39930</v>
      </c>
      <c r="B13406" s="103" t="s">
        <v>1447</v>
      </c>
      <c r="C13406" s="105">
        <v>48.5</v>
      </c>
    </row>
    <row r="13407" spans="1:3" x14ac:dyDescent="0.25">
      <c r="A13407" s="103">
        <v>39441</v>
      </c>
      <c r="B13407" s="103" t="s">
        <v>1294</v>
      </c>
      <c r="C13407" s="105">
        <v>16</v>
      </c>
    </row>
    <row r="13408" spans="1:3" x14ac:dyDescent="0.25">
      <c r="A13408" s="103">
        <v>11672</v>
      </c>
      <c r="B13408" s="103" t="s">
        <v>2725</v>
      </c>
      <c r="C13408" s="105">
        <v>2.8600000000000003</v>
      </c>
    </row>
    <row r="13409" spans="1:3" x14ac:dyDescent="0.25">
      <c r="A13409" s="103">
        <v>37527</v>
      </c>
      <c r="B13409" s="103" t="s">
        <v>7839</v>
      </c>
      <c r="C13409" s="105">
        <v>24.5</v>
      </c>
    </row>
    <row r="13410" spans="1:3" x14ac:dyDescent="0.25">
      <c r="A13410" s="103">
        <v>15198</v>
      </c>
      <c r="B13410" s="103" t="s">
        <v>7840</v>
      </c>
      <c r="C13410" s="105">
        <v>49.5</v>
      </c>
    </row>
    <row r="13411" spans="1:3" x14ac:dyDescent="0.25">
      <c r="A13411" s="103">
        <v>45166</v>
      </c>
      <c r="B13411" s="103" t="s">
        <v>2002</v>
      </c>
      <c r="C13411" s="105">
        <v>25.36</v>
      </c>
    </row>
    <row r="13412" spans="1:3" x14ac:dyDescent="0.25">
      <c r="A13412" s="103">
        <v>45163</v>
      </c>
      <c r="B13412" s="103" t="s">
        <v>2002</v>
      </c>
      <c r="C13412" s="105">
        <v>25.36</v>
      </c>
    </row>
    <row r="13413" spans="1:3" x14ac:dyDescent="0.25">
      <c r="A13413" s="103">
        <v>35748</v>
      </c>
      <c r="B13413" s="103" t="s">
        <v>1864</v>
      </c>
      <c r="C13413" s="105">
        <v>42</v>
      </c>
    </row>
    <row r="13414" spans="1:3" x14ac:dyDescent="0.25">
      <c r="A13414" s="103">
        <v>8725</v>
      </c>
      <c r="B13414" s="103" t="s">
        <v>4509</v>
      </c>
      <c r="C13414" s="105">
        <v>18.28</v>
      </c>
    </row>
    <row r="13415" spans="1:3" x14ac:dyDescent="0.25">
      <c r="A13415" s="103">
        <v>7482</v>
      </c>
      <c r="B13415" s="103" t="s">
        <v>7841</v>
      </c>
      <c r="C13415" s="105">
        <v>2.8600000000000003</v>
      </c>
    </row>
    <row r="13416" spans="1:3" x14ac:dyDescent="0.25">
      <c r="A13416" s="103" t="s">
        <v>461</v>
      </c>
      <c r="B13416" s="103" t="s">
        <v>462</v>
      </c>
      <c r="C13416" s="105">
        <v>2.16</v>
      </c>
    </row>
    <row r="13417" spans="1:3" x14ac:dyDescent="0.25">
      <c r="A13417" s="103">
        <v>41737</v>
      </c>
      <c r="B13417" s="103" t="s">
        <v>1860</v>
      </c>
      <c r="C13417" s="105">
        <v>33</v>
      </c>
    </row>
    <row r="13418" spans="1:3" x14ac:dyDescent="0.25">
      <c r="A13418" s="103">
        <v>35659</v>
      </c>
      <c r="B13418" s="103" t="s">
        <v>7842</v>
      </c>
      <c r="C13418" s="105">
        <v>23.73</v>
      </c>
    </row>
    <row r="13419" spans="1:3" x14ac:dyDescent="0.25">
      <c r="A13419" s="103">
        <v>23005</v>
      </c>
      <c r="B13419" s="103" t="s">
        <v>7843</v>
      </c>
      <c r="C13419" s="105">
        <v>6.95</v>
      </c>
    </row>
    <row r="13420" spans="1:3" x14ac:dyDescent="0.25">
      <c r="A13420" s="103">
        <v>13160</v>
      </c>
      <c r="B13420" s="103" t="s">
        <v>4446</v>
      </c>
      <c r="C13420" s="105">
        <v>43</v>
      </c>
    </row>
    <row r="13421" spans="1:3" x14ac:dyDescent="0.25">
      <c r="A13421" s="103">
        <v>12627</v>
      </c>
      <c r="B13421" s="103" t="s">
        <v>2470</v>
      </c>
      <c r="C13421" s="105">
        <v>6.07</v>
      </c>
    </row>
    <row r="13422" spans="1:3" x14ac:dyDescent="0.25">
      <c r="A13422" s="103">
        <v>48376</v>
      </c>
      <c r="B13422" s="103" t="s">
        <v>7844</v>
      </c>
      <c r="C13422" s="105">
        <v>4.3049999999999997</v>
      </c>
    </row>
    <row r="13423" spans="1:3" x14ac:dyDescent="0.25">
      <c r="A13423" s="103">
        <v>46626</v>
      </c>
      <c r="B13423" s="103" t="s">
        <v>2982</v>
      </c>
      <c r="C13423" s="105">
        <v>44</v>
      </c>
    </row>
    <row r="13424" spans="1:3" x14ac:dyDescent="0.25">
      <c r="A13424" s="103">
        <v>45701</v>
      </c>
      <c r="B13424" s="103" t="s">
        <v>2815</v>
      </c>
      <c r="C13424" s="105">
        <v>17.009999999999998</v>
      </c>
    </row>
    <row r="13425" spans="1:3" x14ac:dyDescent="0.25">
      <c r="A13425" s="103">
        <v>42839</v>
      </c>
      <c r="B13425" s="103" t="s">
        <v>7845</v>
      </c>
      <c r="C13425" s="105">
        <v>33</v>
      </c>
    </row>
    <row r="13426" spans="1:3" x14ac:dyDescent="0.25">
      <c r="A13426" s="103">
        <v>41935</v>
      </c>
      <c r="B13426" s="103" t="s">
        <v>2671</v>
      </c>
      <c r="C13426" s="105">
        <v>11</v>
      </c>
    </row>
    <row r="13427" spans="1:3" x14ac:dyDescent="0.25">
      <c r="A13427" s="103">
        <v>10856</v>
      </c>
      <c r="B13427" s="103" t="s">
        <v>7846</v>
      </c>
      <c r="C13427" s="105">
        <v>16.559999999999999</v>
      </c>
    </row>
    <row r="13428" spans="1:3" x14ac:dyDescent="0.25">
      <c r="A13428" s="103">
        <v>39140</v>
      </c>
      <c r="B13428" s="103" t="s">
        <v>7847</v>
      </c>
      <c r="C13428" s="105">
        <v>52.5</v>
      </c>
    </row>
    <row r="13429" spans="1:3" x14ac:dyDescent="0.25">
      <c r="A13429" s="103">
        <v>29838</v>
      </c>
      <c r="B13429" s="103" t="s">
        <v>2784</v>
      </c>
      <c r="C13429" s="105">
        <v>4.0999999999999996</v>
      </c>
    </row>
    <row r="13430" spans="1:3" x14ac:dyDescent="0.25">
      <c r="A13430" s="103">
        <v>28925</v>
      </c>
      <c r="B13430" s="103" t="s">
        <v>4381</v>
      </c>
      <c r="C13430" s="105">
        <v>25.93</v>
      </c>
    </row>
    <row r="13431" spans="1:3" x14ac:dyDescent="0.25">
      <c r="A13431" s="103" t="s">
        <v>194</v>
      </c>
      <c r="B13431" s="103" t="s">
        <v>7848</v>
      </c>
      <c r="C13431" s="105">
        <v>0.9</v>
      </c>
    </row>
    <row r="13432" spans="1:3" x14ac:dyDescent="0.25">
      <c r="A13432" s="103">
        <v>50005</v>
      </c>
      <c r="B13432" s="103" t="s">
        <v>7849</v>
      </c>
      <c r="C13432" s="105">
        <v>14.069999999999999</v>
      </c>
    </row>
    <row r="13433" spans="1:3" x14ac:dyDescent="0.25">
      <c r="A13433" s="103">
        <v>44360</v>
      </c>
      <c r="B13433" s="103" t="s">
        <v>2048</v>
      </c>
      <c r="C13433" s="105">
        <v>7.94</v>
      </c>
    </row>
    <row r="13434" spans="1:3" x14ac:dyDescent="0.25">
      <c r="A13434" s="103">
        <v>43030</v>
      </c>
      <c r="B13434" s="103" t="s">
        <v>2353</v>
      </c>
      <c r="C13434" s="105">
        <v>10</v>
      </c>
    </row>
    <row r="13435" spans="1:3" x14ac:dyDescent="0.25">
      <c r="A13435" s="103">
        <v>39105</v>
      </c>
      <c r="B13435" s="103" t="s">
        <v>7850</v>
      </c>
      <c r="C13435" s="105">
        <v>52.5</v>
      </c>
    </row>
    <row r="13436" spans="1:3" x14ac:dyDescent="0.25">
      <c r="A13436" s="103">
        <v>38683</v>
      </c>
      <c r="B13436" s="103" t="s">
        <v>6071</v>
      </c>
      <c r="C13436" s="105">
        <v>44</v>
      </c>
    </row>
    <row r="13437" spans="1:3" x14ac:dyDescent="0.25">
      <c r="A13437" s="103">
        <v>38056</v>
      </c>
      <c r="B13437" s="103" t="s">
        <v>7851</v>
      </c>
      <c r="C13437" s="105">
        <v>13</v>
      </c>
    </row>
    <row r="13438" spans="1:3" x14ac:dyDescent="0.25">
      <c r="A13438" s="103">
        <v>38026</v>
      </c>
      <c r="B13438" s="103" t="s">
        <v>7852</v>
      </c>
      <c r="C13438" s="105">
        <v>16</v>
      </c>
    </row>
    <row r="13439" spans="1:3" x14ac:dyDescent="0.25">
      <c r="A13439" s="103">
        <v>26403</v>
      </c>
      <c r="B13439" s="103" t="s">
        <v>7853</v>
      </c>
      <c r="C13439" s="105">
        <v>10.33</v>
      </c>
    </row>
    <row r="13440" spans="1:3" x14ac:dyDescent="0.25">
      <c r="A13440" s="103">
        <v>21658</v>
      </c>
      <c r="B13440" s="103" t="s">
        <v>6325</v>
      </c>
      <c r="C13440" s="105">
        <v>21.96</v>
      </c>
    </row>
    <row r="13441" spans="1:3" x14ac:dyDescent="0.25">
      <c r="A13441" s="103" t="s">
        <v>7854</v>
      </c>
      <c r="B13441" s="103" t="s">
        <v>7855</v>
      </c>
      <c r="C13441" s="105">
        <v>10.85</v>
      </c>
    </row>
    <row r="13442" spans="1:3" x14ac:dyDescent="0.25">
      <c r="A13442" s="103">
        <v>31708</v>
      </c>
      <c r="B13442" s="103" t="s">
        <v>7856</v>
      </c>
      <c r="C13442" s="105">
        <v>4.0999999999999996</v>
      </c>
    </row>
    <row r="13443" spans="1:3" x14ac:dyDescent="0.25">
      <c r="A13443" s="103">
        <v>25091</v>
      </c>
      <c r="B13443" s="103" t="s">
        <v>2583</v>
      </c>
      <c r="C13443" s="105">
        <v>8.870000000000001</v>
      </c>
    </row>
    <row r="13444" spans="1:3" x14ac:dyDescent="0.25">
      <c r="A13444" s="103">
        <v>21744</v>
      </c>
      <c r="B13444" s="103" t="s">
        <v>1907</v>
      </c>
      <c r="C13444" s="105">
        <v>7.8599999999999994</v>
      </c>
    </row>
    <row r="13445" spans="1:3" x14ac:dyDescent="0.25">
      <c r="A13445" s="103">
        <v>11622</v>
      </c>
      <c r="B13445" s="103" t="s">
        <v>4013</v>
      </c>
      <c r="C13445" s="105">
        <v>2.8600000000000003</v>
      </c>
    </row>
    <row r="13446" spans="1:3" x14ac:dyDescent="0.25">
      <c r="A13446" s="103" t="s">
        <v>7857</v>
      </c>
      <c r="B13446" s="103" t="s">
        <v>7858</v>
      </c>
      <c r="C13446" s="105">
        <v>1</v>
      </c>
    </row>
    <row r="13447" spans="1:3" x14ac:dyDescent="0.25">
      <c r="A13447" s="103">
        <v>42030</v>
      </c>
      <c r="B13447" s="103" t="s">
        <v>6767</v>
      </c>
      <c r="C13447" s="105">
        <v>36.5</v>
      </c>
    </row>
    <row r="13448" spans="1:3" x14ac:dyDescent="0.25">
      <c r="A13448" s="103">
        <v>25526</v>
      </c>
      <c r="B13448" s="103" t="s">
        <v>7859</v>
      </c>
      <c r="C13448" s="105">
        <v>21.96</v>
      </c>
    </row>
    <row r="13449" spans="1:3" x14ac:dyDescent="0.25">
      <c r="A13449" s="103">
        <v>12825</v>
      </c>
      <c r="B13449" s="103" t="s">
        <v>2009</v>
      </c>
      <c r="C13449" s="105">
        <v>18.869999999999997</v>
      </c>
    </row>
    <row r="13450" spans="1:3" x14ac:dyDescent="0.25">
      <c r="A13450" s="103">
        <v>45220</v>
      </c>
      <c r="B13450" s="103" t="s">
        <v>2002</v>
      </c>
      <c r="C13450" s="105">
        <v>23.3</v>
      </c>
    </row>
    <row r="13451" spans="1:3" x14ac:dyDescent="0.25">
      <c r="A13451" s="103">
        <v>38045</v>
      </c>
      <c r="B13451" s="103" t="s">
        <v>7860</v>
      </c>
      <c r="C13451" s="105">
        <v>13</v>
      </c>
    </row>
    <row r="13452" spans="1:3" x14ac:dyDescent="0.25">
      <c r="A13452" s="103">
        <v>25385</v>
      </c>
      <c r="B13452" s="103" t="s">
        <v>1907</v>
      </c>
      <c r="C13452" s="105">
        <v>6.74</v>
      </c>
    </row>
    <row r="13453" spans="1:3" x14ac:dyDescent="0.25">
      <c r="A13453" s="103">
        <v>43243</v>
      </c>
      <c r="B13453" s="103" t="s">
        <v>7861</v>
      </c>
      <c r="C13453" s="105">
        <v>26.5</v>
      </c>
    </row>
    <row r="13454" spans="1:3" x14ac:dyDescent="0.25">
      <c r="A13454" s="103">
        <v>21571</v>
      </c>
      <c r="B13454" s="103" t="s">
        <v>5664</v>
      </c>
      <c r="C13454" s="105">
        <v>21.96</v>
      </c>
    </row>
    <row r="13455" spans="1:3" x14ac:dyDescent="0.25">
      <c r="A13455" s="103">
        <v>45674</v>
      </c>
      <c r="B13455" s="103" t="s">
        <v>7862</v>
      </c>
      <c r="C13455" s="105">
        <v>2.8600000000000003</v>
      </c>
    </row>
    <row r="13456" spans="1:3" x14ac:dyDescent="0.25">
      <c r="A13456" s="103">
        <v>31446</v>
      </c>
      <c r="B13456" s="103" t="s">
        <v>3738</v>
      </c>
      <c r="C13456" s="105">
        <v>12.6</v>
      </c>
    </row>
    <row r="13457" spans="1:3" x14ac:dyDescent="0.25">
      <c r="A13457" s="103">
        <v>50934</v>
      </c>
      <c r="B13457" s="103" t="s">
        <v>7863</v>
      </c>
      <c r="C13457" s="105">
        <v>15.7</v>
      </c>
    </row>
    <row r="13458" spans="1:3" x14ac:dyDescent="0.25">
      <c r="A13458" s="103">
        <v>46226</v>
      </c>
      <c r="B13458" s="103" t="s">
        <v>7324</v>
      </c>
      <c r="C13458" s="105">
        <v>44</v>
      </c>
    </row>
    <row r="13459" spans="1:3" x14ac:dyDescent="0.25">
      <c r="A13459" s="103">
        <v>39223</v>
      </c>
      <c r="B13459" s="103" t="s">
        <v>7864</v>
      </c>
      <c r="C13459" s="105">
        <v>50.5</v>
      </c>
    </row>
    <row r="13460" spans="1:3" x14ac:dyDescent="0.25">
      <c r="A13460" s="103">
        <v>37443</v>
      </c>
      <c r="B13460" s="103" t="s">
        <v>7865</v>
      </c>
      <c r="C13460" s="105">
        <v>22</v>
      </c>
    </row>
    <row r="13461" spans="1:3" x14ac:dyDescent="0.25">
      <c r="A13461" s="103">
        <v>36564</v>
      </c>
      <c r="B13461" s="103" t="s">
        <v>2103</v>
      </c>
      <c r="C13461" s="105">
        <v>19.190000000000001</v>
      </c>
    </row>
    <row r="13462" spans="1:3" x14ac:dyDescent="0.25">
      <c r="A13462" s="103">
        <v>43791</v>
      </c>
      <c r="B13462" s="103" t="s">
        <v>2085</v>
      </c>
      <c r="C13462" s="105">
        <v>27.160000000000004</v>
      </c>
    </row>
    <row r="13463" spans="1:3" x14ac:dyDescent="0.25">
      <c r="A13463" s="103">
        <v>33534</v>
      </c>
      <c r="B13463" s="103" t="s">
        <v>7866</v>
      </c>
      <c r="C13463" s="105">
        <v>4.0999999999999996</v>
      </c>
    </row>
    <row r="13464" spans="1:3" x14ac:dyDescent="0.25">
      <c r="A13464" s="103">
        <v>24320</v>
      </c>
      <c r="B13464" s="103" t="s">
        <v>3417</v>
      </c>
      <c r="C13464" s="105">
        <v>19.190000000000001</v>
      </c>
    </row>
    <row r="13465" spans="1:3" x14ac:dyDescent="0.25">
      <c r="A13465" s="103">
        <v>41947</v>
      </c>
      <c r="B13465" s="103" t="s">
        <v>7867</v>
      </c>
      <c r="C13465" s="105">
        <v>4.5</v>
      </c>
    </row>
    <row r="13466" spans="1:3" x14ac:dyDescent="0.25">
      <c r="A13466" s="103">
        <v>38704</v>
      </c>
      <c r="B13466" s="103" t="s">
        <v>2262</v>
      </c>
      <c r="C13466" s="105">
        <v>44</v>
      </c>
    </row>
    <row r="13467" spans="1:3" x14ac:dyDescent="0.25">
      <c r="A13467" s="103">
        <v>24550</v>
      </c>
      <c r="B13467" s="103" t="s">
        <v>2044</v>
      </c>
      <c r="C13467" s="105">
        <v>8.0400000000000009</v>
      </c>
    </row>
    <row r="13468" spans="1:3" x14ac:dyDescent="0.25">
      <c r="A13468" s="103">
        <v>50459</v>
      </c>
      <c r="B13468" s="103" t="s">
        <v>7868</v>
      </c>
      <c r="C13468" s="105">
        <v>15</v>
      </c>
    </row>
    <row r="13469" spans="1:3" x14ac:dyDescent="0.25">
      <c r="A13469" s="103">
        <v>39239</v>
      </c>
      <c r="B13469" s="103" t="s">
        <v>7869</v>
      </c>
      <c r="C13469" s="105">
        <v>53</v>
      </c>
    </row>
    <row r="13470" spans="1:3" x14ac:dyDescent="0.25">
      <c r="A13470" s="103">
        <v>37468</v>
      </c>
      <c r="B13470" s="103" t="s">
        <v>7870</v>
      </c>
      <c r="C13470" s="105">
        <v>19.5</v>
      </c>
    </row>
    <row r="13471" spans="1:3" x14ac:dyDescent="0.25">
      <c r="A13471" s="103">
        <v>35906</v>
      </c>
      <c r="B13471" s="103" t="s">
        <v>1864</v>
      </c>
      <c r="C13471" s="105">
        <v>45</v>
      </c>
    </row>
    <row r="13472" spans="1:3" x14ac:dyDescent="0.25">
      <c r="A13472" s="103">
        <v>31189</v>
      </c>
      <c r="B13472" s="103" t="s">
        <v>7871</v>
      </c>
      <c r="C13472" s="105">
        <v>4.96</v>
      </c>
    </row>
    <row r="13473" spans="1:3" x14ac:dyDescent="0.25">
      <c r="A13473" s="103">
        <v>18647</v>
      </c>
      <c r="B13473" s="103" t="s">
        <v>632</v>
      </c>
      <c r="C13473" s="105">
        <v>16.5</v>
      </c>
    </row>
    <row r="13474" spans="1:3" x14ac:dyDescent="0.25">
      <c r="A13474" s="103">
        <v>10947</v>
      </c>
      <c r="B13474" s="103" t="s">
        <v>7872</v>
      </c>
      <c r="C13474" s="105">
        <v>11.51</v>
      </c>
    </row>
    <row r="13475" spans="1:3" x14ac:dyDescent="0.25">
      <c r="A13475" s="103">
        <v>74303</v>
      </c>
      <c r="B13475" s="103" t="s">
        <v>7873</v>
      </c>
      <c r="C13475" s="105">
        <v>5.9</v>
      </c>
    </row>
    <row r="13476" spans="1:3" x14ac:dyDescent="0.25">
      <c r="A13476" s="103">
        <v>45319</v>
      </c>
      <c r="B13476" s="103" t="s">
        <v>4424</v>
      </c>
      <c r="C13476" s="105">
        <v>19</v>
      </c>
    </row>
    <row r="13477" spans="1:3" x14ac:dyDescent="0.25">
      <c r="A13477" s="103">
        <v>27602</v>
      </c>
      <c r="B13477" s="103" t="s">
        <v>7545</v>
      </c>
      <c r="C13477" s="105">
        <v>12.6</v>
      </c>
    </row>
    <row r="13478" spans="1:3" x14ac:dyDescent="0.25">
      <c r="A13478" s="103">
        <v>6921</v>
      </c>
      <c r="B13478" s="103" t="s">
        <v>7874</v>
      </c>
      <c r="C13478" s="105">
        <v>13730</v>
      </c>
    </row>
    <row r="13479" spans="1:3" x14ac:dyDescent="0.25">
      <c r="A13479" s="103">
        <v>42922</v>
      </c>
      <c r="B13479" s="103" t="s">
        <v>7875</v>
      </c>
      <c r="C13479" s="105">
        <v>32.5</v>
      </c>
    </row>
    <row r="13480" spans="1:3" x14ac:dyDescent="0.25">
      <c r="A13480" s="103">
        <v>37318</v>
      </c>
      <c r="B13480" s="103" t="s">
        <v>7876</v>
      </c>
      <c r="C13480" s="105">
        <v>24</v>
      </c>
    </row>
    <row r="13481" spans="1:3" x14ac:dyDescent="0.25">
      <c r="A13481" s="103">
        <v>35910</v>
      </c>
      <c r="B13481" s="103" t="s">
        <v>1864</v>
      </c>
      <c r="C13481" s="105">
        <v>44.5</v>
      </c>
    </row>
    <row r="13482" spans="1:3" x14ac:dyDescent="0.25">
      <c r="A13482" s="103">
        <v>14536</v>
      </c>
      <c r="B13482" s="103" t="s">
        <v>7877</v>
      </c>
      <c r="C13482" s="105">
        <v>0.41</v>
      </c>
    </row>
    <row r="13483" spans="1:3" x14ac:dyDescent="0.25">
      <c r="A13483" s="103">
        <v>49019</v>
      </c>
      <c r="B13483" s="103" t="s">
        <v>7878</v>
      </c>
      <c r="C13483" s="105">
        <v>4.9000000000000004</v>
      </c>
    </row>
    <row r="13484" spans="1:3" x14ac:dyDescent="0.25">
      <c r="A13484" s="103">
        <v>45329</v>
      </c>
      <c r="B13484" s="103" t="s">
        <v>1899</v>
      </c>
      <c r="C13484" s="105">
        <v>4.21</v>
      </c>
    </row>
    <row r="13485" spans="1:3" x14ac:dyDescent="0.25">
      <c r="A13485" s="103">
        <v>38279</v>
      </c>
      <c r="B13485" s="103" t="s">
        <v>7879</v>
      </c>
      <c r="C13485" s="105">
        <v>11</v>
      </c>
    </row>
    <row r="13486" spans="1:3" x14ac:dyDescent="0.25">
      <c r="A13486" s="103">
        <v>42642</v>
      </c>
      <c r="B13486" s="103" t="s">
        <v>1668</v>
      </c>
      <c r="C13486" s="105">
        <v>58</v>
      </c>
    </row>
    <row r="13487" spans="1:3" x14ac:dyDescent="0.25">
      <c r="A13487" s="103">
        <v>38548</v>
      </c>
      <c r="B13487" s="103" t="s">
        <v>1877</v>
      </c>
      <c r="C13487" s="105">
        <v>9.5</v>
      </c>
    </row>
    <row r="13488" spans="1:3" x14ac:dyDescent="0.25">
      <c r="A13488" s="103">
        <v>24276</v>
      </c>
      <c r="B13488" s="103" t="s">
        <v>7609</v>
      </c>
      <c r="C13488" s="105">
        <v>18.899999999999999</v>
      </c>
    </row>
    <row r="13489" spans="1:3" x14ac:dyDescent="0.25">
      <c r="A13489" s="103">
        <v>43478</v>
      </c>
      <c r="B13489" s="103" t="s">
        <v>2066</v>
      </c>
      <c r="C13489" s="105">
        <v>29.5</v>
      </c>
    </row>
    <row r="13490" spans="1:3" x14ac:dyDescent="0.25">
      <c r="A13490" s="103">
        <v>43059</v>
      </c>
      <c r="B13490" s="103" t="s">
        <v>2474</v>
      </c>
      <c r="C13490" s="105">
        <v>5</v>
      </c>
    </row>
    <row r="13491" spans="1:3" x14ac:dyDescent="0.25">
      <c r="A13491" s="103">
        <v>35765</v>
      </c>
      <c r="B13491" s="103" t="s">
        <v>1864</v>
      </c>
      <c r="C13491" s="105">
        <v>41.5</v>
      </c>
    </row>
    <row r="13492" spans="1:3" x14ac:dyDescent="0.25">
      <c r="A13492" s="103">
        <v>38759</v>
      </c>
      <c r="B13492" s="103" t="s">
        <v>1087</v>
      </c>
      <c r="C13492" s="105">
        <v>19</v>
      </c>
    </row>
    <row r="13493" spans="1:3" x14ac:dyDescent="0.25">
      <c r="A13493" s="103">
        <v>11850</v>
      </c>
      <c r="B13493" s="103" t="s">
        <v>7880</v>
      </c>
      <c r="C13493" s="105">
        <v>4.3</v>
      </c>
    </row>
    <row r="13494" spans="1:3" x14ac:dyDescent="0.25">
      <c r="A13494" s="103">
        <v>43988</v>
      </c>
      <c r="B13494" s="103" t="s">
        <v>2085</v>
      </c>
      <c r="C13494" s="105">
        <v>27.160000000000004</v>
      </c>
    </row>
    <row r="13495" spans="1:3" x14ac:dyDescent="0.25">
      <c r="A13495" s="103">
        <v>42716</v>
      </c>
      <c r="B13495" s="103" t="s">
        <v>1742</v>
      </c>
      <c r="C13495" s="105">
        <v>49.5</v>
      </c>
    </row>
    <row r="13496" spans="1:3" x14ac:dyDescent="0.25">
      <c r="A13496" s="103">
        <v>39338</v>
      </c>
      <c r="B13496" s="103" t="s">
        <v>7881</v>
      </c>
      <c r="C13496" s="105">
        <v>49.5</v>
      </c>
    </row>
    <row r="13497" spans="1:3" x14ac:dyDescent="0.25">
      <c r="A13497" s="103">
        <v>38500</v>
      </c>
      <c r="B13497" s="103" t="s">
        <v>1877</v>
      </c>
      <c r="C13497" s="105">
        <v>9.5</v>
      </c>
    </row>
    <row r="13498" spans="1:3" x14ac:dyDescent="0.25">
      <c r="A13498" s="103">
        <v>28623</v>
      </c>
      <c r="B13498" s="103" t="s">
        <v>3213</v>
      </c>
      <c r="C13498" s="105">
        <v>34</v>
      </c>
    </row>
    <row r="13499" spans="1:3" x14ac:dyDescent="0.25">
      <c r="A13499" s="103">
        <v>25009</v>
      </c>
      <c r="B13499" s="103" t="s">
        <v>7882</v>
      </c>
      <c r="C13499" s="105">
        <v>11.459999999999999</v>
      </c>
    </row>
    <row r="13500" spans="1:3" x14ac:dyDescent="0.25">
      <c r="A13500" s="103">
        <v>24424</v>
      </c>
      <c r="B13500" s="103" t="s">
        <v>4497</v>
      </c>
      <c r="C13500" s="105">
        <v>19.190000000000001</v>
      </c>
    </row>
    <row r="13501" spans="1:3" x14ac:dyDescent="0.25">
      <c r="A13501" s="103">
        <v>41709</v>
      </c>
      <c r="B13501" s="103" t="s">
        <v>1860</v>
      </c>
      <c r="C13501" s="105">
        <v>33</v>
      </c>
    </row>
    <row r="13502" spans="1:3" x14ac:dyDescent="0.25">
      <c r="A13502" s="103">
        <v>7702</v>
      </c>
      <c r="B13502" s="103" t="s">
        <v>2810</v>
      </c>
      <c r="C13502" s="105">
        <v>4.3</v>
      </c>
    </row>
    <row r="13503" spans="1:3" x14ac:dyDescent="0.25">
      <c r="A13503" s="103">
        <v>49057</v>
      </c>
      <c r="B13503" s="103" t="s">
        <v>2110</v>
      </c>
      <c r="C13503" s="105">
        <v>9.6</v>
      </c>
    </row>
    <row r="13504" spans="1:3" x14ac:dyDescent="0.25">
      <c r="A13504" s="103">
        <v>43724</v>
      </c>
      <c r="B13504" s="103" t="s">
        <v>1878</v>
      </c>
      <c r="C13504" s="105">
        <v>16</v>
      </c>
    </row>
    <row r="13505" spans="1:3" x14ac:dyDescent="0.25">
      <c r="A13505" s="103">
        <v>43019</v>
      </c>
      <c r="B13505" s="103" t="s">
        <v>2129</v>
      </c>
      <c r="C13505" s="105">
        <v>4.5</v>
      </c>
    </row>
    <row r="13506" spans="1:3" x14ac:dyDescent="0.25">
      <c r="A13506" s="103">
        <v>20022</v>
      </c>
      <c r="B13506" s="103" t="s">
        <v>5296</v>
      </c>
      <c r="C13506" s="105">
        <v>12.190000000000001</v>
      </c>
    </row>
    <row r="13507" spans="1:3" x14ac:dyDescent="0.25">
      <c r="A13507" s="103">
        <v>12189</v>
      </c>
      <c r="B13507" s="103" t="s">
        <v>583</v>
      </c>
      <c r="C13507" s="105">
        <v>3</v>
      </c>
    </row>
    <row r="13508" spans="1:3" x14ac:dyDescent="0.25">
      <c r="A13508" s="103">
        <v>8932</v>
      </c>
      <c r="B13508" s="103" t="s">
        <v>6797</v>
      </c>
      <c r="C13508" s="105">
        <v>8.07</v>
      </c>
    </row>
    <row r="13509" spans="1:3" x14ac:dyDescent="0.25">
      <c r="A13509" s="103">
        <v>42023</v>
      </c>
      <c r="B13509" s="103" t="s">
        <v>5001</v>
      </c>
      <c r="C13509" s="105">
        <v>20</v>
      </c>
    </row>
    <row r="13510" spans="1:3" x14ac:dyDescent="0.25">
      <c r="A13510" s="103">
        <v>41878</v>
      </c>
      <c r="B13510" s="103" t="s">
        <v>7883</v>
      </c>
      <c r="C13510" s="105">
        <v>10.66</v>
      </c>
    </row>
    <row r="13511" spans="1:3" x14ac:dyDescent="0.25">
      <c r="A13511" s="103">
        <v>38666</v>
      </c>
      <c r="B13511" s="103" t="s">
        <v>7884</v>
      </c>
      <c r="C13511" s="105">
        <v>44</v>
      </c>
    </row>
    <row r="13512" spans="1:3" x14ac:dyDescent="0.25">
      <c r="A13512" s="103">
        <v>23771</v>
      </c>
      <c r="B13512" s="103" t="s">
        <v>2844</v>
      </c>
      <c r="C13512" s="105">
        <v>34</v>
      </c>
    </row>
    <row r="13513" spans="1:3" x14ac:dyDescent="0.25">
      <c r="A13513" s="103">
        <v>42609</v>
      </c>
      <c r="B13513" s="103" t="s">
        <v>1635</v>
      </c>
      <c r="C13513" s="105">
        <v>48.5</v>
      </c>
    </row>
    <row r="13514" spans="1:3" x14ac:dyDescent="0.25">
      <c r="A13514" s="103">
        <v>39286</v>
      </c>
      <c r="B13514" s="103" t="s">
        <v>7885</v>
      </c>
      <c r="C13514" s="105">
        <v>49.5</v>
      </c>
    </row>
    <row r="13515" spans="1:3" x14ac:dyDescent="0.25">
      <c r="A13515" s="103">
        <v>39075</v>
      </c>
      <c r="B13515" s="103" t="s">
        <v>7886</v>
      </c>
      <c r="C13515" s="105">
        <v>52.5</v>
      </c>
    </row>
    <row r="13516" spans="1:3" x14ac:dyDescent="0.25">
      <c r="A13516" s="103">
        <v>44788</v>
      </c>
      <c r="B13516" s="103" t="s">
        <v>1890</v>
      </c>
      <c r="C13516" s="105">
        <v>7.94</v>
      </c>
    </row>
    <row r="13517" spans="1:3" x14ac:dyDescent="0.25">
      <c r="A13517" s="103">
        <v>43750</v>
      </c>
      <c r="B13517" s="103" t="s">
        <v>1878</v>
      </c>
      <c r="C13517" s="105">
        <v>19</v>
      </c>
    </row>
    <row r="13518" spans="1:3" x14ac:dyDescent="0.25">
      <c r="A13518" s="103">
        <v>43489</v>
      </c>
      <c r="B13518" s="103" t="s">
        <v>2066</v>
      </c>
      <c r="C13518" s="105">
        <v>29.5</v>
      </c>
    </row>
    <row r="13519" spans="1:3" x14ac:dyDescent="0.25">
      <c r="A13519" s="103">
        <v>43285</v>
      </c>
      <c r="B13519" s="103" t="s">
        <v>7887</v>
      </c>
      <c r="C13519" s="105">
        <v>26.5</v>
      </c>
    </row>
    <row r="13520" spans="1:3" x14ac:dyDescent="0.25">
      <c r="A13520" s="103">
        <v>29677</v>
      </c>
      <c r="B13520" s="103" t="s">
        <v>5269</v>
      </c>
      <c r="C13520" s="105">
        <v>17.009999999999998</v>
      </c>
    </row>
    <row r="13521" spans="1:3" x14ac:dyDescent="0.25">
      <c r="A13521" s="103">
        <v>15682</v>
      </c>
      <c r="B13521" s="103" t="s">
        <v>2973</v>
      </c>
      <c r="C13521" s="105">
        <v>10</v>
      </c>
    </row>
    <row r="13522" spans="1:3" x14ac:dyDescent="0.25">
      <c r="A13522" s="103">
        <v>1907</v>
      </c>
      <c r="B13522" s="103" t="s">
        <v>2236</v>
      </c>
      <c r="C13522" s="105">
        <v>16.940000000000001</v>
      </c>
    </row>
    <row r="13523" spans="1:3" x14ac:dyDescent="0.25">
      <c r="A13523" s="103">
        <v>46663</v>
      </c>
      <c r="B13523" s="103" t="s">
        <v>5922</v>
      </c>
      <c r="C13523" s="105">
        <v>44</v>
      </c>
    </row>
    <row r="13524" spans="1:3" x14ac:dyDescent="0.25">
      <c r="A13524" s="103">
        <v>11590</v>
      </c>
      <c r="B13524" s="103" t="s">
        <v>3598</v>
      </c>
      <c r="C13524" s="105">
        <v>2.8600000000000003</v>
      </c>
    </row>
    <row r="13525" spans="1:3" x14ac:dyDescent="0.25">
      <c r="A13525" s="103" t="s">
        <v>7888</v>
      </c>
      <c r="B13525" s="103" t="s">
        <v>7889</v>
      </c>
      <c r="C13525" s="105">
        <v>1</v>
      </c>
    </row>
    <row r="13526" spans="1:3" x14ac:dyDescent="0.25">
      <c r="A13526" s="103">
        <v>44345</v>
      </c>
      <c r="B13526" s="103" t="s">
        <v>1859</v>
      </c>
      <c r="C13526" s="105">
        <v>60</v>
      </c>
    </row>
    <row r="13527" spans="1:3" x14ac:dyDescent="0.25">
      <c r="A13527" s="103">
        <v>37120</v>
      </c>
      <c r="B13527" s="103" t="s">
        <v>966</v>
      </c>
      <c r="C13527" s="105">
        <v>27</v>
      </c>
    </row>
    <row r="13528" spans="1:3" x14ac:dyDescent="0.25">
      <c r="A13528" s="103">
        <v>29714</v>
      </c>
      <c r="B13528" s="103" t="s">
        <v>2189</v>
      </c>
      <c r="C13528" s="105">
        <v>34</v>
      </c>
    </row>
    <row r="13529" spans="1:3" x14ac:dyDescent="0.25">
      <c r="A13529" s="103">
        <v>39052</v>
      </c>
      <c r="B13529" s="103" t="s">
        <v>7890</v>
      </c>
      <c r="C13529" s="105">
        <v>51</v>
      </c>
    </row>
    <row r="13530" spans="1:3" x14ac:dyDescent="0.25">
      <c r="A13530" s="103">
        <v>21692</v>
      </c>
      <c r="B13530" s="103" t="s">
        <v>1907</v>
      </c>
      <c r="C13530" s="105">
        <v>6.74</v>
      </c>
    </row>
    <row r="13531" spans="1:3" x14ac:dyDescent="0.25">
      <c r="A13531" s="103" t="s">
        <v>448</v>
      </c>
      <c r="B13531" s="103" t="s">
        <v>4853</v>
      </c>
      <c r="C13531" s="105">
        <v>3</v>
      </c>
    </row>
    <row r="13532" spans="1:3" x14ac:dyDescent="0.25">
      <c r="A13532" s="103" t="s">
        <v>7891</v>
      </c>
      <c r="B13532" s="103" t="s">
        <v>7892</v>
      </c>
      <c r="C13532" s="105">
        <v>20.78</v>
      </c>
    </row>
    <row r="13533" spans="1:3" x14ac:dyDescent="0.25">
      <c r="A13533" s="103">
        <v>43502</v>
      </c>
      <c r="B13533" s="103" t="s">
        <v>2066</v>
      </c>
      <c r="C13533" s="105">
        <v>29.5</v>
      </c>
    </row>
    <row r="13534" spans="1:3" x14ac:dyDescent="0.25">
      <c r="A13534" s="103">
        <v>41304</v>
      </c>
      <c r="B13534" s="103" t="s">
        <v>6184</v>
      </c>
      <c r="C13534" s="105">
        <v>24.19</v>
      </c>
    </row>
    <row r="13535" spans="1:3" x14ac:dyDescent="0.25">
      <c r="A13535" s="103">
        <v>37076</v>
      </c>
      <c r="B13535" s="103" t="s">
        <v>922</v>
      </c>
      <c r="C13535" s="105">
        <v>26.5</v>
      </c>
    </row>
    <row r="13536" spans="1:3" x14ac:dyDescent="0.25">
      <c r="A13536" s="103">
        <v>29847</v>
      </c>
      <c r="B13536" s="103" t="s">
        <v>3166</v>
      </c>
      <c r="C13536" s="105">
        <v>4.0999999999999996</v>
      </c>
    </row>
    <row r="13537" spans="1:3" x14ac:dyDescent="0.25">
      <c r="A13537" s="103">
        <v>39305</v>
      </c>
      <c r="B13537" s="103" t="s">
        <v>7893</v>
      </c>
      <c r="C13537" s="105">
        <v>49.5</v>
      </c>
    </row>
    <row r="13538" spans="1:3" x14ac:dyDescent="0.25">
      <c r="A13538" s="103">
        <v>14953</v>
      </c>
      <c r="B13538" s="103" t="s">
        <v>6214</v>
      </c>
      <c r="C13538" s="105">
        <v>22.07</v>
      </c>
    </row>
    <row r="13539" spans="1:3" x14ac:dyDescent="0.25">
      <c r="A13539" s="103">
        <v>8727</v>
      </c>
      <c r="B13539" s="103" t="s">
        <v>5345</v>
      </c>
      <c r="C13539" s="105">
        <v>18.28</v>
      </c>
    </row>
    <row r="13540" spans="1:3" x14ac:dyDescent="0.25">
      <c r="A13540" s="103">
        <v>8199</v>
      </c>
      <c r="B13540" s="103" t="s">
        <v>2614</v>
      </c>
      <c r="C13540" s="105">
        <v>24.89</v>
      </c>
    </row>
    <row r="13541" spans="1:3" x14ac:dyDescent="0.25">
      <c r="A13541" s="103">
        <v>39427</v>
      </c>
      <c r="B13541" s="103" t="s">
        <v>1280</v>
      </c>
      <c r="C13541" s="105">
        <v>16</v>
      </c>
    </row>
    <row r="13542" spans="1:3" x14ac:dyDescent="0.25">
      <c r="A13542" s="103">
        <v>38882</v>
      </c>
      <c r="B13542" s="103" t="s">
        <v>4089</v>
      </c>
      <c r="C13542" s="105">
        <v>44</v>
      </c>
    </row>
    <row r="13543" spans="1:3" x14ac:dyDescent="0.25">
      <c r="A13543" s="103">
        <v>38549</v>
      </c>
      <c r="B13543" s="103" t="s">
        <v>1877</v>
      </c>
      <c r="C13543" s="105">
        <v>9.5</v>
      </c>
    </row>
    <row r="13544" spans="1:3" x14ac:dyDescent="0.25">
      <c r="A13544" s="103">
        <v>13327</v>
      </c>
      <c r="B13544" s="103" t="s">
        <v>3121</v>
      </c>
      <c r="C13544" s="105">
        <v>8.24</v>
      </c>
    </row>
    <row r="13545" spans="1:3" x14ac:dyDescent="0.25">
      <c r="A13545" s="103">
        <v>44299</v>
      </c>
      <c r="B13545" s="103" t="s">
        <v>1859</v>
      </c>
      <c r="C13545" s="105">
        <v>60</v>
      </c>
    </row>
    <row r="13546" spans="1:3" x14ac:dyDescent="0.25">
      <c r="A13546" s="103">
        <v>43668</v>
      </c>
      <c r="B13546" s="103" t="s">
        <v>1878</v>
      </c>
      <c r="C13546" s="105">
        <v>18</v>
      </c>
    </row>
    <row r="13547" spans="1:3" x14ac:dyDescent="0.25">
      <c r="A13547" s="103">
        <v>42017</v>
      </c>
      <c r="B13547" s="103" t="s">
        <v>7894</v>
      </c>
      <c r="C13547" s="105">
        <v>20</v>
      </c>
    </row>
    <row r="13548" spans="1:3" x14ac:dyDescent="0.25">
      <c r="A13548" s="103">
        <v>1150</v>
      </c>
      <c r="B13548" s="103" t="s">
        <v>6185</v>
      </c>
      <c r="C13548" s="105">
        <v>6.32</v>
      </c>
    </row>
    <row r="13549" spans="1:3" x14ac:dyDescent="0.25">
      <c r="A13549" s="103">
        <v>42991</v>
      </c>
      <c r="B13549" s="103" t="s">
        <v>2048</v>
      </c>
      <c r="C13549" s="105">
        <v>6.74</v>
      </c>
    </row>
    <row r="13550" spans="1:3" x14ac:dyDescent="0.25">
      <c r="A13550" s="103">
        <v>38081</v>
      </c>
      <c r="B13550" s="103" t="s">
        <v>7895</v>
      </c>
      <c r="C13550" s="105">
        <v>14</v>
      </c>
    </row>
    <row r="13551" spans="1:3" x14ac:dyDescent="0.25">
      <c r="A13551" s="103">
        <v>36176</v>
      </c>
      <c r="B13551" s="103" t="s">
        <v>1864</v>
      </c>
      <c r="C13551" s="105">
        <v>45</v>
      </c>
    </row>
    <row r="13552" spans="1:3" x14ac:dyDescent="0.25">
      <c r="A13552" s="103">
        <v>35102</v>
      </c>
      <c r="B13552" s="103" t="s">
        <v>7896</v>
      </c>
      <c r="C13552" s="105">
        <v>12.190000000000001</v>
      </c>
    </row>
    <row r="13553" spans="1:3" x14ac:dyDescent="0.25">
      <c r="A13553" s="103">
        <v>21603</v>
      </c>
      <c r="B13553" s="103" t="s">
        <v>5541</v>
      </c>
      <c r="C13553" s="105">
        <v>21.96</v>
      </c>
    </row>
    <row r="13554" spans="1:3" x14ac:dyDescent="0.25">
      <c r="A13554" s="103">
        <v>1768</v>
      </c>
      <c r="B13554" s="103" t="s">
        <v>4361</v>
      </c>
      <c r="C13554" s="105">
        <v>6.87</v>
      </c>
    </row>
    <row r="13555" spans="1:3" x14ac:dyDescent="0.25">
      <c r="A13555" s="103">
        <v>50403</v>
      </c>
      <c r="B13555" s="103" t="s">
        <v>6031</v>
      </c>
      <c r="C13555" s="105">
        <v>14.280000000000001</v>
      </c>
    </row>
    <row r="13556" spans="1:3" x14ac:dyDescent="0.25">
      <c r="A13556" s="103">
        <v>24519</v>
      </c>
      <c r="B13556" s="103" t="s">
        <v>2044</v>
      </c>
      <c r="C13556" s="105">
        <v>8.0400000000000009</v>
      </c>
    </row>
    <row r="13557" spans="1:3" x14ac:dyDescent="0.25">
      <c r="A13557" s="103">
        <v>19977</v>
      </c>
      <c r="B13557" s="103" t="s">
        <v>1864</v>
      </c>
      <c r="C13557" s="105">
        <v>42.5</v>
      </c>
    </row>
    <row r="13558" spans="1:3" x14ac:dyDescent="0.25">
      <c r="A13558" s="103">
        <v>19848</v>
      </c>
      <c r="B13558" s="103" t="s">
        <v>768</v>
      </c>
      <c r="C13558" s="105">
        <v>10</v>
      </c>
    </row>
    <row r="13559" spans="1:3" x14ac:dyDescent="0.25">
      <c r="A13559" s="103">
        <v>3247</v>
      </c>
      <c r="B13559" s="103" t="s">
        <v>3306</v>
      </c>
      <c r="C13559" s="105">
        <v>6.32</v>
      </c>
    </row>
    <row r="13560" spans="1:3" x14ac:dyDescent="0.25">
      <c r="A13560" s="103" t="s">
        <v>213</v>
      </c>
      <c r="B13560" s="103" t="s">
        <v>7897</v>
      </c>
      <c r="C13560" s="105">
        <v>0.9</v>
      </c>
    </row>
    <row r="13561" spans="1:3" x14ac:dyDescent="0.25">
      <c r="A13561" s="103">
        <v>50160</v>
      </c>
      <c r="B13561" s="103" t="s">
        <v>7898</v>
      </c>
      <c r="C13561" s="105">
        <v>13.27</v>
      </c>
    </row>
    <row r="13562" spans="1:3" x14ac:dyDescent="0.25">
      <c r="A13562" s="103">
        <v>47045</v>
      </c>
      <c r="B13562" s="103" t="s">
        <v>7899</v>
      </c>
      <c r="C13562" s="105">
        <v>24.130000000000003</v>
      </c>
    </row>
    <row r="13563" spans="1:3" x14ac:dyDescent="0.25">
      <c r="A13563" s="103">
        <v>46709</v>
      </c>
      <c r="B13563" s="103" t="s">
        <v>1950</v>
      </c>
      <c r="C13563" s="105">
        <v>44</v>
      </c>
    </row>
    <row r="13564" spans="1:3" x14ac:dyDescent="0.25">
      <c r="A13564" s="103">
        <v>27514</v>
      </c>
      <c r="B13564" s="103" t="s">
        <v>6529</v>
      </c>
      <c r="C13564" s="105">
        <v>14.540000000000001</v>
      </c>
    </row>
    <row r="13565" spans="1:3" x14ac:dyDescent="0.25">
      <c r="A13565" s="103">
        <v>5709</v>
      </c>
      <c r="B13565" s="103" t="s">
        <v>2236</v>
      </c>
      <c r="C13565" s="105">
        <v>16.940000000000001</v>
      </c>
    </row>
    <row r="13566" spans="1:3" x14ac:dyDescent="0.25">
      <c r="A13566" s="103">
        <v>38559</v>
      </c>
      <c r="B13566" s="103" t="s">
        <v>1037</v>
      </c>
      <c r="C13566" s="105">
        <v>18.5</v>
      </c>
    </row>
    <row r="13567" spans="1:3" x14ac:dyDescent="0.25">
      <c r="A13567" s="103">
        <v>38271</v>
      </c>
      <c r="B13567" s="103" t="s">
        <v>7900</v>
      </c>
      <c r="C13567" s="105">
        <v>10.5</v>
      </c>
    </row>
    <row r="13568" spans="1:3" x14ac:dyDescent="0.25">
      <c r="A13568" s="103">
        <v>38247</v>
      </c>
      <c r="B13568" s="103" t="s">
        <v>7901</v>
      </c>
      <c r="C13568" s="105">
        <v>11.5</v>
      </c>
    </row>
    <row r="13569" spans="1:3" x14ac:dyDescent="0.25">
      <c r="A13569" s="103">
        <v>35718</v>
      </c>
      <c r="B13569" s="103" t="s">
        <v>1864</v>
      </c>
      <c r="C13569" s="105">
        <v>42</v>
      </c>
    </row>
    <row r="13570" spans="1:3" x14ac:dyDescent="0.25">
      <c r="A13570" s="103">
        <v>19978</v>
      </c>
      <c r="B13570" s="103" t="s">
        <v>1864</v>
      </c>
      <c r="C13570" s="105">
        <v>44</v>
      </c>
    </row>
    <row r="13571" spans="1:3" x14ac:dyDescent="0.25">
      <c r="A13571" s="103">
        <v>34630</v>
      </c>
      <c r="B13571" s="103" t="s">
        <v>7902</v>
      </c>
      <c r="C13571" s="105">
        <v>4.0999999999999996</v>
      </c>
    </row>
    <row r="13572" spans="1:3" x14ac:dyDescent="0.25">
      <c r="A13572" s="103">
        <v>24229</v>
      </c>
      <c r="B13572" s="103" t="s">
        <v>1916</v>
      </c>
      <c r="C13572" s="105">
        <v>17.190000000000001</v>
      </c>
    </row>
    <row r="13573" spans="1:3" x14ac:dyDescent="0.25">
      <c r="A13573" s="103">
        <v>45758</v>
      </c>
      <c r="B13573" s="103" t="s">
        <v>4023</v>
      </c>
      <c r="C13573" s="105">
        <v>0.36399999999999999</v>
      </c>
    </row>
    <row r="13574" spans="1:3" x14ac:dyDescent="0.25">
      <c r="A13574" s="103">
        <v>44838</v>
      </c>
      <c r="B13574" s="103" t="s">
        <v>1919</v>
      </c>
      <c r="C13574" s="105">
        <v>80</v>
      </c>
    </row>
    <row r="13575" spans="1:3" x14ac:dyDescent="0.25">
      <c r="A13575" s="103">
        <v>43659</v>
      </c>
      <c r="B13575" s="103" t="s">
        <v>1878</v>
      </c>
      <c r="C13575" s="105">
        <v>18</v>
      </c>
    </row>
    <row r="13576" spans="1:3" x14ac:dyDescent="0.25">
      <c r="A13576" s="103">
        <v>19238</v>
      </c>
      <c r="B13576" s="103" t="s">
        <v>1899</v>
      </c>
      <c r="C13576" s="105">
        <v>3.38</v>
      </c>
    </row>
    <row r="13577" spans="1:3" x14ac:dyDescent="0.25">
      <c r="A13577" s="103">
        <v>45184</v>
      </c>
      <c r="B13577" s="103" t="s">
        <v>2002</v>
      </c>
      <c r="C13577" s="105">
        <v>23.3</v>
      </c>
    </row>
    <row r="13578" spans="1:3" x14ac:dyDescent="0.25">
      <c r="A13578" s="103">
        <v>43246</v>
      </c>
      <c r="B13578" s="103" t="s">
        <v>7903</v>
      </c>
      <c r="C13578" s="105">
        <v>26.5</v>
      </c>
    </row>
    <row r="13579" spans="1:3" x14ac:dyDescent="0.25">
      <c r="A13579" s="103">
        <v>42188</v>
      </c>
      <c r="B13579" s="103" t="s">
        <v>3107</v>
      </c>
      <c r="C13579" s="105">
        <v>44</v>
      </c>
    </row>
    <row r="13580" spans="1:3" x14ac:dyDescent="0.25">
      <c r="A13580" s="103">
        <v>8676</v>
      </c>
      <c r="B13580" s="103" t="s">
        <v>2382</v>
      </c>
      <c r="C13580" s="105">
        <v>18.869999999999997</v>
      </c>
    </row>
    <row r="13581" spans="1:3" x14ac:dyDescent="0.25">
      <c r="A13581" s="103">
        <v>8965</v>
      </c>
      <c r="B13581" s="103" t="s">
        <v>7040</v>
      </c>
      <c r="C13581" s="105">
        <v>25.34</v>
      </c>
    </row>
    <row r="13582" spans="1:3" x14ac:dyDescent="0.25">
      <c r="A13582" s="103">
        <v>46696</v>
      </c>
      <c r="B13582" s="103" t="s">
        <v>7471</v>
      </c>
      <c r="C13582" s="105">
        <v>44</v>
      </c>
    </row>
    <row r="13583" spans="1:3" x14ac:dyDescent="0.25">
      <c r="A13583" s="103">
        <v>43689</v>
      </c>
      <c r="B13583" s="103" t="s">
        <v>1878</v>
      </c>
      <c r="C13583" s="105">
        <v>16</v>
      </c>
    </row>
    <row r="13584" spans="1:3" x14ac:dyDescent="0.25">
      <c r="A13584" s="103">
        <v>41927</v>
      </c>
      <c r="B13584" s="103" t="s">
        <v>1951</v>
      </c>
      <c r="C13584" s="105">
        <v>60</v>
      </c>
    </row>
    <row r="13585" spans="1:3" x14ac:dyDescent="0.25">
      <c r="A13585" s="103">
        <v>18969</v>
      </c>
      <c r="B13585" s="103" t="s">
        <v>1890</v>
      </c>
      <c r="C13585" s="105">
        <v>6.74</v>
      </c>
    </row>
    <row r="13586" spans="1:3" x14ac:dyDescent="0.25">
      <c r="A13586" s="103">
        <v>45757</v>
      </c>
      <c r="B13586" s="103" t="s">
        <v>1790</v>
      </c>
      <c r="C13586" s="105">
        <v>33.200000000000003</v>
      </c>
    </row>
    <row r="13587" spans="1:3" x14ac:dyDescent="0.25">
      <c r="A13587" s="103">
        <v>44154</v>
      </c>
      <c r="B13587" s="103" t="s">
        <v>1913</v>
      </c>
      <c r="C13587" s="105">
        <v>5.17</v>
      </c>
    </row>
    <row r="13588" spans="1:3" x14ac:dyDescent="0.25">
      <c r="A13588" s="103">
        <v>42516</v>
      </c>
      <c r="B13588" s="103" t="s">
        <v>1880</v>
      </c>
      <c r="C13588" s="105">
        <v>12</v>
      </c>
    </row>
    <row r="13589" spans="1:3" x14ac:dyDescent="0.25">
      <c r="A13589" s="103">
        <v>34511</v>
      </c>
      <c r="B13589" s="103" t="s">
        <v>5572</v>
      </c>
      <c r="C13589" s="105">
        <v>21.43</v>
      </c>
    </row>
    <row r="13590" spans="1:3" x14ac:dyDescent="0.25">
      <c r="A13590" s="103">
        <v>21754</v>
      </c>
      <c r="B13590" s="103" t="s">
        <v>1907</v>
      </c>
      <c r="C13590" s="105">
        <v>7.44</v>
      </c>
    </row>
    <row r="13591" spans="1:3" x14ac:dyDescent="0.25">
      <c r="A13591" s="103">
        <v>8525</v>
      </c>
      <c r="B13591" s="103" t="s">
        <v>554</v>
      </c>
      <c r="C13591" s="105">
        <v>27.5</v>
      </c>
    </row>
    <row r="13592" spans="1:3" x14ac:dyDescent="0.25">
      <c r="A13592" s="103">
        <v>43346</v>
      </c>
      <c r="B13592" s="103" t="s">
        <v>7904</v>
      </c>
      <c r="C13592" s="105">
        <v>26.5</v>
      </c>
    </row>
    <row r="13593" spans="1:3" x14ac:dyDescent="0.25">
      <c r="A13593" s="103">
        <v>36153</v>
      </c>
      <c r="B13593" s="103" t="s">
        <v>1864</v>
      </c>
      <c r="C13593" s="105">
        <v>45</v>
      </c>
    </row>
    <row r="13594" spans="1:3" x14ac:dyDescent="0.25">
      <c r="A13594" s="103">
        <v>35744</v>
      </c>
      <c r="B13594" s="103" t="s">
        <v>1864</v>
      </c>
      <c r="C13594" s="105">
        <v>42.5</v>
      </c>
    </row>
    <row r="13595" spans="1:3" x14ac:dyDescent="0.25">
      <c r="A13595" s="103" t="s">
        <v>7905</v>
      </c>
      <c r="B13595" s="103" t="s">
        <v>5144</v>
      </c>
      <c r="C13595" s="105">
        <v>12.459999999999999</v>
      </c>
    </row>
    <row r="13596" spans="1:3" x14ac:dyDescent="0.25">
      <c r="A13596" s="103">
        <v>33838</v>
      </c>
      <c r="B13596" s="103" t="s">
        <v>2424</v>
      </c>
      <c r="C13596" s="105">
        <v>17.009999999999998</v>
      </c>
    </row>
    <row r="13597" spans="1:3" x14ac:dyDescent="0.25">
      <c r="A13597" s="103">
        <v>24414</v>
      </c>
      <c r="B13597" s="103" t="s">
        <v>2805</v>
      </c>
      <c r="C13597" s="105">
        <v>19.190000000000001</v>
      </c>
    </row>
    <row r="13598" spans="1:3" x14ac:dyDescent="0.25">
      <c r="A13598" s="103">
        <v>19264</v>
      </c>
      <c r="B13598" s="103" t="s">
        <v>1890</v>
      </c>
      <c r="C13598" s="105">
        <v>6.74</v>
      </c>
    </row>
    <row r="13599" spans="1:3" x14ac:dyDescent="0.25">
      <c r="A13599" s="103">
        <v>37153</v>
      </c>
      <c r="B13599" s="103" t="s">
        <v>7906</v>
      </c>
      <c r="C13599" s="105">
        <v>14.4</v>
      </c>
    </row>
    <row r="13600" spans="1:3" x14ac:dyDescent="0.25">
      <c r="A13600" s="103" t="s">
        <v>88</v>
      </c>
      <c r="B13600" s="103" t="s">
        <v>7907</v>
      </c>
      <c r="C13600" s="105">
        <v>26</v>
      </c>
    </row>
    <row r="13601" spans="1:3" x14ac:dyDescent="0.25">
      <c r="A13601" s="103">
        <v>19198</v>
      </c>
      <c r="B13601" s="103" t="s">
        <v>1899</v>
      </c>
      <c r="C13601" s="105">
        <v>3.38</v>
      </c>
    </row>
    <row r="13602" spans="1:3" x14ac:dyDescent="0.25">
      <c r="A13602" s="103">
        <v>46823</v>
      </c>
      <c r="B13602" s="103" t="s">
        <v>1792</v>
      </c>
      <c r="C13602" s="105">
        <v>2.2000000000000002</v>
      </c>
    </row>
    <row r="13603" spans="1:3" x14ac:dyDescent="0.25">
      <c r="A13603" s="103">
        <v>45795</v>
      </c>
      <c r="B13603" s="103" t="s">
        <v>1899</v>
      </c>
      <c r="C13603" s="105">
        <v>3.38</v>
      </c>
    </row>
    <row r="13604" spans="1:3" x14ac:dyDescent="0.25">
      <c r="A13604" s="103">
        <v>44367</v>
      </c>
      <c r="B13604" s="103" t="s">
        <v>2048</v>
      </c>
      <c r="C13604" s="105">
        <v>7.94</v>
      </c>
    </row>
    <row r="13605" spans="1:3" x14ac:dyDescent="0.25">
      <c r="A13605" s="103">
        <v>42432</v>
      </c>
      <c r="B13605" s="103" t="s">
        <v>1880</v>
      </c>
      <c r="C13605" s="105">
        <v>12</v>
      </c>
    </row>
    <row r="13606" spans="1:3" x14ac:dyDescent="0.25">
      <c r="A13606" s="103">
        <v>39814</v>
      </c>
      <c r="B13606" s="103" t="s">
        <v>1331</v>
      </c>
      <c r="C13606" s="105">
        <v>49.5</v>
      </c>
    </row>
    <row r="13607" spans="1:3" x14ac:dyDescent="0.25">
      <c r="A13607" s="103">
        <v>12941</v>
      </c>
      <c r="B13607" s="103" t="s">
        <v>2038</v>
      </c>
      <c r="C13607" s="105">
        <v>16.940000000000001</v>
      </c>
    </row>
    <row r="13608" spans="1:3" x14ac:dyDescent="0.25">
      <c r="A13608" s="103">
        <v>12933</v>
      </c>
      <c r="B13608" s="103" t="s">
        <v>1946</v>
      </c>
      <c r="C13608" s="105">
        <v>6.87</v>
      </c>
    </row>
    <row r="13609" spans="1:3" x14ac:dyDescent="0.25">
      <c r="A13609" s="103">
        <v>41625</v>
      </c>
      <c r="B13609" s="103" t="s">
        <v>1860</v>
      </c>
      <c r="C13609" s="105">
        <v>33</v>
      </c>
    </row>
    <row r="13610" spans="1:3" x14ac:dyDescent="0.25">
      <c r="A13610" s="103">
        <v>35781</v>
      </c>
      <c r="B13610" s="103" t="s">
        <v>1864</v>
      </c>
      <c r="C13610" s="105">
        <v>42</v>
      </c>
    </row>
    <row r="13611" spans="1:3" x14ac:dyDescent="0.25">
      <c r="A13611" s="103">
        <v>27511</v>
      </c>
      <c r="B13611" s="103" t="s">
        <v>4225</v>
      </c>
      <c r="C13611" s="105">
        <v>14.540000000000001</v>
      </c>
    </row>
    <row r="13612" spans="1:3" x14ac:dyDescent="0.25">
      <c r="A13612" s="103">
        <v>24204</v>
      </c>
      <c r="B13612" s="103" t="s">
        <v>1941</v>
      </c>
      <c r="C13612" s="105">
        <v>17.190000000000001</v>
      </c>
    </row>
    <row r="13613" spans="1:3" x14ac:dyDescent="0.25">
      <c r="A13613" s="103">
        <v>21695</v>
      </c>
      <c r="B13613" s="103" t="s">
        <v>1907</v>
      </c>
      <c r="C13613" s="105">
        <v>6.74</v>
      </c>
    </row>
    <row r="13614" spans="1:3" x14ac:dyDescent="0.25">
      <c r="A13614" s="103">
        <v>11819</v>
      </c>
      <c r="B13614" s="103" t="s">
        <v>7908</v>
      </c>
      <c r="C13614" s="105">
        <v>4.3</v>
      </c>
    </row>
    <row r="13615" spans="1:3" x14ac:dyDescent="0.25">
      <c r="A13615" s="103">
        <v>42872</v>
      </c>
      <c r="B13615" s="103" t="s">
        <v>7909</v>
      </c>
      <c r="C13615" s="105">
        <v>32</v>
      </c>
    </row>
    <row r="13616" spans="1:3" x14ac:dyDescent="0.25">
      <c r="A13616" s="103">
        <v>30101</v>
      </c>
      <c r="B13616" s="103" t="s">
        <v>4168</v>
      </c>
      <c r="C13616" s="105">
        <v>4.5299999999999994</v>
      </c>
    </row>
    <row r="13617" spans="1:3" x14ac:dyDescent="0.25">
      <c r="A13617" s="103">
        <v>17578</v>
      </c>
      <c r="B13617" s="103" t="s">
        <v>6208</v>
      </c>
      <c r="C13617" s="105">
        <v>2.8600000000000003</v>
      </c>
    </row>
    <row r="13618" spans="1:3" x14ac:dyDescent="0.25">
      <c r="A13618" s="103">
        <v>17179</v>
      </c>
      <c r="B13618" s="103" t="s">
        <v>6864</v>
      </c>
      <c r="C13618" s="105">
        <v>30.560000000000002</v>
      </c>
    </row>
    <row r="13619" spans="1:3" x14ac:dyDescent="0.25">
      <c r="A13619" s="103">
        <v>6161</v>
      </c>
      <c r="B13619" s="103" t="s">
        <v>7910</v>
      </c>
      <c r="C13619" s="105">
        <v>4.3</v>
      </c>
    </row>
    <row r="13620" spans="1:3" x14ac:dyDescent="0.25">
      <c r="A13620" s="103">
        <v>74311</v>
      </c>
      <c r="B13620" s="103" t="s">
        <v>7911</v>
      </c>
      <c r="C13620" s="105">
        <v>4.67</v>
      </c>
    </row>
    <row r="13621" spans="1:3" x14ac:dyDescent="0.25">
      <c r="A13621" s="103">
        <v>46271</v>
      </c>
      <c r="B13621" s="103" t="s">
        <v>5769</v>
      </c>
      <c r="C13621" s="105">
        <v>44</v>
      </c>
    </row>
    <row r="13622" spans="1:3" x14ac:dyDescent="0.25">
      <c r="A13622" s="103">
        <v>45816</v>
      </c>
      <c r="B13622" s="103" t="s">
        <v>2048</v>
      </c>
      <c r="C13622" s="105">
        <v>6.74</v>
      </c>
    </row>
    <row r="13623" spans="1:3" x14ac:dyDescent="0.25">
      <c r="A13623" s="103">
        <v>45051</v>
      </c>
      <c r="B13623" s="103" t="s">
        <v>1995</v>
      </c>
      <c r="C13623" s="105">
        <v>29.02</v>
      </c>
    </row>
    <row r="13624" spans="1:3" x14ac:dyDescent="0.25">
      <c r="A13624" s="103">
        <v>42617</v>
      </c>
      <c r="B13624" s="103" t="s">
        <v>1643</v>
      </c>
      <c r="C13624" s="105">
        <v>48.5</v>
      </c>
    </row>
    <row r="13625" spans="1:3" x14ac:dyDescent="0.25">
      <c r="A13625" s="103">
        <v>26265</v>
      </c>
      <c r="B13625" s="103" t="s">
        <v>6127</v>
      </c>
      <c r="C13625" s="105">
        <v>23.73</v>
      </c>
    </row>
    <row r="13626" spans="1:3" x14ac:dyDescent="0.25">
      <c r="A13626" s="103">
        <v>14469</v>
      </c>
      <c r="B13626" s="103" t="s">
        <v>7912</v>
      </c>
      <c r="C13626" s="105">
        <v>22</v>
      </c>
    </row>
    <row r="13627" spans="1:3" x14ac:dyDescent="0.25">
      <c r="A13627" s="103">
        <v>37040</v>
      </c>
      <c r="B13627" s="103" t="s">
        <v>886</v>
      </c>
      <c r="C13627" s="105">
        <v>27</v>
      </c>
    </row>
    <row r="13628" spans="1:3" x14ac:dyDescent="0.25">
      <c r="A13628" s="103">
        <v>33417</v>
      </c>
      <c r="B13628" s="103" t="s">
        <v>4106</v>
      </c>
      <c r="C13628" s="105">
        <v>34</v>
      </c>
    </row>
    <row r="13629" spans="1:3" x14ac:dyDescent="0.25">
      <c r="A13629" s="103" t="s">
        <v>7913</v>
      </c>
      <c r="B13629" s="103" t="s">
        <v>7914</v>
      </c>
      <c r="C13629" s="105">
        <v>1</v>
      </c>
    </row>
    <row r="13630" spans="1:3" x14ac:dyDescent="0.25">
      <c r="A13630" s="103">
        <v>38288</v>
      </c>
      <c r="B13630" s="103" t="s">
        <v>7915</v>
      </c>
      <c r="C13630" s="105">
        <v>10.5</v>
      </c>
    </row>
    <row r="13631" spans="1:3" x14ac:dyDescent="0.25">
      <c r="A13631" s="103">
        <v>44890</v>
      </c>
      <c r="B13631" s="103" t="s">
        <v>1919</v>
      </c>
      <c r="C13631" s="105">
        <v>80</v>
      </c>
    </row>
    <row r="13632" spans="1:3" x14ac:dyDescent="0.25">
      <c r="A13632" s="103">
        <v>37517</v>
      </c>
      <c r="B13632" s="103" t="s">
        <v>7916</v>
      </c>
      <c r="C13632" s="105">
        <v>21.5</v>
      </c>
    </row>
    <row r="13633" spans="1:3" x14ac:dyDescent="0.25">
      <c r="A13633" s="103">
        <v>41472</v>
      </c>
      <c r="B13633" s="103" t="s">
        <v>3184</v>
      </c>
      <c r="C13633" s="105">
        <v>21.5</v>
      </c>
    </row>
    <row r="13634" spans="1:3" x14ac:dyDescent="0.25">
      <c r="A13634" s="103">
        <v>38376</v>
      </c>
      <c r="B13634" s="103" t="s">
        <v>1004</v>
      </c>
      <c r="C13634" s="105">
        <v>19</v>
      </c>
    </row>
    <row r="13635" spans="1:3" x14ac:dyDescent="0.25">
      <c r="A13635" s="103">
        <v>13699</v>
      </c>
      <c r="B13635" s="103" t="s">
        <v>2077</v>
      </c>
      <c r="C13635" s="105">
        <v>6.87</v>
      </c>
    </row>
    <row r="13636" spans="1:3" x14ac:dyDescent="0.25">
      <c r="A13636" s="103">
        <v>6794</v>
      </c>
      <c r="B13636" s="103" t="s">
        <v>7917</v>
      </c>
      <c r="C13636" s="105">
        <v>7.18</v>
      </c>
    </row>
    <row r="13637" spans="1:3" x14ac:dyDescent="0.25">
      <c r="A13637" s="103">
        <v>2611</v>
      </c>
      <c r="B13637" s="103" t="s">
        <v>7918</v>
      </c>
      <c r="C13637" s="105">
        <v>4.41</v>
      </c>
    </row>
    <row r="13638" spans="1:3" x14ac:dyDescent="0.25">
      <c r="A13638" s="103" t="s">
        <v>100</v>
      </c>
      <c r="B13638" s="103" t="s">
        <v>7919</v>
      </c>
      <c r="C13638" s="105">
        <v>4.2</v>
      </c>
    </row>
    <row r="13639" spans="1:3" x14ac:dyDescent="0.25">
      <c r="A13639" s="103">
        <v>43137</v>
      </c>
      <c r="B13639" s="103" t="s">
        <v>2129</v>
      </c>
      <c r="C13639" s="105">
        <v>5</v>
      </c>
    </row>
    <row r="13640" spans="1:3" x14ac:dyDescent="0.25">
      <c r="A13640" s="103">
        <v>32472</v>
      </c>
      <c r="B13640" s="103" t="s">
        <v>7920</v>
      </c>
      <c r="C13640" s="105">
        <v>4.0999999999999996</v>
      </c>
    </row>
    <row r="13641" spans="1:3" x14ac:dyDescent="0.25">
      <c r="A13641" s="103">
        <v>16542</v>
      </c>
      <c r="B13641" s="103" t="s">
        <v>2048</v>
      </c>
      <c r="C13641" s="105">
        <v>4.8899999999999997</v>
      </c>
    </row>
    <row r="13642" spans="1:3" x14ac:dyDescent="0.25">
      <c r="A13642" s="103">
        <v>49363</v>
      </c>
      <c r="B13642" s="103" t="s">
        <v>1818</v>
      </c>
      <c r="C13642" s="105">
        <v>1</v>
      </c>
    </row>
    <row r="13643" spans="1:3" x14ac:dyDescent="0.25">
      <c r="A13643" s="103">
        <v>39400</v>
      </c>
      <c r="B13643" s="103" t="s">
        <v>1253</v>
      </c>
      <c r="C13643" s="105">
        <v>16</v>
      </c>
    </row>
    <row r="13644" spans="1:3" x14ac:dyDescent="0.25">
      <c r="A13644" s="103">
        <v>26153</v>
      </c>
      <c r="B13644" s="103" t="s">
        <v>7416</v>
      </c>
      <c r="C13644" s="105">
        <v>31.77</v>
      </c>
    </row>
    <row r="13645" spans="1:3" x14ac:dyDescent="0.25">
      <c r="A13645" s="103">
        <v>10561</v>
      </c>
      <c r="B13645" s="103" t="s">
        <v>7921</v>
      </c>
      <c r="C13645" s="105">
        <v>1450</v>
      </c>
    </row>
    <row r="13646" spans="1:3" x14ac:dyDescent="0.25">
      <c r="A13646" s="103">
        <v>5740</v>
      </c>
      <c r="B13646" s="103" t="s">
        <v>7922</v>
      </c>
      <c r="C13646" s="105">
        <v>2.8600000000000003</v>
      </c>
    </row>
    <row r="13647" spans="1:3" x14ac:dyDescent="0.25">
      <c r="A13647" s="103">
        <v>42844</v>
      </c>
      <c r="B13647" s="103" t="s">
        <v>7923</v>
      </c>
      <c r="C13647" s="105">
        <v>33</v>
      </c>
    </row>
    <row r="13648" spans="1:3" x14ac:dyDescent="0.25">
      <c r="A13648" s="103">
        <v>8977</v>
      </c>
      <c r="B13648" s="103" t="s">
        <v>7924</v>
      </c>
      <c r="C13648" s="105">
        <v>8.120000000000001</v>
      </c>
    </row>
    <row r="13649" spans="1:3" x14ac:dyDescent="0.25">
      <c r="A13649" s="103">
        <v>6556</v>
      </c>
      <c r="B13649" s="103" t="s">
        <v>7925</v>
      </c>
      <c r="C13649" s="105">
        <v>23.73</v>
      </c>
    </row>
    <row r="13650" spans="1:3" x14ac:dyDescent="0.25">
      <c r="A13650" s="103">
        <v>6293</v>
      </c>
      <c r="B13650" s="103" t="s">
        <v>2978</v>
      </c>
      <c r="C13650" s="105">
        <v>16.690000000000001</v>
      </c>
    </row>
    <row r="13651" spans="1:3" x14ac:dyDescent="0.25">
      <c r="A13651" s="103" t="s">
        <v>7926</v>
      </c>
      <c r="B13651" s="103" t="s">
        <v>1890</v>
      </c>
      <c r="C13651" s="105">
        <v>7.08</v>
      </c>
    </row>
    <row r="13652" spans="1:3" x14ac:dyDescent="0.25">
      <c r="A13652" s="103">
        <v>48363</v>
      </c>
      <c r="B13652" s="103" t="s">
        <v>2436</v>
      </c>
      <c r="C13652" s="105">
        <v>18.228000000000002</v>
      </c>
    </row>
    <row r="13653" spans="1:3" x14ac:dyDescent="0.25">
      <c r="A13653" s="103">
        <v>37313</v>
      </c>
      <c r="B13653" s="103" t="s">
        <v>7927</v>
      </c>
      <c r="C13653" s="105">
        <v>22.5</v>
      </c>
    </row>
    <row r="13654" spans="1:3" x14ac:dyDescent="0.25">
      <c r="A13654" s="103">
        <v>21589</v>
      </c>
      <c r="B13654" s="103" t="s">
        <v>4654</v>
      </c>
      <c r="C13654" s="105">
        <v>21.96</v>
      </c>
    </row>
    <row r="13655" spans="1:3" x14ac:dyDescent="0.25">
      <c r="A13655" s="103">
        <v>20060</v>
      </c>
      <c r="B13655" s="103" t="s">
        <v>6174</v>
      </c>
      <c r="C13655" s="105">
        <v>16.190000000000001</v>
      </c>
    </row>
    <row r="13656" spans="1:3" x14ac:dyDescent="0.25">
      <c r="A13656" s="103">
        <v>12649</v>
      </c>
      <c r="B13656" s="103" t="s">
        <v>3762</v>
      </c>
      <c r="C13656" s="105">
        <v>6.07</v>
      </c>
    </row>
    <row r="13657" spans="1:3" x14ac:dyDescent="0.25">
      <c r="A13657" s="103" t="s">
        <v>113</v>
      </c>
      <c r="B13657" s="103" t="s">
        <v>7928</v>
      </c>
      <c r="C13657" s="105">
        <v>0.9</v>
      </c>
    </row>
    <row r="13658" spans="1:3" x14ac:dyDescent="0.25">
      <c r="A13658" s="103">
        <v>44674</v>
      </c>
      <c r="B13658" s="103" t="s">
        <v>1859</v>
      </c>
      <c r="C13658" s="105">
        <v>44</v>
      </c>
    </row>
    <row r="13659" spans="1:3" x14ac:dyDescent="0.25">
      <c r="A13659" s="103">
        <v>31500</v>
      </c>
      <c r="B13659" s="103" t="s">
        <v>7929</v>
      </c>
      <c r="C13659" s="105">
        <v>12.6</v>
      </c>
    </row>
    <row r="13660" spans="1:3" x14ac:dyDescent="0.25">
      <c r="A13660" s="103">
        <v>49324</v>
      </c>
      <c r="B13660" s="103" t="s">
        <v>7930</v>
      </c>
      <c r="C13660" s="105">
        <v>4.3040000000000003</v>
      </c>
    </row>
    <row r="13661" spans="1:3" x14ac:dyDescent="0.25">
      <c r="A13661" s="103">
        <v>38634</v>
      </c>
      <c r="B13661" s="103" t="s">
        <v>6943</v>
      </c>
      <c r="C13661" s="105">
        <v>44</v>
      </c>
    </row>
    <row r="13662" spans="1:3" x14ac:dyDescent="0.25">
      <c r="A13662" s="103">
        <v>37137</v>
      </c>
      <c r="B13662" s="103" t="s">
        <v>983</v>
      </c>
      <c r="C13662" s="105">
        <v>26.5</v>
      </c>
    </row>
    <row r="13663" spans="1:3" x14ac:dyDescent="0.25">
      <c r="A13663" s="103">
        <v>30861</v>
      </c>
      <c r="B13663" s="103" t="s">
        <v>4369</v>
      </c>
      <c r="C13663" s="105">
        <v>17.190000000000001</v>
      </c>
    </row>
    <row r="13664" spans="1:3" x14ac:dyDescent="0.25">
      <c r="A13664" s="103">
        <v>24421</v>
      </c>
      <c r="B13664" s="103" t="s">
        <v>3501</v>
      </c>
      <c r="C13664" s="105">
        <v>24.19</v>
      </c>
    </row>
    <row r="13665" spans="1:3" x14ac:dyDescent="0.25">
      <c r="A13665" s="103">
        <v>44842</v>
      </c>
      <c r="B13665" s="103" t="s">
        <v>1919</v>
      </c>
      <c r="C13665" s="105">
        <v>80</v>
      </c>
    </row>
    <row r="13666" spans="1:3" x14ac:dyDescent="0.25">
      <c r="A13666" s="103">
        <v>42126</v>
      </c>
      <c r="B13666" s="103" t="s">
        <v>2808</v>
      </c>
      <c r="C13666" s="105">
        <v>19</v>
      </c>
    </row>
    <row r="13667" spans="1:3" x14ac:dyDescent="0.25">
      <c r="A13667" s="103">
        <v>38211</v>
      </c>
      <c r="B13667" s="103" t="s">
        <v>7931</v>
      </c>
      <c r="C13667" s="105">
        <v>10</v>
      </c>
    </row>
    <row r="13668" spans="1:3" x14ac:dyDescent="0.25">
      <c r="A13668" s="103">
        <v>17477</v>
      </c>
      <c r="B13668" s="103" t="s">
        <v>6124</v>
      </c>
      <c r="C13668" s="105">
        <v>330</v>
      </c>
    </row>
    <row r="13669" spans="1:3" x14ac:dyDescent="0.25">
      <c r="A13669" s="103" t="s">
        <v>338</v>
      </c>
      <c r="B13669" s="103" t="s">
        <v>7932</v>
      </c>
      <c r="C13669" s="105">
        <v>4.96</v>
      </c>
    </row>
    <row r="13670" spans="1:3" x14ac:dyDescent="0.25">
      <c r="A13670" s="103" t="s">
        <v>7933</v>
      </c>
      <c r="B13670" s="103" t="s">
        <v>7934</v>
      </c>
      <c r="C13670" s="105">
        <v>13.030000000000001</v>
      </c>
    </row>
    <row r="13671" spans="1:3" x14ac:dyDescent="0.25">
      <c r="A13671" s="103">
        <v>39941</v>
      </c>
      <c r="B13671" s="103" t="s">
        <v>1458</v>
      </c>
      <c r="C13671" s="105">
        <v>49.5</v>
      </c>
    </row>
    <row r="13672" spans="1:3" x14ac:dyDescent="0.25">
      <c r="A13672" s="103">
        <v>38670</v>
      </c>
      <c r="B13672" s="103" t="s">
        <v>7767</v>
      </c>
      <c r="C13672" s="105">
        <v>44</v>
      </c>
    </row>
    <row r="13673" spans="1:3" x14ac:dyDescent="0.25">
      <c r="A13673" s="103">
        <v>30048</v>
      </c>
      <c r="B13673" s="103" t="s">
        <v>7935</v>
      </c>
      <c r="C13673" s="105">
        <v>4.96</v>
      </c>
    </row>
    <row r="13674" spans="1:3" x14ac:dyDescent="0.25">
      <c r="A13674" s="103">
        <v>14972</v>
      </c>
      <c r="B13674" s="103" t="s">
        <v>1944</v>
      </c>
      <c r="C13674" s="105">
        <v>23.43</v>
      </c>
    </row>
    <row r="13675" spans="1:3" x14ac:dyDescent="0.25">
      <c r="A13675" s="103">
        <v>46570</v>
      </c>
      <c r="B13675" s="103" t="s">
        <v>7936</v>
      </c>
      <c r="C13675" s="105">
        <v>2.81</v>
      </c>
    </row>
    <row r="13676" spans="1:3" x14ac:dyDescent="0.25">
      <c r="A13676" s="103">
        <v>42490</v>
      </c>
      <c r="B13676" s="103" t="s">
        <v>1880</v>
      </c>
      <c r="C13676" s="105">
        <v>11</v>
      </c>
    </row>
    <row r="13677" spans="1:3" x14ac:dyDescent="0.25">
      <c r="A13677" s="103">
        <v>3207</v>
      </c>
      <c r="B13677" s="103" t="s">
        <v>1946</v>
      </c>
      <c r="C13677" s="105">
        <v>6.07</v>
      </c>
    </row>
    <row r="13678" spans="1:3" x14ac:dyDescent="0.25">
      <c r="A13678" s="103">
        <v>44919</v>
      </c>
      <c r="B13678" s="103" t="s">
        <v>1919</v>
      </c>
      <c r="C13678" s="105">
        <v>80</v>
      </c>
    </row>
    <row r="13679" spans="1:3" x14ac:dyDescent="0.25">
      <c r="A13679" s="103">
        <v>31218</v>
      </c>
      <c r="B13679" s="103" t="s">
        <v>7937</v>
      </c>
      <c r="C13679" s="105">
        <v>4.5299999999999994</v>
      </c>
    </row>
    <row r="13680" spans="1:3" x14ac:dyDescent="0.25">
      <c r="A13680" s="103">
        <v>23926</v>
      </c>
      <c r="B13680" s="103" t="s">
        <v>3901</v>
      </c>
      <c r="C13680" s="105">
        <v>26.99</v>
      </c>
    </row>
    <row r="13681" spans="1:3" x14ac:dyDescent="0.25">
      <c r="A13681" s="103" t="s">
        <v>7938</v>
      </c>
      <c r="B13681" s="103" t="s">
        <v>7768</v>
      </c>
      <c r="C13681" s="105">
        <v>9</v>
      </c>
    </row>
    <row r="13682" spans="1:3" x14ac:dyDescent="0.25">
      <c r="A13682" s="103">
        <v>13811</v>
      </c>
      <c r="B13682" s="103" t="s">
        <v>2298</v>
      </c>
      <c r="C13682" s="105">
        <v>6.07</v>
      </c>
    </row>
    <row r="13683" spans="1:3" x14ac:dyDescent="0.25">
      <c r="A13683" s="103">
        <v>39031</v>
      </c>
      <c r="B13683" s="103" t="s">
        <v>7939</v>
      </c>
      <c r="C13683" s="105">
        <v>71</v>
      </c>
    </row>
    <row r="13684" spans="1:3" x14ac:dyDescent="0.25">
      <c r="A13684" s="103">
        <v>3271</v>
      </c>
      <c r="B13684" s="103" t="s">
        <v>7940</v>
      </c>
      <c r="C13684" s="105">
        <v>18.990000000000002</v>
      </c>
    </row>
    <row r="13685" spans="1:3" x14ac:dyDescent="0.25">
      <c r="A13685" s="103">
        <v>44396</v>
      </c>
      <c r="B13685" s="103" t="s">
        <v>2048</v>
      </c>
      <c r="C13685" s="105">
        <v>7.94</v>
      </c>
    </row>
    <row r="13686" spans="1:3" x14ac:dyDescent="0.25">
      <c r="A13686" s="103">
        <v>18656</v>
      </c>
      <c r="B13686" s="103" t="s">
        <v>7941</v>
      </c>
      <c r="C13686" s="105">
        <v>10.5</v>
      </c>
    </row>
    <row r="13687" spans="1:3" x14ac:dyDescent="0.25">
      <c r="A13687" s="103">
        <v>11848</v>
      </c>
      <c r="B13687" s="103" t="s">
        <v>7942</v>
      </c>
      <c r="C13687" s="105">
        <v>4.3</v>
      </c>
    </row>
    <row r="13688" spans="1:3" x14ac:dyDescent="0.25">
      <c r="A13688" s="103">
        <v>29828</v>
      </c>
      <c r="B13688" s="103" t="s">
        <v>2563</v>
      </c>
      <c r="C13688" s="105">
        <v>4.5299999999999994</v>
      </c>
    </row>
    <row r="13689" spans="1:3" x14ac:dyDescent="0.25">
      <c r="A13689" s="103">
        <v>45146</v>
      </c>
      <c r="B13689" s="103" t="s">
        <v>2002</v>
      </c>
      <c r="C13689" s="105">
        <v>25.36</v>
      </c>
    </row>
    <row r="13690" spans="1:3" x14ac:dyDescent="0.25">
      <c r="A13690" s="103">
        <v>44684</v>
      </c>
      <c r="B13690" s="103" t="s">
        <v>1859</v>
      </c>
      <c r="C13690" s="105">
        <v>44</v>
      </c>
    </row>
    <row r="13691" spans="1:3" x14ac:dyDescent="0.25">
      <c r="A13691" s="103">
        <v>43205</v>
      </c>
      <c r="B13691" s="103" t="s">
        <v>7943</v>
      </c>
      <c r="C13691" s="105">
        <v>26.5</v>
      </c>
    </row>
    <row r="13692" spans="1:3" x14ac:dyDescent="0.25">
      <c r="A13692" s="103">
        <v>42186</v>
      </c>
      <c r="B13692" s="103" t="s">
        <v>4102</v>
      </c>
      <c r="C13692" s="105">
        <v>44</v>
      </c>
    </row>
    <row r="13693" spans="1:3" x14ac:dyDescent="0.25">
      <c r="A13693" s="103">
        <v>38251</v>
      </c>
      <c r="B13693" s="103" t="s">
        <v>7944</v>
      </c>
      <c r="C13693" s="105">
        <v>13.5</v>
      </c>
    </row>
    <row r="13694" spans="1:3" x14ac:dyDescent="0.25">
      <c r="A13694" s="103">
        <v>31541</v>
      </c>
      <c r="B13694" s="103" t="s">
        <v>7945</v>
      </c>
      <c r="C13694" s="105">
        <v>4.0999999999999996</v>
      </c>
    </row>
    <row r="13695" spans="1:3" x14ac:dyDescent="0.25">
      <c r="A13695" s="103">
        <v>12765</v>
      </c>
      <c r="B13695" s="103" t="s">
        <v>3001</v>
      </c>
      <c r="C13695" s="105">
        <v>16.940000000000001</v>
      </c>
    </row>
    <row r="13696" spans="1:3" x14ac:dyDescent="0.25">
      <c r="A13696" s="103">
        <v>38250</v>
      </c>
      <c r="B13696" s="103" t="s">
        <v>7946</v>
      </c>
      <c r="C13696" s="105">
        <v>12</v>
      </c>
    </row>
    <row r="13697" spans="1:3" x14ac:dyDescent="0.25">
      <c r="A13697" s="103">
        <v>8252</v>
      </c>
      <c r="B13697" s="103" t="s">
        <v>2043</v>
      </c>
      <c r="C13697" s="105">
        <v>9.5</v>
      </c>
    </row>
    <row r="13698" spans="1:3" x14ac:dyDescent="0.25">
      <c r="A13698" s="103">
        <v>16140</v>
      </c>
      <c r="B13698" s="103" t="s">
        <v>5675</v>
      </c>
      <c r="C13698" s="105">
        <v>32.049999999999997</v>
      </c>
    </row>
    <row r="13699" spans="1:3" x14ac:dyDescent="0.25">
      <c r="A13699" s="103">
        <v>42611</v>
      </c>
      <c r="B13699" s="103" t="s">
        <v>1637</v>
      </c>
      <c r="C13699" s="105">
        <v>48.5</v>
      </c>
    </row>
    <row r="13700" spans="1:3" x14ac:dyDescent="0.25">
      <c r="A13700" s="103">
        <v>44639</v>
      </c>
      <c r="B13700" s="103" t="s">
        <v>1859</v>
      </c>
      <c r="C13700" s="105">
        <v>44</v>
      </c>
    </row>
    <row r="13701" spans="1:3" x14ac:dyDescent="0.25">
      <c r="A13701" s="103">
        <v>36122</v>
      </c>
      <c r="B13701" s="103" t="s">
        <v>1864</v>
      </c>
      <c r="C13701" s="105">
        <v>45</v>
      </c>
    </row>
    <row r="13702" spans="1:3" x14ac:dyDescent="0.25">
      <c r="A13702" s="103">
        <v>34838</v>
      </c>
      <c r="B13702" s="103" t="s">
        <v>4372</v>
      </c>
      <c r="C13702" s="105">
        <v>17.009999999999998</v>
      </c>
    </row>
    <row r="13703" spans="1:3" x14ac:dyDescent="0.25">
      <c r="A13703" s="103">
        <v>30364</v>
      </c>
      <c r="B13703" s="103" t="s">
        <v>7947</v>
      </c>
      <c r="C13703" s="105">
        <v>14.540000000000001</v>
      </c>
    </row>
    <row r="13704" spans="1:3" x14ac:dyDescent="0.25">
      <c r="A13704" s="103">
        <v>38404</v>
      </c>
      <c r="B13704" s="103" t="s">
        <v>1877</v>
      </c>
      <c r="C13704" s="105">
        <v>9.5</v>
      </c>
    </row>
    <row r="13705" spans="1:3" x14ac:dyDescent="0.25">
      <c r="A13705" s="103">
        <v>31997</v>
      </c>
      <c r="B13705" s="103" t="s">
        <v>2972</v>
      </c>
      <c r="C13705" s="105">
        <v>15.219999999999999</v>
      </c>
    </row>
    <row r="13706" spans="1:3" x14ac:dyDescent="0.25">
      <c r="A13706" s="103">
        <v>1149</v>
      </c>
      <c r="B13706" s="103" t="s">
        <v>2732</v>
      </c>
      <c r="C13706" s="105">
        <v>6.32</v>
      </c>
    </row>
    <row r="13707" spans="1:3" x14ac:dyDescent="0.25">
      <c r="A13707" s="103">
        <v>44963</v>
      </c>
      <c r="B13707" s="103" t="s">
        <v>1869</v>
      </c>
      <c r="C13707" s="105">
        <v>7.94</v>
      </c>
    </row>
    <row r="13708" spans="1:3" x14ac:dyDescent="0.25">
      <c r="A13708" s="103">
        <v>44937</v>
      </c>
      <c r="B13708" s="103" t="s">
        <v>1919</v>
      </c>
      <c r="C13708" s="105">
        <v>80</v>
      </c>
    </row>
    <row r="13709" spans="1:3" x14ac:dyDescent="0.25">
      <c r="A13709" s="103">
        <v>43495</v>
      </c>
      <c r="B13709" s="103" t="s">
        <v>2066</v>
      </c>
      <c r="C13709" s="105">
        <v>29.5</v>
      </c>
    </row>
    <row r="13710" spans="1:3" x14ac:dyDescent="0.25">
      <c r="A13710" s="103">
        <v>39573</v>
      </c>
      <c r="B13710" s="103" t="s">
        <v>6230</v>
      </c>
      <c r="C13710" s="105">
        <v>17.190000000000001</v>
      </c>
    </row>
    <row r="13711" spans="1:3" x14ac:dyDescent="0.25">
      <c r="A13711" s="103">
        <v>17451</v>
      </c>
      <c r="B13711" s="103" t="s">
        <v>2038</v>
      </c>
      <c r="C13711" s="105">
        <v>22.98</v>
      </c>
    </row>
    <row r="13712" spans="1:3" x14ac:dyDescent="0.25">
      <c r="A13712" s="103" t="s">
        <v>119</v>
      </c>
      <c r="B13712" s="103" t="s">
        <v>7948</v>
      </c>
      <c r="C13712" s="105">
        <v>0.9</v>
      </c>
    </row>
    <row r="13713" spans="1:3" x14ac:dyDescent="0.25">
      <c r="A13713" s="103">
        <v>21783</v>
      </c>
      <c r="B13713" s="103" t="s">
        <v>1907</v>
      </c>
      <c r="C13713" s="105">
        <v>6.74</v>
      </c>
    </row>
    <row r="13714" spans="1:3" x14ac:dyDescent="0.25">
      <c r="A13714" s="103">
        <v>1776</v>
      </c>
      <c r="B13714" s="103" t="s">
        <v>2038</v>
      </c>
      <c r="C13714" s="105">
        <v>18.869999999999997</v>
      </c>
    </row>
    <row r="13715" spans="1:3" x14ac:dyDescent="0.25">
      <c r="A13715" s="103">
        <v>46690</v>
      </c>
      <c r="B13715" s="103" t="s">
        <v>7484</v>
      </c>
      <c r="C13715" s="105">
        <v>44</v>
      </c>
    </row>
    <row r="13716" spans="1:3" x14ac:dyDescent="0.25">
      <c r="A13716" s="103">
        <v>44305</v>
      </c>
      <c r="B13716" s="103" t="s">
        <v>1859</v>
      </c>
      <c r="C13716" s="105">
        <v>60</v>
      </c>
    </row>
    <row r="13717" spans="1:3" x14ac:dyDescent="0.25">
      <c r="A13717" s="103">
        <v>37146</v>
      </c>
      <c r="B13717" s="103" t="s">
        <v>992</v>
      </c>
      <c r="C13717" s="105">
        <v>27</v>
      </c>
    </row>
    <row r="13718" spans="1:3" x14ac:dyDescent="0.25">
      <c r="A13718" s="103">
        <v>32664</v>
      </c>
      <c r="B13718" s="103" t="s">
        <v>7949</v>
      </c>
      <c r="C13718" s="105">
        <v>4.0999999999999996</v>
      </c>
    </row>
    <row r="13719" spans="1:3" x14ac:dyDescent="0.25">
      <c r="A13719" s="103">
        <v>30387</v>
      </c>
      <c r="B13719" s="103" t="s">
        <v>3408</v>
      </c>
      <c r="C13719" s="105">
        <v>4.96</v>
      </c>
    </row>
    <row r="13720" spans="1:3" x14ac:dyDescent="0.25">
      <c r="A13720" s="103">
        <v>12722</v>
      </c>
      <c r="B13720" s="103" t="s">
        <v>2807</v>
      </c>
      <c r="C13720" s="105">
        <v>6.07</v>
      </c>
    </row>
    <row r="13721" spans="1:3" x14ac:dyDescent="0.25">
      <c r="A13721" s="103">
        <v>43454</v>
      </c>
      <c r="B13721" s="103" t="s">
        <v>2066</v>
      </c>
      <c r="C13721" s="105">
        <v>30.5</v>
      </c>
    </row>
    <row r="13722" spans="1:3" x14ac:dyDescent="0.25">
      <c r="A13722" s="103">
        <v>24220</v>
      </c>
      <c r="B13722" s="103" t="s">
        <v>3473</v>
      </c>
      <c r="C13722" s="105">
        <v>17.190000000000001</v>
      </c>
    </row>
    <row r="13723" spans="1:3" x14ac:dyDescent="0.25">
      <c r="A13723" s="103">
        <v>18390</v>
      </c>
      <c r="B13723" s="103" t="s">
        <v>7950</v>
      </c>
      <c r="C13723" s="105">
        <v>16.190000000000001</v>
      </c>
    </row>
    <row r="13724" spans="1:3" x14ac:dyDescent="0.25">
      <c r="A13724" s="103">
        <v>44912</v>
      </c>
      <c r="B13724" s="103" t="s">
        <v>1919</v>
      </c>
      <c r="C13724" s="105">
        <v>80</v>
      </c>
    </row>
    <row r="13725" spans="1:3" x14ac:dyDescent="0.25">
      <c r="A13725" s="103">
        <v>35786</v>
      </c>
      <c r="B13725" s="103" t="s">
        <v>1864</v>
      </c>
      <c r="C13725" s="105">
        <v>44</v>
      </c>
    </row>
    <row r="13726" spans="1:3" x14ac:dyDescent="0.25">
      <c r="A13726" s="103">
        <v>30369</v>
      </c>
      <c r="B13726" s="103" t="s">
        <v>4303</v>
      </c>
      <c r="C13726" s="105">
        <v>4.5299999999999994</v>
      </c>
    </row>
    <row r="13727" spans="1:3" x14ac:dyDescent="0.25">
      <c r="A13727" s="103">
        <v>25070</v>
      </c>
      <c r="B13727" s="103" t="s">
        <v>7951</v>
      </c>
      <c r="C13727" s="105">
        <v>16.98</v>
      </c>
    </row>
    <row r="13728" spans="1:3" x14ac:dyDescent="0.25">
      <c r="A13728" s="103">
        <v>49028</v>
      </c>
      <c r="B13728" s="103" t="s">
        <v>2885</v>
      </c>
      <c r="C13728" s="105">
        <v>4.9000000000000004</v>
      </c>
    </row>
    <row r="13729" spans="1:3" x14ac:dyDescent="0.25">
      <c r="A13729" s="103">
        <v>45058</v>
      </c>
      <c r="B13729" s="103" t="s">
        <v>1995</v>
      </c>
      <c r="C13729" s="105">
        <v>29.02</v>
      </c>
    </row>
    <row r="13730" spans="1:3" x14ac:dyDescent="0.25">
      <c r="A13730" s="103">
        <v>44710</v>
      </c>
      <c r="B13730" s="103" t="s">
        <v>1859</v>
      </c>
      <c r="C13730" s="105">
        <v>44</v>
      </c>
    </row>
    <row r="13731" spans="1:3" x14ac:dyDescent="0.25">
      <c r="A13731" s="103">
        <v>44329</v>
      </c>
      <c r="B13731" s="103" t="s">
        <v>1859</v>
      </c>
      <c r="C13731" s="105">
        <v>60</v>
      </c>
    </row>
    <row r="13732" spans="1:3" x14ac:dyDescent="0.25">
      <c r="A13732" s="103">
        <v>24266</v>
      </c>
      <c r="B13732" s="103" t="s">
        <v>3133</v>
      </c>
      <c r="C13732" s="105">
        <v>17.190000000000001</v>
      </c>
    </row>
    <row r="13733" spans="1:3" x14ac:dyDescent="0.25">
      <c r="A13733" s="103">
        <v>16261</v>
      </c>
      <c r="B13733" s="103" t="s">
        <v>7952</v>
      </c>
      <c r="C13733" s="105">
        <v>2.66</v>
      </c>
    </row>
    <row r="13734" spans="1:3" x14ac:dyDescent="0.25">
      <c r="A13734" s="103">
        <v>38806</v>
      </c>
      <c r="B13734" s="103" t="s">
        <v>2056</v>
      </c>
      <c r="C13734" s="105">
        <v>44</v>
      </c>
    </row>
    <row r="13735" spans="1:3" x14ac:dyDescent="0.25">
      <c r="A13735" s="103">
        <v>45541</v>
      </c>
      <c r="B13735" s="103" t="s">
        <v>7953</v>
      </c>
      <c r="C13735" s="105">
        <v>9.24</v>
      </c>
    </row>
    <row r="13736" spans="1:3" x14ac:dyDescent="0.25">
      <c r="A13736" s="103" t="s">
        <v>1849</v>
      </c>
      <c r="B13736" s="103" t="s">
        <v>7954</v>
      </c>
      <c r="C13736" s="105">
        <v>1.35</v>
      </c>
    </row>
    <row r="13737" spans="1:3" x14ac:dyDescent="0.25">
      <c r="A13737" s="103">
        <v>44225</v>
      </c>
      <c r="B13737" s="103" t="s">
        <v>1859</v>
      </c>
      <c r="C13737" s="105">
        <v>60</v>
      </c>
    </row>
    <row r="13738" spans="1:3" x14ac:dyDescent="0.25">
      <c r="A13738" s="103">
        <v>38484</v>
      </c>
      <c r="B13738" s="103" t="s">
        <v>1877</v>
      </c>
      <c r="C13738" s="105">
        <v>9.5</v>
      </c>
    </row>
    <row r="13739" spans="1:3" x14ac:dyDescent="0.25">
      <c r="A13739" s="103">
        <v>23611</v>
      </c>
      <c r="B13739" s="103" t="s">
        <v>5697</v>
      </c>
      <c r="C13739" s="105">
        <v>21.96</v>
      </c>
    </row>
    <row r="13740" spans="1:3" x14ac:dyDescent="0.25">
      <c r="A13740" s="103">
        <v>42049</v>
      </c>
      <c r="B13740" s="103" t="s">
        <v>3728</v>
      </c>
      <c r="C13740" s="105">
        <v>22</v>
      </c>
    </row>
    <row r="13741" spans="1:3" x14ac:dyDescent="0.25">
      <c r="A13741" s="103">
        <v>34076</v>
      </c>
      <c r="B13741" s="103" t="s">
        <v>3111</v>
      </c>
      <c r="C13741" s="105">
        <v>17.009999999999998</v>
      </c>
    </row>
    <row r="13742" spans="1:3" x14ac:dyDescent="0.25">
      <c r="A13742" s="103" t="s">
        <v>464</v>
      </c>
      <c r="B13742" s="103" t="s">
        <v>7955</v>
      </c>
      <c r="C13742" s="105">
        <v>23.73</v>
      </c>
    </row>
    <row r="13743" spans="1:3" x14ac:dyDescent="0.25">
      <c r="A13743" s="103" t="s">
        <v>7956</v>
      </c>
      <c r="B13743" s="103" t="s">
        <v>7957</v>
      </c>
      <c r="C13743" s="105">
        <v>4.0999999999999996</v>
      </c>
    </row>
    <row r="13744" spans="1:3" x14ac:dyDescent="0.25">
      <c r="A13744" s="103">
        <v>4717</v>
      </c>
      <c r="B13744" s="103" t="s">
        <v>7958</v>
      </c>
      <c r="C13744" s="105">
        <v>2.8600000000000003</v>
      </c>
    </row>
    <row r="13745" spans="1:3" x14ac:dyDescent="0.25">
      <c r="A13745" s="103" t="s">
        <v>233</v>
      </c>
      <c r="B13745" s="103" t="s">
        <v>7959</v>
      </c>
      <c r="C13745" s="105">
        <v>0.9</v>
      </c>
    </row>
    <row r="13746" spans="1:3" x14ac:dyDescent="0.25">
      <c r="A13746" s="103">
        <v>27450</v>
      </c>
      <c r="B13746" s="103" t="s">
        <v>7960</v>
      </c>
      <c r="C13746" s="105">
        <v>7.2799999999999994</v>
      </c>
    </row>
    <row r="13747" spans="1:3" x14ac:dyDescent="0.25">
      <c r="A13747" s="103">
        <v>45190</v>
      </c>
      <c r="B13747" s="103" t="s">
        <v>2002</v>
      </c>
      <c r="C13747" s="105">
        <v>23.3</v>
      </c>
    </row>
    <row r="13748" spans="1:3" x14ac:dyDescent="0.25">
      <c r="A13748" s="103">
        <v>32081</v>
      </c>
      <c r="B13748" s="103" t="s">
        <v>7961</v>
      </c>
      <c r="C13748" s="105">
        <v>4.96</v>
      </c>
    </row>
    <row r="13749" spans="1:3" x14ac:dyDescent="0.25">
      <c r="A13749" s="103">
        <v>39</v>
      </c>
      <c r="B13749" s="103" t="s">
        <v>7962</v>
      </c>
      <c r="C13749" s="105">
        <v>18</v>
      </c>
    </row>
    <row r="13750" spans="1:3" x14ac:dyDescent="0.25">
      <c r="A13750" s="103">
        <v>50054</v>
      </c>
      <c r="B13750" s="103" t="s">
        <v>6069</v>
      </c>
      <c r="C13750" s="105">
        <v>12.88</v>
      </c>
    </row>
    <row r="13751" spans="1:3" x14ac:dyDescent="0.25">
      <c r="A13751" s="103">
        <v>43076</v>
      </c>
      <c r="B13751" s="103" t="s">
        <v>2034</v>
      </c>
      <c r="C13751" s="105">
        <v>5</v>
      </c>
    </row>
    <row r="13752" spans="1:3" x14ac:dyDescent="0.25">
      <c r="A13752" s="103">
        <v>42539</v>
      </c>
      <c r="B13752" s="103" t="s">
        <v>1880</v>
      </c>
      <c r="C13752" s="105">
        <v>11</v>
      </c>
    </row>
    <row r="13753" spans="1:3" x14ac:dyDescent="0.25">
      <c r="A13753" s="103">
        <v>31454</v>
      </c>
      <c r="B13753" s="103" t="s">
        <v>5457</v>
      </c>
      <c r="C13753" s="105">
        <v>11.57</v>
      </c>
    </row>
    <row r="13754" spans="1:3" x14ac:dyDescent="0.25">
      <c r="A13754" s="103">
        <v>20220</v>
      </c>
      <c r="B13754" s="103" t="s">
        <v>4545</v>
      </c>
      <c r="C13754" s="105">
        <v>14.35</v>
      </c>
    </row>
    <row r="13755" spans="1:3" x14ac:dyDescent="0.25">
      <c r="A13755" s="103">
        <v>45050</v>
      </c>
      <c r="B13755" s="103" t="s">
        <v>1995</v>
      </c>
      <c r="C13755" s="105">
        <v>29.02</v>
      </c>
    </row>
    <row r="13756" spans="1:3" x14ac:dyDescent="0.25">
      <c r="A13756" s="103">
        <v>42329</v>
      </c>
      <c r="B13756" s="103" t="s">
        <v>1605</v>
      </c>
      <c r="C13756" s="105">
        <v>29.5</v>
      </c>
    </row>
    <row r="13757" spans="1:3" x14ac:dyDescent="0.25">
      <c r="A13757" s="103">
        <v>38582</v>
      </c>
      <c r="B13757" s="103" t="s">
        <v>1060</v>
      </c>
      <c r="C13757" s="105">
        <v>18.5</v>
      </c>
    </row>
    <row r="13758" spans="1:3" x14ac:dyDescent="0.25">
      <c r="A13758" s="103">
        <v>50924</v>
      </c>
      <c r="B13758" s="103" t="s">
        <v>7963</v>
      </c>
      <c r="C13758" s="105">
        <v>15.7</v>
      </c>
    </row>
    <row r="13759" spans="1:3" x14ac:dyDescent="0.25">
      <c r="A13759" s="103">
        <v>35668</v>
      </c>
      <c r="B13759" s="103" t="s">
        <v>7964</v>
      </c>
      <c r="C13759" s="105">
        <v>21.96</v>
      </c>
    </row>
    <row r="13760" spans="1:3" x14ac:dyDescent="0.25">
      <c r="A13760" s="103">
        <v>17170</v>
      </c>
      <c r="B13760" s="103" t="s">
        <v>2024</v>
      </c>
      <c r="C13760" s="105">
        <v>16.690000000000001</v>
      </c>
    </row>
    <row r="13761" spans="1:3" x14ac:dyDescent="0.25">
      <c r="A13761" s="103">
        <v>23666</v>
      </c>
      <c r="B13761" s="103" t="s">
        <v>3213</v>
      </c>
      <c r="C13761" s="105">
        <v>34</v>
      </c>
    </row>
    <row r="13762" spans="1:3" x14ac:dyDescent="0.25">
      <c r="A13762" s="103">
        <v>6123</v>
      </c>
      <c r="B13762" s="103" t="s">
        <v>3857</v>
      </c>
      <c r="C13762" s="105">
        <v>0.61599999999999999</v>
      </c>
    </row>
    <row r="13763" spans="1:3" x14ac:dyDescent="0.25">
      <c r="A13763" s="103">
        <v>36947</v>
      </c>
      <c r="B13763" s="103" t="s">
        <v>7965</v>
      </c>
      <c r="C13763" s="105">
        <v>4.67</v>
      </c>
    </row>
    <row r="13764" spans="1:3" x14ac:dyDescent="0.25">
      <c r="A13764" s="103">
        <v>31713</v>
      </c>
      <c r="B13764" s="103" t="s">
        <v>7579</v>
      </c>
      <c r="C13764" s="105">
        <v>10.33</v>
      </c>
    </row>
    <row r="13765" spans="1:3" x14ac:dyDescent="0.25">
      <c r="A13765" s="103">
        <v>25352</v>
      </c>
      <c r="B13765" s="103" t="s">
        <v>7966</v>
      </c>
      <c r="C13765" s="105">
        <v>21.96</v>
      </c>
    </row>
    <row r="13766" spans="1:3" x14ac:dyDescent="0.25">
      <c r="A13766" s="103">
        <v>8827</v>
      </c>
      <c r="B13766" s="103" t="s">
        <v>2821</v>
      </c>
      <c r="C13766" s="105">
        <v>9.8000000000000007</v>
      </c>
    </row>
    <row r="13767" spans="1:3" x14ac:dyDescent="0.25">
      <c r="A13767" s="103">
        <v>42474</v>
      </c>
      <c r="B13767" s="103" t="s">
        <v>1880</v>
      </c>
      <c r="C13767" s="105">
        <v>12</v>
      </c>
    </row>
    <row r="13768" spans="1:3" x14ac:dyDescent="0.25">
      <c r="A13768" s="103">
        <v>44746</v>
      </c>
      <c r="B13768" s="103" t="s">
        <v>1859</v>
      </c>
      <c r="C13768" s="105">
        <v>44</v>
      </c>
    </row>
    <row r="13769" spans="1:3" x14ac:dyDescent="0.25">
      <c r="A13769" s="103">
        <v>41444</v>
      </c>
      <c r="B13769" s="103" t="s">
        <v>7967</v>
      </c>
      <c r="C13769" s="105">
        <v>22.5</v>
      </c>
    </row>
    <row r="13770" spans="1:3" x14ac:dyDescent="0.25">
      <c r="A13770" s="103">
        <v>43876</v>
      </c>
      <c r="B13770" s="103" t="s">
        <v>7968</v>
      </c>
      <c r="C13770" s="105">
        <v>8</v>
      </c>
    </row>
    <row r="13771" spans="1:3" x14ac:dyDescent="0.25">
      <c r="A13771" s="103">
        <v>43879</v>
      </c>
      <c r="B13771" s="103" t="s">
        <v>7969</v>
      </c>
      <c r="C13771" s="105">
        <v>8</v>
      </c>
    </row>
    <row r="13772" spans="1:3" x14ac:dyDescent="0.25">
      <c r="A13772" s="103">
        <v>43277</v>
      </c>
      <c r="B13772" s="103" t="s">
        <v>7970</v>
      </c>
      <c r="C13772" s="105">
        <v>26.5</v>
      </c>
    </row>
    <row r="13773" spans="1:3" x14ac:dyDescent="0.25">
      <c r="A13773" s="103">
        <v>37410</v>
      </c>
      <c r="B13773" s="103" t="s">
        <v>7971</v>
      </c>
      <c r="C13773" s="105">
        <v>19.5</v>
      </c>
    </row>
    <row r="13774" spans="1:3" x14ac:dyDescent="0.25">
      <c r="A13774" s="103">
        <v>37315</v>
      </c>
      <c r="B13774" s="103" t="s">
        <v>7972</v>
      </c>
      <c r="C13774" s="105">
        <v>23.5</v>
      </c>
    </row>
    <row r="13775" spans="1:3" x14ac:dyDescent="0.25">
      <c r="A13775" s="103">
        <v>16125</v>
      </c>
      <c r="B13775" s="103" t="s">
        <v>3170</v>
      </c>
      <c r="C13775" s="105">
        <v>30.76</v>
      </c>
    </row>
    <row r="13776" spans="1:3" x14ac:dyDescent="0.25">
      <c r="A13776" s="103">
        <v>44264</v>
      </c>
      <c r="B13776" s="103" t="s">
        <v>1859</v>
      </c>
      <c r="C13776" s="105">
        <v>60</v>
      </c>
    </row>
    <row r="13777" spans="1:3" x14ac:dyDescent="0.25">
      <c r="A13777" s="103">
        <v>7122</v>
      </c>
      <c r="B13777" s="103" t="s">
        <v>6814</v>
      </c>
      <c r="C13777" s="105">
        <v>8.120000000000001</v>
      </c>
    </row>
    <row r="13778" spans="1:3" x14ac:dyDescent="0.25">
      <c r="A13778" s="103">
        <v>46322</v>
      </c>
      <c r="B13778" s="103" t="s">
        <v>1885</v>
      </c>
      <c r="C13778" s="105">
        <v>44</v>
      </c>
    </row>
    <row r="13779" spans="1:3" x14ac:dyDescent="0.25">
      <c r="A13779" s="103">
        <v>30179</v>
      </c>
      <c r="B13779" s="103" t="s">
        <v>2472</v>
      </c>
      <c r="C13779" s="105">
        <v>4.0999999999999996</v>
      </c>
    </row>
    <row r="13780" spans="1:3" x14ac:dyDescent="0.25">
      <c r="A13780" s="103" t="s">
        <v>423</v>
      </c>
      <c r="B13780" s="103" t="s">
        <v>7973</v>
      </c>
      <c r="C13780" s="105">
        <v>18</v>
      </c>
    </row>
    <row r="13781" spans="1:3" x14ac:dyDescent="0.25">
      <c r="A13781" s="103">
        <v>39346</v>
      </c>
      <c r="B13781" s="103" t="s">
        <v>7974</v>
      </c>
      <c r="C13781" s="105">
        <v>50</v>
      </c>
    </row>
    <row r="13782" spans="1:3" x14ac:dyDescent="0.25">
      <c r="A13782" s="103">
        <v>38861</v>
      </c>
      <c r="B13782" s="103" t="s">
        <v>5502</v>
      </c>
      <c r="C13782" s="105">
        <v>44</v>
      </c>
    </row>
    <row r="13783" spans="1:3" x14ac:dyDescent="0.25">
      <c r="A13783" s="103">
        <v>33678</v>
      </c>
      <c r="B13783" s="103" t="s">
        <v>7975</v>
      </c>
      <c r="C13783" s="105">
        <v>4.96</v>
      </c>
    </row>
    <row r="13784" spans="1:3" x14ac:dyDescent="0.25">
      <c r="A13784" s="103" t="s">
        <v>408</v>
      </c>
      <c r="B13784" s="103" t="s">
        <v>7976</v>
      </c>
      <c r="C13784" s="105">
        <v>18</v>
      </c>
    </row>
    <row r="13785" spans="1:3" x14ac:dyDescent="0.25">
      <c r="A13785" s="103">
        <v>43185</v>
      </c>
      <c r="B13785" s="103" t="s">
        <v>1899</v>
      </c>
      <c r="C13785" s="105">
        <v>3.38</v>
      </c>
    </row>
    <row r="13786" spans="1:3" x14ac:dyDescent="0.25">
      <c r="A13786" s="103">
        <v>31860</v>
      </c>
      <c r="B13786" s="103" t="s">
        <v>7326</v>
      </c>
      <c r="C13786" s="105">
        <v>14.540000000000001</v>
      </c>
    </row>
    <row r="13787" spans="1:3" x14ac:dyDescent="0.25">
      <c r="A13787" s="103">
        <v>11838</v>
      </c>
      <c r="B13787" s="103" t="s">
        <v>7977</v>
      </c>
      <c r="C13787" s="105">
        <v>4.3</v>
      </c>
    </row>
    <row r="13788" spans="1:3" x14ac:dyDescent="0.25">
      <c r="A13788" s="103">
        <v>42685</v>
      </c>
      <c r="B13788" s="103" t="s">
        <v>1711</v>
      </c>
      <c r="C13788" s="105">
        <v>49.5</v>
      </c>
    </row>
    <row r="13789" spans="1:3" x14ac:dyDescent="0.25">
      <c r="A13789" s="103">
        <v>20197</v>
      </c>
      <c r="B13789" s="103" t="s">
        <v>6395</v>
      </c>
      <c r="C13789" s="105">
        <v>14.35</v>
      </c>
    </row>
    <row r="13790" spans="1:3" x14ac:dyDescent="0.25">
      <c r="A13790" s="103">
        <v>11028</v>
      </c>
      <c r="B13790" s="103" t="s">
        <v>7297</v>
      </c>
      <c r="C13790" s="105">
        <v>0.65</v>
      </c>
    </row>
    <row r="13791" spans="1:3" x14ac:dyDescent="0.25">
      <c r="A13791" s="103">
        <v>43620</v>
      </c>
      <c r="B13791" s="103" t="s">
        <v>1878</v>
      </c>
      <c r="C13791" s="105">
        <v>18</v>
      </c>
    </row>
    <row r="13792" spans="1:3" x14ac:dyDescent="0.25">
      <c r="A13792" s="103">
        <v>8708</v>
      </c>
      <c r="B13792" s="103" t="s">
        <v>7292</v>
      </c>
      <c r="C13792" s="105">
        <v>9.120000000000001</v>
      </c>
    </row>
    <row r="13793" spans="1:3" x14ac:dyDescent="0.25">
      <c r="A13793" s="103">
        <v>49058</v>
      </c>
      <c r="B13793" s="103" t="s">
        <v>2110</v>
      </c>
      <c r="C13793" s="105">
        <v>9.6</v>
      </c>
    </row>
    <row r="13794" spans="1:3" x14ac:dyDescent="0.25">
      <c r="A13794" s="103">
        <v>42873</v>
      </c>
      <c r="B13794" s="103" t="s">
        <v>7978</v>
      </c>
      <c r="C13794" s="105">
        <v>31.5</v>
      </c>
    </row>
    <row r="13795" spans="1:3" x14ac:dyDescent="0.25">
      <c r="A13795" s="103">
        <v>50264</v>
      </c>
      <c r="B13795" s="103" t="s">
        <v>7979</v>
      </c>
      <c r="C13795" s="105">
        <v>15.73</v>
      </c>
    </row>
    <row r="13796" spans="1:3" x14ac:dyDescent="0.25">
      <c r="A13796" s="103">
        <v>29907</v>
      </c>
      <c r="B13796" s="103" t="s">
        <v>2951</v>
      </c>
      <c r="C13796" s="105">
        <v>4.0999999999999996</v>
      </c>
    </row>
    <row r="13797" spans="1:3" x14ac:dyDescent="0.25">
      <c r="A13797" s="103">
        <v>15676</v>
      </c>
      <c r="B13797" s="103" t="s">
        <v>7593</v>
      </c>
      <c r="C13797" s="105">
        <v>44.8</v>
      </c>
    </row>
    <row r="13798" spans="1:3" x14ac:dyDescent="0.25">
      <c r="A13798" s="103">
        <v>41738</v>
      </c>
      <c r="B13798" s="103" t="s">
        <v>1860</v>
      </c>
      <c r="C13798" s="105">
        <v>32</v>
      </c>
    </row>
    <row r="13799" spans="1:3" x14ac:dyDescent="0.25">
      <c r="A13799" s="103">
        <v>41291</v>
      </c>
      <c r="B13799" s="103" t="s">
        <v>5919</v>
      </c>
      <c r="C13799" s="105">
        <v>19.190000000000001</v>
      </c>
    </row>
    <row r="13800" spans="1:3" x14ac:dyDescent="0.25">
      <c r="A13800" s="103">
        <v>35466</v>
      </c>
      <c r="B13800" s="103" t="s">
        <v>7980</v>
      </c>
      <c r="C13800" s="105">
        <v>12.6</v>
      </c>
    </row>
    <row r="13801" spans="1:3" x14ac:dyDescent="0.25">
      <c r="A13801" s="103">
        <v>38508</v>
      </c>
      <c r="B13801" s="103" t="s">
        <v>1877</v>
      </c>
      <c r="C13801" s="105">
        <v>9.5</v>
      </c>
    </row>
    <row r="13802" spans="1:3" x14ac:dyDescent="0.25">
      <c r="A13802" s="103">
        <v>32895</v>
      </c>
      <c r="B13802" s="103" t="s">
        <v>2783</v>
      </c>
      <c r="C13802" s="105">
        <v>19.64</v>
      </c>
    </row>
    <row r="13803" spans="1:3" x14ac:dyDescent="0.25">
      <c r="A13803" s="103">
        <v>19808</v>
      </c>
      <c r="B13803" s="103" t="s">
        <v>728</v>
      </c>
      <c r="C13803" s="105">
        <v>10</v>
      </c>
    </row>
    <row r="13804" spans="1:3" x14ac:dyDescent="0.25">
      <c r="A13804" s="103">
        <v>19340</v>
      </c>
      <c r="B13804" s="103" t="s">
        <v>2048</v>
      </c>
      <c r="C13804" s="105">
        <v>6.74</v>
      </c>
    </row>
    <row r="13805" spans="1:3" x14ac:dyDescent="0.25">
      <c r="A13805" s="103">
        <v>44312</v>
      </c>
      <c r="B13805" s="103" t="s">
        <v>1859</v>
      </c>
      <c r="C13805" s="105">
        <v>60</v>
      </c>
    </row>
    <row r="13806" spans="1:3" x14ac:dyDescent="0.25">
      <c r="A13806" s="103">
        <v>24203</v>
      </c>
      <c r="B13806" s="103" t="s">
        <v>1941</v>
      </c>
      <c r="C13806" s="105">
        <v>17.190000000000001</v>
      </c>
    </row>
    <row r="13807" spans="1:3" x14ac:dyDescent="0.25">
      <c r="A13807" s="103">
        <v>19869</v>
      </c>
      <c r="B13807" s="103" t="s">
        <v>789</v>
      </c>
      <c r="C13807" s="105">
        <v>9.5</v>
      </c>
    </row>
    <row r="13808" spans="1:3" x14ac:dyDescent="0.25">
      <c r="A13808" s="103">
        <v>42720</v>
      </c>
      <c r="B13808" s="103" t="s">
        <v>1746</v>
      </c>
      <c r="C13808" s="105">
        <v>48.5</v>
      </c>
    </row>
    <row r="13809" spans="1:3" x14ac:dyDescent="0.25">
      <c r="A13809" s="103">
        <v>39030</v>
      </c>
      <c r="B13809" s="103" t="s">
        <v>7981</v>
      </c>
      <c r="C13809" s="105">
        <v>52.5</v>
      </c>
    </row>
    <row r="13810" spans="1:3" x14ac:dyDescent="0.25">
      <c r="A13810" s="103">
        <v>19614</v>
      </c>
      <c r="B13810" s="103" t="s">
        <v>1899</v>
      </c>
      <c r="C13810" s="105">
        <v>3.94</v>
      </c>
    </row>
    <row r="13811" spans="1:3" x14ac:dyDescent="0.25">
      <c r="A13811" s="103">
        <v>14434</v>
      </c>
      <c r="B13811" s="103" t="s">
        <v>3524</v>
      </c>
      <c r="C13811" s="105">
        <v>6.6599999999999993</v>
      </c>
    </row>
    <row r="13812" spans="1:3" x14ac:dyDescent="0.25">
      <c r="A13812" s="103">
        <v>4028</v>
      </c>
      <c r="B13812" s="103" t="s">
        <v>4754</v>
      </c>
      <c r="C13812" s="105">
        <v>6.9099999999999993</v>
      </c>
    </row>
    <row r="13813" spans="1:3" x14ac:dyDescent="0.25">
      <c r="A13813" s="103" t="s">
        <v>7982</v>
      </c>
      <c r="B13813" s="103" t="s">
        <v>2708</v>
      </c>
      <c r="C13813" s="105">
        <v>19.64</v>
      </c>
    </row>
    <row r="13814" spans="1:3" x14ac:dyDescent="0.25">
      <c r="A13814" s="103">
        <v>39434</v>
      </c>
      <c r="B13814" s="103" t="s">
        <v>1287</v>
      </c>
      <c r="C13814" s="105">
        <v>16</v>
      </c>
    </row>
    <row r="13815" spans="1:3" x14ac:dyDescent="0.25">
      <c r="A13815" s="103" t="s">
        <v>7983</v>
      </c>
      <c r="B13815" s="103" t="s">
        <v>7984</v>
      </c>
      <c r="C13815" s="105">
        <v>47.8</v>
      </c>
    </row>
    <row r="13816" spans="1:3" x14ac:dyDescent="0.25">
      <c r="A13816" s="103">
        <v>45014</v>
      </c>
      <c r="B13816" s="103" t="s">
        <v>1869</v>
      </c>
      <c r="C13816" s="105">
        <v>7.94</v>
      </c>
    </row>
    <row r="13817" spans="1:3" x14ac:dyDescent="0.25">
      <c r="A13817" s="103">
        <v>43899</v>
      </c>
      <c r="B13817" s="103" t="s">
        <v>7985</v>
      </c>
      <c r="C13817" s="105">
        <v>8</v>
      </c>
    </row>
    <row r="13818" spans="1:3" x14ac:dyDescent="0.25">
      <c r="A13818" s="103">
        <v>36123</v>
      </c>
      <c r="B13818" s="103" t="s">
        <v>1864</v>
      </c>
      <c r="C13818" s="105">
        <v>45</v>
      </c>
    </row>
    <row r="13819" spans="1:3" x14ac:dyDescent="0.25">
      <c r="A13819" s="103">
        <v>33616</v>
      </c>
      <c r="B13819" s="103" t="s">
        <v>7986</v>
      </c>
      <c r="C13819" s="105">
        <v>4.0999999999999996</v>
      </c>
    </row>
    <row r="13820" spans="1:3" x14ac:dyDescent="0.25">
      <c r="A13820" s="103">
        <v>32743</v>
      </c>
      <c r="B13820" s="103" t="s">
        <v>7987</v>
      </c>
      <c r="C13820" s="105">
        <v>4.0999999999999996</v>
      </c>
    </row>
    <row r="13821" spans="1:3" x14ac:dyDescent="0.25">
      <c r="A13821" s="103">
        <v>3215</v>
      </c>
      <c r="B13821" s="103" t="s">
        <v>7988</v>
      </c>
      <c r="C13821" s="105">
        <v>2.8600000000000003</v>
      </c>
    </row>
    <row r="13822" spans="1:3" x14ac:dyDescent="0.25">
      <c r="A13822" s="103">
        <v>43709</v>
      </c>
      <c r="B13822" s="103" t="s">
        <v>1878</v>
      </c>
      <c r="C13822" s="105">
        <v>16</v>
      </c>
    </row>
    <row r="13823" spans="1:3" x14ac:dyDescent="0.25">
      <c r="A13823" s="103">
        <v>44706</v>
      </c>
      <c r="B13823" s="103" t="s">
        <v>1859</v>
      </c>
      <c r="C13823" s="105">
        <v>44</v>
      </c>
    </row>
    <row r="13824" spans="1:3" x14ac:dyDescent="0.25">
      <c r="A13824" s="103">
        <v>11198</v>
      </c>
      <c r="B13824" s="103" t="s">
        <v>7989</v>
      </c>
      <c r="C13824" s="105">
        <v>35.31</v>
      </c>
    </row>
    <row r="13825" spans="1:3" x14ac:dyDescent="0.25">
      <c r="A13825" s="103">
        <v>6409</v>
      </c>
      <c r="B13825" s="103" t="s">
        <v>3054</v>
      </c>
      <c r="C13825" s="105">
        <v>18.399999999999999</v>
      </c>
    </row>
    <row r="13826" spans="1:3" x14ac:dyDescent="0.25">
      <c r="A13826" s="103" t="s">
        <v>271</v>
      </c>
      <c r="B13826" s="103" t="s">
        <v>272</v>
      </c>
      <c r="C13826" s="105">
        <v>2500</v>
      </c>
    </row>
    <row r="13827" spans="1:3" x14ac:dyDescent="0.25">
      <c r="A13827" s="103">
        <v>50272</v>
      </c>
      <c r="B13827" s="103" t="s">
        <v>7990</v>
      </c>
      <c r="C13827" s="105">
        <v>15.73</v>
      </c>
    </row>
    <row r="13828" spans="1:3" x14ac:dyDescent="0.25">
      <c r="A13828" s="103">
        <v>46206</v>
      </c>
      <c r="B13828" s="103" t="s">
        <v>2031</v>
      </c>
      <c r="C13828" s="105">
        <v>44</v>
      </c>
    </row>
    <row r="13829" spans="1:3" x14ac:dyDescent="0.25">
      <c r="A13829" s="103">
        <v>30929</v>
      </c>
      <c r="B13829" s="103" t="s">
        <v>7991</v>
      </c>
      <c r="C13829" s="105">
        <v>4.0999999999999996</v>
      </c>
    </row>
    <row r="13830" spans="1:3" x14ac:dyDescent="0.25">
      <c r="A13830" s="103">
        <v>19788</v>
      </c>
      <c r="B13830" s="103" t="s">
        <v>708</v>
      </c>
      <c r="C13830" s="105">
        <v>10</v>
      </c>
    </row>
    <row r="13831" spans="1:3" x14ac:dyDescent="0.25">
      <c r="A13831" s="103">
        <v>14297</v>
      </c>
      <c r="B13831" s="103" t="s">
        <v>3680</v>
      </c>
      <c r="C13831" s="105">
        <v>16.690000000000001</v>
      </c>
    </row>
    <row r="13832" spans="1:3" x14ac:dyDescent="0.25">
      <c r="A13832" s="103">
        <v>46347</v>
      </c>
      <c r="B13832" s="103" t="s">
        <v>2125</v>
      </c>
      <c r="C13832" s="105">
        <v>44</v>
      </c>
    </row>
    <row r="13833" spans="1:3" x14ac:dyDescent="0.25">
      <c r="A13833" s="103">
        <v>45162</v>
      </c>
      <c r="B13833" s="103" t="s">
        <v>2002</v>
      </c>
      <c r="C13833" s="105">
        <v>25.36</v>
      </c>
    </row>
    <row r="13834" spans="1:3" x14ac:dyDescent="0.25">
      <c r="A13834" s="103">
        <v>43776</v>
      </c>
      <c r="B13834" s="103" t="s">
        <v>1913</v>
      </c>
      <c r="C13834" s="105">
        <v>5.17</v>
      </c>
    </row>
    <row r="13835" spans="1:3" x14ac:dyDescent="0.25">
      <c r="A13835" s="103">
        <v>42082</v>
      </c>
      <c r="B13835" s="103" t="s">
        <v>7382</v>
      </c>
      <c r="C13835" s="105">
        <v>20</v>
      </c>
    </row>
    <row r="13836" spans="1:3" x14ac:dyDescent="0.25">
      <c r="A13836" s="103">
        <v>38431</v>
      </c>
      <c r="B13836" s="103" t="s">
        <v>1877</v>
      </c>
      <c r="C13836" s="105">
        <v>9.5</v>
      </c>
    </row>
    <row r="13837" spans="1:3" x14ac:dyDescent="0.25">
      <c r="A13837" s="103">
        <v>17019</v>
      </c>
      <c r="B13837" s="103" t="s">
        <v>616</v>
      </c>
      <c r="C13837" s="105">
        <v>15.87</v>
      </c>
    </row>
    <row r="13838" spans="1:3" x14ac:dyDescent="0.25">
      <c r="A13838" s="103" t="s">
        <v>7992</v>
      </c>
      <c r="B13838" s="103" t="s">
        <v>7993</v>
      </c>
      <c r="C13838" s="105">
        <v>17.5</v>
      </c>
    </row>
    <row r="13839" spans="1:3" x14ac:dyDescent="0.25">
      <c r="A13839" s="103">
        <v>49084</v>
      </c>
      <c r="B13839" s="103" t="s">
        <v>3507</v>
      </c>
      <c r="C13839" s="105">
        <v>20.399999999999999</v>
      </c>
    </row>
    <row r="13840" spans="1:3" x14ac:dyDescent="0.25">
      <c r="A13840" s="103">
        <v>43801</v>
      </c>
      <c r="B13840" s="103" t="s">
        <v>7994</v>
      </c>
      <c r="C13840" s="105">
        <v>8</v>
      </c>
    </row>
    <row r="13841" spans="1:3" x14ac:dyDescent="0.25">
      <c r="A13841" s="103">
        <v>35155</v>
      </c>
      <c r="B13841" s="103" t="s">
        <v>2832</v>
      </c>
      <c r="C13841" s="105">
        <v>19.64</v>
      </c>
    </row>
    <row r="13842" spans="1:3" x14ac:dyDescent="0.25">
      <c r="A13842" s="103">
        <v>8938</v>
      </c>
      <c r="B13842" s="103" t="s">
        <v>7995</v>
      </c>
      <c r="C13842" s="105">
        <v>4.0999999999999996</v>
      </c>
    </row>
    <row r="13843" spans="1:3" x14ac:dyDescent="0.25">
      <c r="A13843" s="103">
        <v>43036</v>
      </c>
      <c r="B13843" s="103" t="s">
        <v>2353</v>
      </c>
      <c r="C13843" s="105">
        <v>5.5</v>
      </c>
    </row>
    <row r="13844" spans="1:3" x14ac:dyDescent="0.25">
      <c r="A13844" s="103">
        <v>30558</v>
      </c>
      <c r="B13844" s="103" t="s">
        <v>6183</v>
      </c>
      <c r="C13844" s="105">
        <v>17.190000000000001</v>
      </c>
    </row>
    <row r="13845" spans="1:3" x14ac:dyDescent="0.25">
      <c r="A13845" s="103">
        <v>7306</v>
      </c>
      <c r="B13845" s="103" t="s">
        <v>3391</v>
      </c>
      <c r="C13845" s="105">
        <v>4.3340000000000005</v>
      </c>
    </row>
    <row r="13846" spans="1:3" x14ac:dyDescent="0.25">
      <c r="A13846" s="103">
        <v>43529</v>
      </c>
      <c r="B13846" s="103" t="s">
        <v>2066</v>
      </c>
      <c r="C13846" s="105">
        <v>30.5</v>
      </c>
    </row>
    <row r="13847" spans="1:3" x14ac:dyDescent="0.25">
      <c r="A13847" s="103">
        <v>21712</v>
      </c>
      <c r="B13847" s="103" t="s">
        <v>1907</v>
      </c>
      <c r="C13847" s="105">
        <v>6.74</v>
      </c>
    </row>
    <row r="13848" spans="1:3" x14ac:dyDescent="0.25">
      <c r="A13848" s="103">
        <v>48671</v>
      </c>
      <c r="B13848" s="103" t="s">
        <v>7996</v>
      </c>
      <c r="C13848" s="105">
        <v>4.0999999999999996</v>
      </c>
    </row>
    <row r="13849" spans="1:3" x14ac:dyDescent="0.25">
      <c r="A13849" s="103">
        <v>44850</v>
      </c>
      <c r="B13849" s="103" t="s">
        <v>1919</v>
      </c>
      <c r="C13849" s="105">
        <v>80</v>
      </c>
    </row>
    <row r="13850" spans="1:3" x14ac:dyDescent="0.25">
      <c r="A13850" s="103">
        <v>43840</v>
      </c>
      <c r="B13850" s="103" t="s">
        <v>7997</v>
      </c>
      <c r="C13850" s="105">
        <v>8</v>
      </c>
    </row>
    <row r="13851" spans="1:3" x14ac:dyDescent="0.25">
      <c r="A13851" s="103">
        <v>42866</v>
      </c>
      <c r="B13851" s="103" t="s">
        <v>7998</v>
      </c>
      <c r="C13851" s="105">
        <v>32</v>
      </c>
    </row>
    <row r="13852" spans="1:3" x14ac:dyDescent="0.25">
      <c r="A13852" s="103">
        <v>38297</v>
      </c>
      <c r="B13852" s="103" t="s">
        <v>7999</v>
      </c>
      <c r="C13852" s="105">
        <v>12.5</v>
      </c>
    </row>
    <row r="13853" spans="1:3" x14ac:dyDescent="0.25">
      <c r="A13853" s="103">
        <v>37144</v>
      </c>
      <c r="B13853" s="103" t="s">
        <v>990</v>
      </c>
      <c r="C13853" s="105">
        <v>31</v>
      </c>
    </row>
    <row r="13854" spans="1:3" x14ac:dyDescent="0.25">
      <c r="A13854" s="103">
        <v>12867</v>
      </c>
      <c r="B13854" s="103" t="s">
        <v>2730</v>
      </c>
      <c r="C13854" s="105">
        <v>18.869999999999997</v>
      </c>
    </row>
    <row r="13855" spans="1:3" x14ac:dyDescent="0.25">
      <c r="A13855" s="103" t="s">
        <v>8000</v>
      </c>
      <c r="B13855" s="103" t="s">
        <v>5753</v>
      </c>
      <c r="C13855" s="105">
        <v>6.07</v>
      </c>
    </row>
    <row r="13856" spans="1:3" x14ac:dyDescent="0.25">
      <c r="A13856" s="103">
        <v>46573</v>
      </c>
      <c r="B13856" s="103" t="s">
        <v>3792</v>
      </c>
      <c r="C13856" s="105">
        <v>6.3</v>
      </c>
    </row>
    <row r="13857" spans="1:3" x14ac:dyDescent="0.25">
      <c r="A13857" s="103">
        <v>44886</v>
      </c>
      <c r="B13857" s="103" t="s">
        <v>1919</v>
      </c>
      <c r="C13857" s="105">
        <v>80</v>
      </c>
    </row>
    <row r="13858" spans="1:3" x14ac:dyDescent="0.25">
      <c r="A13858" s="103">
        <v>31076</v>
      </c>
      <c r="B13858" s="103" t="s">
        <v>8001</v>
      </c>
      <c r="C13858" s="105">
        <v>10.33</v>
      </c>
    </row>
    <row r="13859" spans="1:3" x14ac:dyDescent="0.25">
      <c r="A13859" s="103">
        <v>24318</v>
      </c>
      <c r="B13859" s="103" t="s">
        <v>1941</v>
      </c>
      <c r="C13859" s="105">
        <v>19.190000000000001</v>
      </c>
    </row>
    <row r="13860" spans="1:3" x14ac:dyDescent="0.25">
      <c r="A13860" s="103">
        <v>21759</v>
      </c>
      <c r="B13860" s="103" t="s">
        <v>1907</v>
      </c>
      <c r="C13860" s="105">
        <v>6.74</v>
      </c>
    </row>
    <row r="13861" spans="1:3" x14ac:dyDescent="0.25">
      <c r="A13861" s="103">
        <v>2917</v>
      </c>
      <c r="B13861" s="103" t="s">
        <v>1870</v>
      </c>
      <c r="C13861" s="105">
        <v>6.07</v>
      </c>
    </row>
    <row r="13862" spans="1:3" x14ac:dyDescent="0.25">
      <c r="A13862" s="103">
        <v>16160</v>
      </c>
      <c r="B13862" s="103" t="s">
        <v>2432</v>
      </c>
      <c r="C13862" s="105">
        <v>16.690000000000001</v>
      </c>
    </row>
    <row r="13863" spans="1:3" x14ac:dyDescent="0.25">
      <c r="A13863" s="103" t="s">
        <v>237</v>
      </c>
      <c r="B13863" s="103" t="s">
        <v>8002</v>
      </c>
      <c r="C13863" s="105">
        <v>0.9</v>
      </c>
    </row>
    <row r="13864" spans="1:3" x14ac:dyDescent="0.25">
      <c r="A13864" s="103">
        <v>16866</v>
      </c>
      <c r="B13864" s="103" t="s">
        <v>8003</v>
      </c>
      <c r="C13864" s="105">
        <v>45.5</v>
      </c>
    </row>
    <row r="13865" spans="1:3" x14ac:dyDescent="0.25">
      <c r="A13865" s="103">
        <v>44324</v>
      </c>
      <c r="B13865" s="103" t="s">
        <v>1859</v>
      </c>
      <c r="C13865" s="105">
        <v>60</v>
      </c>
    </row>
    <row r="13866" spans="1:3" x14ac:dyDescent="0.25">
      <c r="A13866" s="103">
        <v>44188</v>
      </c>
      <c r="B13866" s="103" t="s">
        <v>1913</v>
      </c>
      <c r="C13866" s="105">
        <v>5.17</v>
      </c>
    </row>
    <row r="13867" spans="1:3" x14ac:dyDescent="0.25">
      <c r="A13867" s="103">
        <v>42010</v>
      </c>
      <c r="B13867" s="103" t="s">
        <v>3188</v>
      </c>
      <c r="C13867" s="105">
        <v>20</v>
      </c>
    </row>
    <row r="13868" spans="1:3" x14ac:dyDescent="0.25">
      <c r="A13868" s="103">
        <v>41224</v>
      </c>
      <c r="B13868" s="103" t="s">
        <v>8004</v>
      </c>
      <c r="C13868" s="105">
        <v>24.19</v>
      </c>
    </row>
    <row r="13869" spans="1:3" x14ac:dyDescent="0.25">
      <c r="A13869" s="103">
        <v>14071</v>
      </c>
      <c r="B13869" s="103" t="s">
        <v>2236</v>
      </c>
      <c r="C13869" s="105">
        <v>16.940000000000001</v>
      </c>
    </row>
    <row r="13870" spans="1:3" x14ac:dyDescent="0.25">
      <c r="A13870" s="103">
        <v>44130</v>
      </c>
      <c r="B13870" s="103" t="s">
        <v>8005</v>
      </c>
      <c r="C13870" s="105">
        <v>60</v>
      </c>
    </row>
    <row r="13871" spans="1:3" x14ac:dyDescent="0.25">
      <c r="A13871" s="103">
        <v>42193</v>
      </c>
      <c r="B13871" s="103" t="s">
        <v>5699</v>
      </c>
      <c r="C13871" s="105">
        <v>44</v>
      </c>
    </row>
    <row r="13872" spans="1:3" x14ac:dyDescent="0.25">
      <c r="A13872" s="103">
        <v>38740</v>
      </c>
      <c r="B13872" s="103" t="s">
        <v>2125</v>
      </c>
      <c r="C13872" s="105">
        <v>44</v>
      </c>
    </row>
    <row r="13873" spans="1:3" x14ac:dyDescent="0.25">
      <c r="A13873" s="103">
        <v>24297</v>
      </c>
      <c r="B13873" s="103" t="s">
        <v>5385</v>
      </c>
      <c r="C13873" s="105">
        <v>18.899999999999999</v>
      </c>
    </row>
    <row r="13874" spans="1:3" x14ac:dyDescent="0.25">
      <c r="A13874" s="103" t="s">
        <v>8006</v>
      </c>
      <c r="B13874" s="103" t="s">
        <v>1944</v>
      </c>
      <c r="C13874" s="105">
        <v>26.18</v>
      </c>
    </row>
    <row r="13875" spans="1:3" x14ac:dyDescent="0.25">
      <c r="A13875" s="103" t="s">
        <v>112</v>
      </c>
      <c r="B13875" s="103" t="s">
        <v>8007</v>
      </c>
      <c r="C13875" s="105">
        <v>0.9</v>
      </c>
    </row>
    <row r="13876" spans="1:3" x14ac:dyDescent="0.25">
      <c r="A13876" s="103">
        <v>44496</v>
      </c>
      <c r="B13876" s="103" t="s">
        <v>1890</v>
      </c>
      <c r="C13876" s="105">
        <v>6.74</v>
      </c>
    </row>
    <row r="13877" spans="1:3" x14ac:dyDescent="0.25">
      <c r="A13877" s="103">
        <v>44343</v>
      </c>
      <c r="B13877" s="103" t="s">
        <v>1859</v>
      </c>
      <c r="C13877" s="105">
        <v>60</v>
      </c>
    </row>
    <row r="13878" spans="1:3" x14ac:dyDescent="0.25">
      <c r="A13878" s="103">
        <v>43217</v>
      </c>
      <c r="B13878" s="103" t="s">
        <v>8008</v>
      </c>
      <c r="C13878" s="105">
        <v>26.5</v>
      </c>
    </row>
    <row r="13879" spans="1:3" x14ac:dyDescent="0.25">
      <c r="A13879" s="103">
        <v>12225</v>
      </c>
      <c r="B13879" s="103" t="s">
        <v>2454</v>
      </c>
      <c r="C13879" s="105">
        <v>5.4700000000000006</v>
      </c>
    </row>
    <row r="13880" spans="1:3" x14ac:dyDescent="0.25">
      <c r="A13880" s="103">
        <v>7868</v>
      </c>
      <c r="B13880" s="103" t="s">
        <v>3526</v>
      </c>
      <c r="C13880" s="105">
        <v>370</v>
      </c>
    </row>
    <row r="13881" spans="1:3" x14ac:dyDescent="0.25">
      <c r="A13881" s="103">
        <v>50928</v>
      </c>
      <c r="B13881" s="103" t="s">
        <v>8009</v>
      </c>
      <c r="C13881" s="105">
        <v>15.7</v>
      </c>
    </row>
    <row r="13882" spans="1:3" x14ac:dyDescent="0.25">
      <c r="A13882" s="103">
        <v>45089</v>
      </c>
      <c r="B13882" s="103" t="s">
        <v>1995</v>
      </c>
      <c r="C13882" s="105">
        <v>29.02</v>
      </c>
    </row>
    <row r="13883" spans="1:3" x14ac:dyDescent="0.25">
      <c r="A13883" s="103">
        <v>44741</v>
      </c>
      <c r="B13883" s="103" t="s">
        <v>1859</v>
      </c>
      <c r="C13883" s="105">
        <v>44</v>
      </c>
    </row>
    <row r="13884" spans="1:3" x14ac:dyDescent="0.25">
      <c r="A13884" s="103">
        <v>44117</v>
      </c>
      <c r="B13884" s="103" t="s">
        <v>8010</v>
      </c>
      <c r="C13884" s="105">
        <v>60</v>
      </c>
    </row>
    <row r="13885" spans="1:3" x14ac:dyDescent="0.25">
      <c r="A13885" s="103">
        <v>23683</v>
      </c>
      <c r="B13885" s="103" t="s">
        <v>2844</v>
      </c>
      <c r="C13885" s="105">
        <v>34</v>
      </c>
    </row>
    <row r="13886" spans="1:3" x14ac:dyDescent="0.25">
      <c r="A13886" s="103">
        <v>11792</v>
      </c>
      <c r="B13886" s="103" t="s">
        <v>2121</v>
      </c>
      <c r="C13886" s="105">
        <v>2.8600000000000003</v>
      </c>
    </row>
    <row r="13887" spans="1:3" x14ac:dyDescent="0.25">
      <c r="A13887" s="103">
        <v>11757</v>
      </c>
      <c r="B13887" s="103" t="s">
        <v>3089</v>
      </c>
      <c r="C13887" s="105">
        <v>2.8600000000000003</v>
      </c>
    </row>
    <row r="13888" spans="1:3" x14ac:dyDescent="0.25">
      <c r="A13888" s="103">
        <v>5387</v>
      </c>
      <c r="B13888" s="103" t="s">
        <v>6340</v>
      </c>
      <c r="C13888" s="105">
        <v>8.120000000000001</v>
      </c>
    </row>
    <row r="13889" spans="1:3" x14ac:dyDescent="0.25">
      <c r="A13889" s="103">
        <v>41732</v>
      </c>
      <c r="B13889" s="103" t="s">
        <v>1860</v>
      </c>
      <c r="C13889" s="105">
        <v>32</v>
      </c>
    </row>
    <row r="13890" spans="1:3" x14ac:dyDescent="0.25">
      <c r="A13890" s="103">
        <v>37431</v>
      </c>
      <c r="B13890" s="103" t="s">
        <v>8011</v>
      </c>
      <c r="C13890" s="105">
        <v>20.5</v>
      </c>
    </row>
    <row r="13891" spans="1:3" x14ac:dyDescent="0.25">
      <c r="A13891" s="103">
        <v>46723</v>
      </c>
      <c r="B13891" s="103" t="s">
        <v>1945</v>
      </c>
      <c r="C13891" s="105">
        <v>44</v>
      </c>
    </row>
    <row r="13892" spans="1:3" x14ac:dyDescent="0.25">
      <c r="A13892" s="103">
        <v>44121</v>
      </c>
      <c r="B13892" s="103" t="s">
        <v>8012</v>
      </c>
      <c r="C13892" s="105">
        <v>60</v>
      </c>
    </row>
    <row r="13893" spans="1:3" x14ac:dyDescent="0.25">
      <c r="A13893" s="103">
        <v>42927</v>
      </c>
      <c r="B13893" s="103" t="s">
        <v>8013</v>
      </c>
      <c r="C13893" s="105">
        <v>33</v>
      </c>
    </row>
    <row r="13894" spans="1:3" x14ac:dyDescent="0.25">
      <c r="A13894" s="103">
        <v>39596</v>
      </c>
      <c r="B13894" s="103" t="s">
        <v>8014</v>
      </c>
      <c r="C13894" s="105">
        <v>24.5</v>
      </c>
    </row>
    <row r="13895" spans="1:3" x14ac:dyDescent="0.25">
      <c r="A13895" s="103">
        <v>39177</v>
      </c>
      <c r="B13895" s="103" t="s">
        <v>1180</v>
      </c>
      <c r="C13895" s="105">
        <v>16.5</v>
      </c>
    </row>
    <row r="13896" spans="1:3" x14ac:dyDescent="0.25">
      <c r="A13896" s="103">
        <v>29000</v>
      </c>
      <c r="B13896" s="103" t="s">
        <v>8015</v>
      </c>
      <c r="C13896" s="105">
        <v>26.15</v>
      </c>
    </row>
    <row r="13897" spans="1:3" x14ac:dyDescent="0.25">
      <c r="A13897" s="103">
        <v>16296</v>
      </c>
      <c r="B13897" s="103" t="s">
        <v>2999</v>
      </c>
      <c r="C13897" s="105">
        <v>44.5</v>
      </c>
    </row>
    <row r="13898" spans="1:3" x14ac:dyDescent="0.25">
      <c r="A13898" s="103">
        <v>39303</v>
      </c>
      <c r="B13898" s="103" t="s">
        <v>8016</v>
      </c>
      <c r="C13898" s="105">
        <v>50.5</v>
      </c>
    </row>
    <row r="13899" spans="1:3" x14ac:dyDescent="0.25">
      <c r="A13899" s="103">
        <v>35554</v>
      </c>
      <c r="B13899" s="103" t="s">
        <v>1899</v>
      </c>
      <c r="C13899" s="105">
        <v>3.38</v>
      </c>
    </row>
    <row r="13900" spans="1:3" x14ac:dyDescent="0.25">
      <c r="A13900" s="103">
        <v>19713</v>
      </c>
      <c r="B13900" s="103" t="s">
        <v>8017</v>
      </c>
      <c r="C13900" s="105">
        <v>1.29</v>
      </c>
    </row>
    <row r="13901" spans="1:3" x14ac:dyDescent="0.25">
      <c r="A13901" s="103">
        <v>8843</v>
      </c>
      <c r="B13901" s="103" t="s">
        <v>3267</v>
      </c>
      <c r="C13901" s="105">
        <v>21.4</v>
      </c>
    </row>
    <row r="13902" spans="1:3" x14ac:dyDescent="0.25">
      <c r="A13902" s="103">
        <v>3219</v>
      </c>
      <c r="B13902" s="103" t="s">
        <v>8018</v>
      </c>
      <c r="C13902" s="105">
        <v>18.96</v>
      </c>
    </row>
    <row r="13903" spans="1:3" x14ac:dyDescent="0.25">
      <c r="A13903" s="103">
        <v>27543</v>
      </c>
      <c r="B13903" s="103" t="s">
        <v>4957</v>
      </c>
      <c r="C13903" s="105">
        <v>14.540000000000001</v>
      </c>
    </row>
    <row r="13904" spans="1:3" x14ac:dyDescent="0.25">
      <c r="A13904" s="103">
        <v>7087</v>
      </c>
      <c r="B13904" s="103" t="s">
        <v>2432</v>
      </c>
      <c r="C13904" s="105">
        <v>16.690000000000001</v>
      </c>
    </row>
    <row r="13905" spans="1:3" x14ac:dyDescent="0.25">
      <c r="A13905" s="103" t="s">
        <v>403</v>
      </c>
      <c r="B13905" s="103" t="s">
        <v>3021</v>
      </c>
      <c r="C13905" s="105">
        <v>18</v>
      </c>
    </row>
    <row r="13906" spans="1:3" x14ac:dyDescent="0.25">
      <c r="A13906" s="103" t="s">
        <v>222</v>
      </c>
      <c r="B13906" s="103" t="s">
        <v>8019</v>
      </c>
      <c r="C13906" s="105">
        <v>0.9</v>
      </c>
    </row>
    <row r="13907" spans="1:3" x14ac:dyDescent="0.25">
      <c r="A13907" s="103">
        <v>43443</v>
      </c>
      <c r="B13907" s="103" t="s">
        <v>2066</v>
      </c>
      <c r="C13907" s="105">
        <v>30.5</v>
      </c>
    </row>
    <row r="13908" spans="1:3" x14ac:dyDescent="0.25">
      <c r="A13908" s="103">
        <v>39308</v>
      </c>
      <c r="B13908" s="103" t="s">
        <v>8020</v>
      </c>
      <c r="C13908" s="105">
        <v>49.5</v>
      </c>
    </row>
    <row r="13909" spans="1:3" x14ac:dyDescent="0.25">
      <c r="A13909" s="103">
        <v>38533</v>
      </c>
      <c r="B13909" s="103" t="s">
        <v>1877</v>
      </c>
      <c r="C13909" s="105">
        <v>9.5</v>
      </c>
    </row>
    <row r="13910" spans="1:3" x14ac:dyDescent="0.25">
      <c r="A13910" s="103">
        <v>5385</v>
      </c>
      <c r="B13910" s="103" t="s">
        <v>3390</v>
      </c>
      <c r="C13910" s="105">
        <v>8.120000000000001</v>
      </c>
    </row>
    <row r="13911" spans="1:3" x14ac:dyDescent="0.25">
      <c r="A13911" s="103">
        <v>45</v>
      </c>
      <c r="B13911" s="103" t="s">
        <v>1911</v>
      </c>
      <c r="C13911" s="105">
        <v>18</v>
      </c>
    </row>
    <row r="13912" spans="1:3" x14ac:dyDescent="0.25">
      <c r="A13912" s="103">
        <v>42233</v>
      </c>
      <c r="B13912" s="103" t="s">
        <v>1509</v>
      </c>
      <c r="C13912" s="105">
        <v>27.5</v>
      </c>
    </row>
    <row r="13913" spans="1:3" x14ac:dyDescent="0.25">
      <c r="A13913" s="103">
        <v>42089</v>
      </c>
      <c r="B13913" s="103" t="s">
        <v>4528</v>
      </c>
      <c r="C13913" s="105">
        <v>19</v>
      </c>
    </row>
    <row r="13914" spans="1:3" x14ac:dyDescent="0.25">
      <c r="A13914" s="103">
        <v>38714</v>
      </c>
      <c r="B13914" s="103" t="s">
        <v>1965</v>
      </c>
      <c r="C13914" s="105">
        <v>44</v>
      </c>
    </row>
    <row r="13915" spans="1:3" x14ac:dyDescent="0.25">
      <c r="A13915" s="103">
        <v>31641</v>
      </c>
      <c r="B13915" s="103" t="s">
        <v>1969</v>
      </c>
      <c r="C13915" s="105">
        <v>15.219999999999999</v>
      </c>
    </row>
    <row r="13916" spans="1:3" x14ac:dyDescent="0.25">
      <c r="A13916" s="103">
        <v>45576</v>
      </c>
      <c r="B13916" s="103" t="s">
        <v>1921</v>
      </c>
      <c r="C13916" s="105">
        <v>18.869999999999997</v>
      </c>
    </row>
    <row r="13917" spans="1:3" x14ac:dyDescent="0.25">
      <c r="A13917" s="103">
        <v>45140</v>
      </c>
      <c r="B13917" s="103" t="s">
        <v>2002</v>
      </c>
      <c r="C13917" s="105">
        <v>25.36</v>
      </c>
    </row>
    <row r="13918" spans="1:3" x14ac:dyDescent="0.25">
      <c r="A13918" s="103">
        <v>44728</v>
      </c>
      <c r="B13918" s="103" t="s">
        <v>1859</v>
      </c>
      <c r="C13918" s="105">
        <v>44</v>
      </c>
    </row>
    <row r="13919" spans="1:3" x14ac:dyDescent="0.25">
      <c r="A13919" s="103">
        <v>43603</v>
      </c>
      <c r="B13919" s="103" t="s">
        <v>1878</v>
      </c>
      <c r="C13919" s="105">
        <v>18</v>
      </c>
    </row>
    <row r="13920" spans="1:3" x14ac:dyDescent="0.25">
      <c r="A13920" s="103">
        <v>47576</v>
      </c>
      <c r="B13920" s="103" t="s">
        <v>8021</v>
      </c>
      <c r="C13920" s="105">
        <v>4.3049999999999997</v>
      </c>
    </row>
    <row r="13921" spans="1:3" x14ac:dyDescent="0.25">
      <c r="A13921" s="103">
        <v>42409</v>
      </c>
      <c r="B13921" s="103" t="s">
        <v>1880</v>
      </c>
      <c r="C13921" s="105">
        <v>11</v>
      </c>
    </row>
    <row r="13922" spans="1:3" x14ac:dyDescent="0.25">
      <c r="A13922" s="103">
        <v>29846</v>
      </c>
      <c r="B13922" s="103" t="s">
        <v>3166</v>
      </c>
      <c r="C13922" s="105">
        <v>4.0999999999999996</v>
      </c>
    </row>
    <row r="13923" spans="1:3" x14ac:dyDescent="0.25">
      <c r="A13923" s="103">
        <v>14184</v>
      </c>
      <c r="B13923" s="103" t="s">
        <v>5595</v>
      </c>
      <c r="C13923" s="105">
        <v>30.78</v>
      </c>
    </row>
    <row r="13924" spans="1:3" x14ac:dyDescent="0.25">
      <c r="A13924" s="103">
        <v>43504</v>
      </c>
      <c r="B13924" s="103" t="s">
        <v>2066</v>
      </c>
      <c r="C13924" s="105">
        <v>30</v>
      </c>
    </row>
    <row r="13925" spans="1:3" x14ac:dyDescent="0.25">
      <c r="A13925" s="103">
        <v>36532</v>
      </c>
      <c r="B13925" s="103" t="s">
        <v>8022</v>
      </c>
      <c r="C13925" s="105">
        <v>19.190000000000001</v>
      </c>
    </row>
    <row r="13926" spans="1:3" x14ac:dyDescent="0.25">
      <c r="A13926" s="103">
        <v>30409</v>
      </c>
      <c r="B13926" s="103" t="s">
        <v>2044</v>
      </c>
      <c r="C13926" s="105">
        <v>6.8400000000000007</v>
      </c>
    </row>
    <row r="13927" spans="1:3" x14ac:dyDescent="0.25">
      <c r="A13927" s="103">
        <v>29126</v>
      </c>
      <c r="B13927" s="103" t="s">
        <v>8023</v>
      </c>
      <c r="C13927" s="105">
        <v>12.6</v>
      </c>
    </row>
    <row r="13928" spans="1:3" x14ac:dyDescent="0.25">
      <c r="A13928" s="103">
        <v>44353</v>
      </c>
      <c r="B13928" s="103" t="s">
        <v>2048</v>
      </c>
      <c r="C13928" s="105">
        <v>7.94</v>
      </c>
    </row>
    <row r="13929" spans="1:3" x14ac:dyDescent="0.25">
      <c r="A13929" s="103">
        <v>41417</v>
      </c>
      <c r="B13929" s="103" t="s">
        <v>7894</v>
      </c>
      <c r="C13929" s="105">
        <v>22.5</v>
      </c>
    </row>
    <row r="13930" spans="1:3" x14ac:dyDescent="0.25">
      <c r="A13930" s="103">
        <v>37054</v>
      </c>
      <c r="B13930" s="103" t="s">
        <v>900</v>
      </c>
      <c r="C13930" s="105">
        <v>26.5</v>
      </c>
    </row>
    <row r="13931" spans="1:3" x14ac:dyDescent="0.25">
      <c r="A13931" s="103">
        <v>37015</v>
      </c>
      <c r="B13931" s="103" t="s">
        <v>861</v>
      </c>
      <c r="C13931" s="105">
        <v>27</v>
      </c>
    </row>
    <row r="13932" spans="1:3" x14ac:dyDescent="0.25">
      <c r="A13932" s="103">
        <v>33188</v>
      </c>
      <c r="B13932" s="103" t="s">
        <v>6295</v>
      </c>
      <c r="C13932" s="105">
        <v>15.219999999999999</v>
      </c>
    </row>
    <row r="13933" spans="1:3" x14ac:dyDescent="0.25">
      <c r="A13933" s="103" t="s">
        <v>342</v>
      </c>
      <c r="B13933" s="103" t="s">
        <v>8024</v>
      </c>
      <c r="C13933" s="105">
        <v>3</v>
      </c>
    </row>
    <row r="13934" spans="1:3" x14ac:dyDescent="0.25">
      <c r="A13934" s="103">
        <v>33020</v>
      </c>
      <c r="B13934" s="103" t="s">
        <v>8025</v>
      </c>
      <c r="C13934" s="105">
        <v>4.0999999999999996</v>
      </c>
    </row>
    <row r="13935" spans="1:3" x14ac:dyDescent="0.25">
      <c r="A13935" s="103">
        <v>21605</v>
      </c>
      <c r="B13935" s="103" t="s">
        <v>3398</v>
      </c>
      <c r="C13935" s="105">
        <v>24.15</v>
      </c>
    </row>
    <row r="13936" spans="1:3" x14ac:dyDescent="0.25">
      <c r="A13936" s="103">
        <v>12939</v>
      </c>
      <c r="B13936" s="103" t="s">
        <v>2038</v>
      </c>
      <c r="C13936" s="105">
        <v>17.98</v>
      </c>
    </row>
    <row r="13937" spans="1:3" x14ac:dyDescent="0.25">
      <c r="A13937" s="103">
        <v>44105</v>
      </c>
      <c r="B13937" s="103" t="s">
        <v>8026</v>
      </c>
      <c r="C13937" s="105">
        <v>60</v>
      </c>
    </row>
    <row r="13938" spans="1:3" x14ac:dyDescent="0.25">
      <c r="A13938" s="103">
        <v>44016</v>
      </c>
      <c r="B13938" s="103" t="s">
        <v>8027</v>
      </c>
      <c r="C13938" s="105">
        <v>60</v>
      </c>
    </row>
    <row r="13939" spans="1:3" x14ac:dyDescent="0.25">
      <c r="A13939" s="103">
        <v>39143</v>
      </c>
      <c r="B13939" s="103" t="s">
        <v>8028</v>
      </c>
      <c r="C13939" s="105">
        <v>54</v>
      </c>
    </row>
    <row r="13940" spans="1:3" x14ac:dyDescent="0.25">
      <c r="A13940" s="103">
        <v>32287</v>
      </c>
      <c r="B13940" s="103" t="s">
        <v>5244</v>
      </c>
      <c r="C13940" s="105">
        <v>15.219999999999999</v>
      </c>
    </row>
    <row r="13941" spans="1:3" x14ac:dyDescent="0.25">
      <c r="A13941" s="103">
        <v>21697</v>
      </c>
      <c r="B13941" s="103" t="s">
        <v>1907</v>
      </c>
      <c r="C13941" s="105">
        <v>6.74</v>
      </c>
    </row>
    <row r="13942" spans="1:3" x14ac:dyDescent="0.25">
      <c r="A13942" s="103">
        <v>6305</v>
      </c>
      <c r="B13942" s="103" t="s">
        <v>8029</v>
      </c>
      <c r="C13942" s="105">
        <v>21.71</v>
      </c>
    </row>
    <row r="13943" spans="1:3" x14ac:dyDescent="0.25">
      <c r="A13943" s="103">
        <v>49040</v>
      </c>
      <c r="B13943" s="103" t="s">
        <v>4180</v>
      </c>
      <c r="C13943" s="105">
        <v>16.600000000000001</v>
      </c>
    </row>
    <row r="13944" spans="1:3" x14ac:dyDescent="0.25">
      <c r="A13944" s="103">
        <v>42065</v>
      </c>
      <c r="B13944" s="103" t="s">
        <v>7789</v>
      </c>
      <c r="C13944" s="105">
        <v>19</v>
      </c>
    </row>
    <row r="13945" spans="1:3" x14ac:dyDescent="0.25">
      <c r="A13945" s="103">
        <v>41706</v>
      </c>
      <c r="B13945" s="103" t="s">
        <v>1860</v>
      </c>
      <c r="C13945" s="105">
        <v>33</v>
      </c>
    </row>
    <row r="13946" spans="1:3" x14ac:dyDescent="0.25">
      <c r="A13946" s="103">
        <v>36591</v>
      </c>
      <c r="B13946" s="103" t="s">
        <v>6330</v>
      </c>
      <c r="C13946" s="105">
        <v>19.190000000000001</v>
      </c>
    </row>
    <row r="13947" spans="1:3" x14ac:dyDescent="0.25">
      <c r="A13947" s="103">
        <v>19353</v>
      </c>
      <c r="B13947" s="103" t="s">
        <v>8030</v>
      </c>
      <c r="C13947" s="105">
        <v>29.03</v>
      </c>
    </row>
    <row r="13948" spans="1:3" x14ac:dyDescent="0.25">
      <c r="A13948" s="103">
        <v>45426</v>
      </c>
      <c r="B13948" s="103" t="s">
        <v>1998</v>
      </c>
      <c r="C13948" s="105">
        <v>2.2600000000000002</v>
      </c>
    </row>
    <row r="13949" spans="1:3" x14ac:dyDescent="0.25">
      <c r="A13949" s="103">
        <v>30989</v>
      </c>
      <c r="B13949" s="103" t="s">
        <v>8031</v>
      </c>
      <c r="C13949" s="105">
        <v>4.5299999999999994</v>
      </c>
    </row>
    <row r="13950" spans="1:3" x14ac:dyDescent="0.25">
      <c r="A13950" s="103">
        <v>18896</v>
      </c>
      <c r="B13950" s="103" t="s">
        <v>1899</v>
      </c>
      <c r="C13950" s="105">
        <v>3.38</v>
      </c>
    </row>
    <row r="13951" spans="1:3" x14ac:dyDescent="0.25">
      <c r="A13951" s="103">
        <v>11620</v>
      </c>
      <c r="B13951" s="103" t="s">
        <v>4013</v>
      </c>
      <c r="C13951" s="105">
        <v>2.8600000000000003</v>
      </c>
    </row>
    <row r="13952" spans="1:3" x14ac:dyDescent="0.25">
      <c r="A13952" s="103">
        <v>8382</v>
      </c>
      <c r="B13952" s="103" t="s">
        <v>7595</v>
      </c>
      <c r="C13952" s="105">
        <v>7.33</v>
      </c>
    </row>
    <row r="13953" spans="1:3" x14ac:dyDescent="0.25">
      <c r="A13953" s="103" t="s">
        <v>8032</v>
      </c>
      <c r="B13953" s="103" t="s">
        <v>3102</v>
      </c>
      <c r="C13953" s="105">
        <v>1</v>
      </c>
    </row>
    <row r="13954" spans="1:3" x14ac:dyDescent="0.25">
      <c r="A13954" s="103">
        <v>26066</v>
      </c>
      <c r="B13954" s="103" t="s">
        <v>2847</v>
      </c>
      <c r="C13954" s="105">
        <v>34</v>
      </c>
    </row>
    <row r="13955" spans="1:3" x14ac:dyDescent="0.25">
      <c r="A13955" s="103">
        <v>43775</v>
      </c>
      <c r="B13955" s="103" t="s">
        <v>1913</v>
      </c>
      <c r="C13955" s="105">
        <v>5.17</v>
      </c>
    </row>
    <row r="13956" spans="1:3" x14ac:dyDescent="0.25">
      <c r="A13956" s="103">
        <v>43023</v>
      </c>
      <c r="B13956" s="103" t="s">
        <v>3414</v>
      </c>
      <c r="C13956" s="105">
        <v>5</v>
      </c>
    </row>
    <row r="13957" spans="1:3" x14ac:dyDescent="0.25">
      <c r="A13957" s="103">
        <v>42425</v>
      </c>
      <c r="B13957" s="103" t="s">
        <v>1880</v>
      </c>
      <c r="C13957" s="105">
        <v>12</v>
      </c>
    </row>
    <row r="13958" spans="1:3" x14ac:dyDescent="0.25">
      <c r="A13958" s="103">
        <v>38831</v>
      </c>
      <c r="B13958" s="103" t="s">
        <v>3316</v>
      </c>
      <c r="C13958" s="105">
        <v>44</v>
      </c>
    </row>
    <row r="13959" spans="1:3" x14ac:dyDescent="0.25">
      <c r="A13959" s="103" t="s">
        <v>8033</v>
      </c>
      <c r="B13959" s="103" t="s">
        <v>8034</v>
      </c>
      <c r="C13959" s="105">
        <v>6.37</v>
      </c>
    </row>
    <row r="13960" spans="1:3" x14ac:dyDescent="0.25">
      <c r="A13960" s="103">
        <v>45760</v>
      </c>
      <c r="B13960" s="103" t="s">
        <v>4023</v>
      </c>
      <c r="C13960" s="105">
        <v>0.41200000000000003</v>
      </c>
    </row>
    <row r="13961" spans="1:3" x14ac:dyDescent="0.25">
      <c r="A13961" s="103">
        <v>38154</v>
      </c>
      <c r="B13961" s="103" t="s">
        <v>8035</v>
      </c>
      <c r="C13961" s="105">
        <v>8.6</v>
      </c>
    </row>
    <row r="13962" spans="1:3" x14ac:dyDescent="0.25">
      <c r="A13962" s="103">
        <v>38074</v>
      </c>
      <c r="B13962" s="103" t="s">
        <v>8036</v>
      </c>
      <c r="C13962" s="105">
        <v>12.5</v>
      </c>
    </row>
    <row r="13963" spans="1:3" x14ac:dyDescent="0.25">
      <c r="A13963" s="103">
        <v>32524</v>
      </c>
      <c r="B13963" s="103" t="s">
        <v>4191</v>
      </c>
      <c r="C13963" s="105">
        <v>19.190000000000001</v>
      </c>
    </row>
    <row r="13964" spans="1:3" x14ac:dyDescent="0.25">
      <c r="A13964" s="103">
        <v>11779</v>
      </c>
      <c r="B13964" s="103" t="s">
        <v>2312</v>
      </c>
      <c r="C13964" s="105">
        <v>3.45</v>
      </c>
    </row>
    <row r="13965" spans="1:3" x14ac:dyDescent="0.25">
      <c r="A13965" s="103">
        <v>45932</v>
      </c>
      <c r="B13965" s="103" t="s">
        <v>2934</v>
      </c>
      <c r="C13965" s="105">
        <v>0.752</v>
      </c>
    </row>
    <row r="13966" spans="1:3" x14ac:dyDescent="0.25">
      <c r="A13966" s="103">
        <v>44654</v>
      </c>
      <c r="B13966" s="103" t="s">
        <v>1859</v>
      </c>
      <c r="C13966" s="105">
        <v>44</v>
      </c>
    </row>
    <row r="13967" spans="1:3" x14ac:dyDescent="0.25">
      <c r="A13967" s="103">
        <v>35676</v>
      </c>
      <c r="B13967" s="103" t="s">
        <v>1899</v>
      </c>
      <c r="C13967" s="105">
        <v>3.38</v>
      </c>
    </row>
    <row r="13968" spans="1:3" x14ac:dyDescent="0.25">
      <c r="A13968" s="103">
        <v>50980</v>
      </c>
      <c r="B13968" s="103" t="s">
        <v>3109</v>
      </c>
      <c r="C13968" s="105">
        <v>15.7</v>
      </c>
    </row>
    <row r="13969" spans="1:3" x14ac:dyDescent="0.25">
      <c r="A13969" s="103">
        <v>33158</v>
      </c>
      <c r="B13969" s="103" t="s">
        <v>8037</v>
      </c>
      <c r="C13969" s="105">
        <v>4.0999999999999996</v>
      </c>
    </row>
    <row r="13970" spans="1:3" x14ac:dyDescent="0.25">
      <c r="A13970" s="103">
        <v>32633</v>
      </c>
      <c r="B13970" s="103" t="s">
        <v>8038</v>
      </c>
      <c r="C13970" s="105">
        <v>4.0999999999999996</v>
      </c>
    </row>
    <row r="13971" spans="1:3" x14ac:dyDescent="0.25">
      <c r="A13971" s="103">
        <v>32334</v>
      </c>
      <c r="B13971" s="103" t="s">
        <v>7022</v>
      </c>
      <c r="C13971" s="105">
        <v>17.190000000000001</v>
      </c>
    </row>
    <row r="13972" spans="1:3" x14ac:dyDescent="0.25">
      <c r="A13972" s="103">
        <v>41342</v>
      </c>
      <c r="B13972" s="103" t="s">
        <v>1899</v>
      </c>
      <c r="C13972" s="105">
        <v>3.38</v>
      </c>
    </row>
    <row r="13973" spans="1:3" x14ac:dyDescent="0.25">
      <c r="A13973" s="103">
        <v>36902</v>
      </c>
      <c r="B13973" s="103" t="s">
        <v>8039</v>
      </c>
      <c r="C13973" s="105">
        <v>4.67</v>
      </c>
    </row>
    <row r="13974" spans="1:3" x14ac:dyDescent="0.25">
      <c r="A13974" s="103">
        <v>31164</v>
      </c>
      <c r="B13974" s="103" t="s">
        <v>7187</v>
      </c>
      <c r="C13974" s="105">
        <v>21.96</v>
      </c>
    </row>
    <row r="13975" spans="1:3" x14ac:dyDescent="0.25">
      <c r="A13975" s="103">
        <v>25594</v>
      </c>
      <c r="B13975" s="103" t="s">
        <v>8040</v>
      </c>
      <c r="C13975" s="105">
        <v>14.35</v>
      </c>
    </row>
    <row r="13976" spans="1:3" x14ac:dyDescent="0.25">
      <c r="A13976" s="103">
        <v>49582</v>
      </c>
      <c r="B13976" s="103" t="s">
        <v>8041</v>
      </c>
      <c r="C13976" s="105">
        <v>239.14000000000001</v>
      </c>
    </row>
    <row r="13977" spans="1:3" x14ac:dyDescent="0.25">
      <c r="A13977" s="103">
        <v>43782</v>
      </c>
      <c r="B13977" s="103" t="s">
        <v>2085</v>
      </c>
      <c r="C13977" s="105">
        <v>27.160000000000004</v>
      </c>
    </row>
    <row r="13978" spans="1:3" x14ac:dyDescent="0.25">
      <c r="A13978" s="103">
        <v>42501</v>
      </c>
      <c r="B13978" s="103" t="s">
        <v>1880</v>
      </c>
      <c r="C13978" s="105">
        <v>11</v>
      </c>
    </row>
    <row r="13979" spans="1:3" x14ac:dyDescent="0.25">
      <c r="A13979" s="103">
        <v>42044</v>
      </c>
      <c r="B13979" s="103" t="s">
        <v>7967</v>
      </c>
      <c r="C13979" s="105">
        <v>20</v>
      </c>
    </row>
    <row r="13980" spans="1:3" x14ac:dyDescent="0.25">
      <c r="A13980" s="103">
        <v>39226</v>
      </c>
      <c r="B13980" s="103" t="s">
        <v>8042</v>
      </c>
      <c r="C13980" s="105">
        <v>53</v>
      </c>
    </row>
    <row r="13981" spans="1:3" x14ac:dyDescent="0.25">
      <c r="A13981" s="103">
        <v>45767</v>
      </c>
      <c r="B13981" s="103" t="s">
        <v>2742</v>
      </c>
      <c r="C13981" s="105">
        <v>3.31</v>
      </c>
    </row>
    <row r="13982" spans="1:3" x14ac:dyDescent="0.25">
      <c r="A13982" s="103">
        <v>45520</v>
      </c>
      <c r="B13982" s="103" t="s">
        <v>1890</v>
      </c>
      <c r="C13982" s="105">
        <v>7.8599999999999994</v>
      </c>
    </row>
    <row r="13983" spans="1:3" x14ac:dyDescent="0.25">
      <c r="A13983" s="103">
        <v>39064</v>
      </c>
      <c r="B13983" s="103" t="s">
        <v>8043</v>
      </c>
      <c r="C13983" s="105">
        <v>52.5</v>
      </c>
    </row>
    <row r="13984" spans="1:3" x14ac:dyDescent="0.25">
      <c r="A13984" s="103">
        <v>16110</v>
      </c>
      <c r="B13984" s="103" t="s">
        <v>2024</v>
      </c>
      <c r="C13984" s="105">
        <v>18.740000000000002</v>
      </c>
    </row>
    <row r="13985" spans="1:3" x14ac:dyDescent="0.25">
      <c r="A13985" s="103">
        <v>2053</v>
      </c>
      <c r="B13985" s="103" t="s">
        <v>481</v>
      </c>
      <c r="C13985" s="105">
        <v>7.25</v>
      </c>
    </row>
    <row r="13986" spans="1:3" x14ac:dyDescent="0.25">
      <c r="A13986" s="103" t="s">
        <v>446</v>
      </c>
      <c r="B13986" s="103" t="s">
        <v>8044</v>
      </c>
      <c r="C13986" s="105">
        <v>3</v>
      </c>
    </row>
    <row r="13987" spans="1:3" x14ac:dyDescent="0.25">
      <c r="A13987" s="103">
        <v>45532</v>
      </c>
      <c r="B13987" s="103" t="s">
        <v>1898</v>
      </c>
      <c r="C13987" s="105">
        <v>4.2299999999999995</v>
      </c>
    </row>
    <row r="13988" spans="1:3" x14ac:dyDescent="0.25">
      <c r="A13988" s="103">
        <v>39371</v>
      </c>
      <c r="B13988" s="103" t="s">
        <v>1224</v>
      </c>
      <c r="C13988" s="105">
        <v>16</v>
      </c>
    </row>
    <row r="13989" spans="1:3" x14ac:dyDescent="0.25">
      <c r="A13989" s="103">
        <v>13908</v>
      </c>
      <c r="B13989" s="103" t="s">
        <v>8045</v>
      </c>
      <c r="C13989" s="105">
        <v>17.3</v>
      </c>
    </row>
    <row r="13990" spans="1:3" x14ac:dyDescent="0.25">
      <c r="A13990" s="103">
        <v>49376</v>
      </c>
      <c r="B13990" s="103" t="s">
        <v>1821</v>
      </c>
      <c r="C13990" s="105">
        <v>14</v>
      </c>
    </row>
    <row r="13991" spans="1:3" x14ac:dyDescent="0.25">
      <c r="A13991" s="103">
        <v>45106</v>
      </c>
      <c r="B13991" s="103" t="s">
        <v>2002</v>
      </c>
      <c r="C13991" s="105">
        <v>25.36</v>
      </c>
    </row>
    <row r="13992" spans="1:3" x14ac:dyDescent="0.25">
      <c r="A13992" s="103">
        <v>38207</v>
      </c>
      <c r="B13992" s="103" t="s">
        <v>8046</v>
      </c>
      <c r="C13992" s="105">
        <v>11</v>
      </c>
    </row>
    <row r="13993" spans="1:3" x14ac:dyDescent="0.25">
      <c r="A13993" s="103">
        <v>43706</v>
      </c>
      <c r="B13993" s="103" t="s">
        <v>1878</v>
      </c>
      <c r="C13993" s="105">
        <v>16</v>
      </c>
    </row>
    <row r="13994" spans="1:3" x14ac:dyDescent="0.25">
      <c r="A13994" s="103">
        <v>19371</v>
      </c>
      <c r="B13994" s="103" t="s">
        <v>8047</v>
      </c>
      <c r="C13994" s="105">
        <v>29.03</v>
      </c>
    </row>
    <row r="13995" spans="1:3" x14ac:dyDescent="0.25">
      <c r="A13995" s="103">
        <v>45150</v>
      </c>
      <c r="B13995" s="103" t="s">
        <v>2002</v>
      </c>
      <c r="C13995" s="105">
        <v>25.36</v>
      </c>
    </row>
    <row r="13996" spans="1:3" x14ac:dyDescent="0.25">
      <c r="A13996" s="103">
        <v>31809</v>
      </c>
      <c r="B13996" s="103" t="s">
        <v>7306</v>
      </c>
      <c r="C13996" s="105">
        <v>18.899999999999999</v>
      </c>
    </row>
    <row r="13997" spans="1:3" x14ac:dyDescent="0.25">
      <c r="A13997" s="103">
        <v>11685</v>
      </c>
      <c r="B13997" s="103" t="s">
        <v>2911</v>
      </c>
      <c r="C13997" s="105">
        <v>2.8600000000000003</v>
      </c>
    </row>
    <row r="13998" spans="1:3" x14ac:dyDescent="0.25">
      <c r="A13998" s="103">
        <v>11660</v>
      </c>
      <c r="B13998" s="103" t="s">
        <v>5124</v>
      </c>
      <c r="C13998" s="105">
        <v>2.8600000000000003</v>
      </c>
    </row>
    <row r="13999" spans="1:3" x14ac:dyDescent="0.25">
      <c r="A13999" s="103">
        <v>33889</v>
      </c>
      <c r="B13999" s="103" t="s">
        <v>2189</v>
      </c>
      <c r="C13999" s="105">
        <v>34</v>
      </c>
    </row>
    <row r="14000" spans="1:3" x14ac:dyDescent="0.25">
      <c r="A14000" s="103">
        <v>32175</v>
      </c>
      <c r="B14000" s="103" t="s">
        <v>1879</v>
      </c>
      <c r="C14000" s="105">
        <v>34</v>
      </c>
    </row>
    <row r="14001" spans="1:3" x14ac:dyDescent="0.25">
      <c r="A14001" s="103">
        <v>10061</v>
      </c>
      <c r="B14001" s="103" t="s">
        <v>8048</v>
      </c>
      <c r="C14001" s="105">
        <v>7.81</v>
      </c>
    </row>
    <row r="14002" spans="1:3" x14ac:dyDescent="0.25">
      <c r="A14002" s="103">
        <v>1558</v>
      </c>
      <c r="B14002" s="103" t="s">
        <v>8049</v>
      </c>
      <c r="C14002" s="105">
        <v>2.1800000000000002</v>
      </c>
    </row>
    <row r="14003" spans="1:3" x14ac:dyDescent="0.25">
      <c r="A14003" s="103">
        <v>45722</v>
      </c>
      <c r="B14003" s="103" t="s">
        <v>1869</v>
      </c>
      <c r="C14003" s="105">
        <v>6.74</v>
      </c>
    </row>
    <row r="14004" spans="1:3" x14ac:dyDescent="0.25">
      <c r="A14004" s="103">
        <v>38129</v>
      </c>
      <c r="B14004" s="103" t="s">
        <v>8050</v>
      </c>
      <c r="C14004" s="105">
        <v>13</v>
      </c>
    </row>
    <row r="14005" spans="1:3" x14ac:dyDescent="0.25">
      <c r="A14005" s="103">
        <v>11782</v>
      </c>
      <c r="B14005" s="103" t="s">
        <v>2312</v>
      </c>
      <c r="C14005" s="105">
        <v>3.45</v>
      </c>
    </row>
    <row r="14006" spans="1:3" x14ac:dyDescent="0.25">
      <c r="A14006" s="103">
        <v>44111</v>
      </c>
      <c r="B14006" s="103" t="s">
        <v>8051</v>
      </c>
      <c r="C14006" s="105">
        <v>60</v>
      </c>
    </row>
    <row r="14007" spans="1:3" x14ac:dyDescent="0.25">
      <c r="A14007" s="103">
        <v>47062</v>
      </c>
      <c r="B14007" s="103" t="s">
        <v>3463</v>
      </c>
      <c r="C14007" s="105">
        <v>9.24</v>
      </c>
    </row>
    <row r="14008" spans="1:3" x14ac:dyDescent="0.25">
      <c r="A14008" s="103">
        <v>43271</v>
      </c>
      <c r="B14008" s="103" t="s">
        <v>8052</v>
      </c>
      <c r="C14008" s="105">
        <v>25.5</v>
      </c>
    </row>
    <row r="14009" spans="1:3" x14ac:dyDescent="0.25">
      <c r="A14009" s="103">
        <v>43154</v>
      </c>
      <c r="B14009" s="103" t="s">
        <v>1869</v>
      </c>
      <c r="C14009" s="105">
        <v>6.74</v>
      </c>
    </row>
    <row r="14010" spans="1:3" x14ac:dyDescent="0.25">
      <c r="A14010" s="103">
        <v>20083</v>
      </c>
      <c r="B14010" s="103" t="s">
        <v>6326</v>
      </c>
      <c r="C14010" s="105">
        <v>12.190000000000001</v>
      </c>
    </row>
    <row r="14011" spans="1:3" x14ac:dyDescent="0.25">
      <c r="A14011" s="103">
        <v>44197</v>
      </c>
      <c r="B14011" s="103" t="s">
        <v>1913</v>
      </c>
      <c r="C14011" s="105">
        <v>5.17</v>
      </c>
    </row>
    <row r="14012" spans="1:3" x14ac:dyDescent="0.25">
      <c r="A14012" s="103">
        <v>43218</v>
      </c>
      <c r="B14012" s="103" t="s">
        <v>8053</v>
      </c>
      <c r="C14012" s="105">
        <v>26.5</v>
      </c>
    </row>
    <row r="14013" spans="1:3" x14ac:dyDescent="0.25">
      <c r="A14013" s="103">
        <v>38725</v>
      </c>
      <c r="B14013" s="103" t="s">
        <v>1885</v>
      </c>
      <c r="C14013" s="105">
        <v>44</v>
      </c>
    </row>
    <row r="14014" spans="1:3" x14ac:dyDescent="0.25">
      <c r="A14014" s="103">
        <v>30459</v>
      </c>
      <c r="B14014" s="103" t="s">
        <v>8054</v>
      </c>
      <c r="C14014" s="105">
        <v>12.6</v>
      </c>
    </row>
    <row r="14015" spans="1:3" x14ac:dyDescent="0.25">
      <c r="A14015" s="103">
        <v>24367</v>
      </c>
      <c r="B14015" s="103" t="s">
        <v>2363</v>
      </c>
      <c r="C14015" s="105">
        <v>19.190000000000001</v>
      </c>
    </row>
    <row r="14016" spans="1:3" x14ac:dyDescent="0.25">
      <c r="A14016" s="103">
        <v>15669</v>
      </c>
      <c r="B14016" s="103" t="s">
        <v>8055</v>
      </c>
      <c r="C14016" s="105">
        <v>89.76</v>
      </c>
    </row>
    <row r="14017" spans="1:3" x14ac:dyDescent="0.25">
      <c r="A14017" s="103">
        <v>39219</v>
      </c>
      <c r="B14017" s="103" t="s">
        <v>8056</v>
      </c>
      <c r="C14017" s="105">
        <v>49.5</v>
      </c>
    </row>
    <row r="14018" spans="1:3" x14ac:dyDescent="0.25">
      <c r="A14018" s="103">
        <v>43861</v>
      </c>
      <c r="B14018" s="103" t="s">
        <v>8057</v>
      </c>
      <c r="C14018" s="105">
        <v>8</v>
      </c>
    </row>
    <row r="14019" spans="1:3" x14ac:dyDescent="0.25">
      <c r="A14019" s="103">
        <v>43587</v>
      </c>
      <c r="B14019" s="103" t="s">
        <v>1938</v>
      </c>
      <c r="C14019" s="105">
        <v>5.17</v>
      </c>
    </row>
    <row r="14020" spans="1:3" x14ac:dyDescent="0.25">
      <c r="A14020" s="103">
        <v>37063</v>
      </c>
      <c r="B14020" s="103" t="s">
        <v>909</v>
      </c>
      <c r="C14020" s="105">
        <v>26.5</v>
      </c>
    </row>
    <row r="14021" spans="1:3" x14ac:dyDescent="0.25">
      <c r="A14021" s="103">
        <v>28152</v>
      </c>
      <c r="B14021" s="103" t="s">
        <v>7653</v>
      </c>
      <c r="C14021" s="105">
        <v>28.78</v>
      </c>
    </row>
    <row r="14022" spans="1:3" x14ac:dyDescent="0.25">
      <c r="A14022" s="103">
        <v>24255</v>
      </c>
      <c r="B14022" s="103" t="s">
        <v>3236</v>
      </c>
      <c r="C14022" s="105">
        <v>18.899999999999999</v>
      </c>
    </row>
    <row r="14023" spans="1:3" x14ac:dyDescent="0.25">
      <c r="A14023" s="103">
        <v>15666</v>
      </c>
      <c r="B14023" s="103" t="s">
        <v>6826</v>
      </c>
      <c r="C14023" s="105">
        <v>69.849999999999994</v>
      </c>
    </row>
    <row r="14024" spans="1:3" x14ac:dyDescent="0.25">
      <c r="A14024" s="103">
        <v>14024</v>
      </c>
      <c r="B14024" s="103" t="s">
        <v>2728</v>
      </c>
      <c r="C14024" s="105">
        <v>6.07</v>
      </c>
    </row>
    <row r="14025" spans="1:3" x14ac:dyDescent="0.25">
      <c r="A14025" s="103">
        <v>44172</v>
      </c>
      <c r="B14025" s="103" t="s">
        <v>1913</v>
      </c>
      <c r="C14025" s="105">
        <v>5.17</v>
      </c>
    </row>
    <row r="14026" spans="1:3" x14ac:dyDescent="0.25">
      <c r="A14026" s="103">
        <v>31462</v>
      </c>
      <c r="B14026" s="103" t="s">
        <v>6645</v>
      </c>
      <c r="C14026" s="105">
        <v>13.430000000000001</v>
      </c>
    </row>
    <row r="14027" spans="1:3" x14ac:dyDescent="0.25">
      <c r="A14027" s="103">
        <v>39931</v>
      </c>
      <c r="B14027" s="103" t="s">
        <v>1448</v>
      </c>
      <c r="C14027" s="105">
        <v>48.5</v>
      </c>
    </row>
    <row r="14028" spans="1:3" x14ac:dyDescent="0.25">
      <c r="A14028" s="103">
        <v>35790</v>
      </c>
      <c r="B14028" s="103" t="s">
        <v>1864</v>
      </c>
      <c r="C14028" s="105">
        <v>43</v>
      </c>
    </row>
    <row r="14029" spans="1:3" x14ac:dyDescent="0.25">
      <c r="A14029" s="103">
        <v>19179</v>
      </c>
      <c r="B14029" s="103" t="s">
        <v>8058</v>
      </c>
      <c r="C14029" s="105">
        <v>11.36</v>
      </c>
    </row>
    <row r="14030" spans="1:3" x14ac:dyDescent="0.25">
      <c r="A14030" s="103">
        <v>17043</v>
      </c>
      <c r="B14030" s="103" t="s">
        <v>5111</v>
      </c>
      <c r="C14030" s="105">
        <v>36.799999999999997</v>
      </c>
    </row>
    <row r="14031" spans="1:3" x14ac:dyDescent="0.25">
      <c r="A14031" s="103">
        <v>8634</v>
      </c>
      <c r="B14031" s="103" t="s">
        <v>8059</v>
      </c>
      <c r="C14031" s="105">
        <v>8.23</v>
      </c>
    </row>
    <row r="14032" spans="1:3" x14ac:dyDescent="0.25">
      <c r="A14032" s="103">
        <v>6949</v>
      </c>
      <c r="B14032" s="103" t="s">
        <v>3714</v>
      </c>
      <c r="C14032" s="105">
        <v>18.009999999999998</v>
      </c>
    </row>
    <row r="14033" spans="1:3" x14ac:dyDescent="0.25">
      <c r="A14033" s="103">
        <v>3831</v>
      </c>
      <c r="B14033" s="103" t="s">
        <v>507</v>
      </c>
      <c r="C14033" s="105">
        <v>12.98</v>
      </c>
    </row>
    <row r="14034" spans="1:3" x14ac:dyDescent="0.25">
      <c r="A14034" s="103">
        <v>44638</v>
      </c>
      <c r="B14034" s="103" t="s">
        <v>1859</v>
      </c>
      <c r="C14034" s="105">
        <v>44</v>
      </c>
    </row>
    <row r="14035" spans="1:3" x14ac:dyDescent="0.25">
      <c r="A14035" s="103">
        <v>14052</v>
      </c>
      <c r="B14035" s="103" t="s">
        <v>2576</v>
      </c>
      <c r="C14035" s="105">
        <v>16.690000000000001</v>
      </c>
    </row>
    <row r="14036" spans="1:3" x14ac:dyDescent="0.25">
      <c r="A14036" s="103">
        <v>6534</v>
      </c>
      <c r="B14036" s="103" t="s">
        <v>8060</v>
      </c>
      <c r="C14036" s="105">
        <v>28.74</v>
      </c>
    </row>
    <row r="14037" spans="1:3" x14ac:dyDescent="0.25">
      <c r="A14037" s="103">
        <v>42310</v>
      </c>
      <c r="B14037" s="103" t="s">
        <v>1586</v>
      </c>
      <c r="C14037" s="105">
        <v>27.5</v>
      </c>
    </row>
    <row r="14038" spans="1:3" x14ac:dyDescent="0.25">
      <c r="A14038" s="103">
        <v>30632</v>
      </c>
      <c r="B14038" s="103" t="s">
        <v>8061</v>
      </c>
      <c r="C14038" s="105">
        <v>4.0999999999999996</v>
      </c>
    </row>
    <row r="14039" spans="1:3" x14ac:dyDescent="0.25">
      <c r="A14039" s="103">
        <v>49093</v>
      </c>
      <c r="B14039" s="103" t="s">
        <v>1815</v>
      </c>
      <c r="C14039" s="105">
        <v>3.85</v>
      </c>
    </row>
    <row r="14040" spans="1:3" x14ac:dyDescent="0.25">
      <c r="A14040" s="103">
        <v>42689</v>
      </c>
      <c r="B14040" s="103" t="s">
        <v>1715</v>
      </c>
      <c r="C14040" s="105">
        <v>49.5</v>
      </c>
    </row>
    <row r="14041" spans="1:3" x14ac:dyDescent="0.25">
      <c r="A14041" s="103">
        <v>36149</v>
      </c>
      <c r="B14041" s="103" t="s">
        <v>1864</v>
      </c>
      <c r="C14041" s="105">
        <v>45.5</v>
      </c>
    </row>
    <row r="14042" spans="1:3" x14ac:dyDescent="0.25">
      <c r="A14042" s="103">
        <v>35729</v>
      </c>
      <c r="B14042" s="103" t="s">
        <v>1864</v>
      </c>
      <c r="C14042" s="105">
        <v>42</v>
      </c>
    </row>
    <row r="14043" spans="1:3" x14ac:dyDescent="0.25">
      <c r="A14043" s="103">
        <v>34625</v>
      </c>
      <c r="B14043" s="103" t="s">
        <v>2303</v>
      </c>
      <c r="C14043" s="105">
        <v>19.64</v>
      </c>
    </row>
    <row r="14044" spans="1:3" x14ac:dyDescent="0.25">
      <c r="A14044" s="103">
        <v>32402</v>
      </c>
      <c r="B14044" s="103" t="s">
        <v>7945</v>
      </c>
      <c r="C14044" s="105">
        <v>4.0999999999999996</v>
      </c>
    </row>
    <row r="14045" spans="1:3" x14ac:dyDescent="0.25">
      <c r="A14045" s="103">
        <v>44619</v>
      </c>
      <c r="B14045" s="103" t="s">
        <v>1859</v>
      </c>
      <c r="C14045" s="105">
        <v>44</v>
      </c>
    </row>
    <row r="14046" spans="1:3" x14ac:dyDescent="0.25">
      <c r="A14046" s="103">
        <v>24280</v>
      </c>
      <c r="B14046" s="103" t="s">
        <v>4934</v>
      </c>
      <c r="C14046" s="105">
        <v>18.899999999999999</v>
      </c>
    </row>
    <row r="14047" spans="1:3" x14ac:dyDescent="0.25">
      <c r="A14047" s="103">
        <v>7874</v>
      </c>
      <c r="B14047" s="103" t="s">
        <v>5101</v>
      </c>
      <c r="C14047" s="105">
        <v>30.78</v>
      </c>
    </row>
    <row r="14048" spans="1:3" x14ac:dyDescent="0.25">
      <c r="A14048" s="103">
        <v>37211</v>
      </c>
      <c r="B14048" s="103" t="s">
        <v>8062</v>
      </c>
      <c r="C14048" s="105">
        <v>19</v>
      </c>
    </row>
    <row r="14049" spans="1:3" x14ac:dyDescent="0.25">
      <c r="A14049" s="103">
        <v>66</v>
      </c>
      <c r="B14049" s="103" t="s">
        <v>3690</v>
      </c>
      <c r="C14049" s="105">
        <v>17</v>
      </c>
    </row>
    <row r="14050" spans="1:3" x14ac:dyDescent="0.25">
      <c r="A14050" s="103">
        <v>46294</v>
      </c>
      <c r="B14050" s="103" t="s">
        <v>5467</v>
      </c>
      <c r="C14050" s="105">
        <v>44</v>
      </c>
    </row>
    <row r="14051" spans="1:3" x14ac:dyDescent="0.25">
      <c r="A14051" s="103">
        <v>45759</v>
      </c>
      <c r="B14051" s="103" t="s">
        <v>4023</v>
      </c>
      <c r="C14051" s="105">
        <v>0.38</v>
      </c>
    </row>
    <row r="14052" spans="1:3" x14ac:dyDescent="0.25">
      <c r="A14052" s="103">
        <v>37053</v>
      </c>
      <c r="B14052" s="103" t="s">
        <v>899</v>
      </c>
      <c r="C14052" s="105">
        <v>26.5</v>
      </c>
    </row>
    <row r="14053" spans="1:3" x14ac:dyDescent="0.25">
      <c r="A14053" s="103">
        <v>35901</v>
      </c>
      <c r="B14053" s="103" t="s">
        <v>1864</v>
      </c>
      <c r="C14053" s="105">
        <v>45</v>
      </c>
    </row>
    <row r="14054" spans="1:3" x14ac:dyDescent="0.25">
      <c r="A14054" s="103">
        <v>24508</v>
      </c>
      <c r="B14054" s="103" t="s">
        <v>2044</v>
      </c>
      <c r="C14054" s="105">
        <v>7.5400000000000009</v>
      </c>
    </row>
    <row r="14055" spans="1:3" x14ac:dyDescent="0.25">
      <c r="A14055" s="103">
        <v>32164</v>
      </c>
      <c r="B14055" s="103" t="s">
        <v>8063</v>
      </c>
      <c r="C14055" s="105">
        <v>4.0999999999999996</v>
      </c>
    </row>
    <row r="14056" spans="1:3" x14ac:dyDescent="0.25">
      <c r="A14056" s="103">
        <v>8190</v>
      </c>
      <c r="B14056" s="103" t="s">
        <v>2236</v>
      </c>
      <c r="C14056" s="105">
        <v>16.940000000000001</v>
      </c>
    </row>
    <row r="14057" spans="1:3" x14ac:dyDescent="0.25">
      <c r="A14057" s="103">
        <v>47394</v>
      </c>
      <c r="B14057" s="103" t="s">
        <v>1801</v>
      </c>
      <c r="C14057" s="105">
        <v>1.34</v>
      </c>
    </row>
    <row r="14058" spans="1:3" x14ac:dyDescent="0.25">
      <c r="A14058" s="103">
        <v>44663</v>
      </c>
      <c r="B14058" s="103" t="s">
        <v>1859</v>
      </c>
      <c r="C14058" s="105">
        <v>44</v>
      </c>
    </row>
    <row r="14059" spans="1:3" x14ac:dyDescent="0.25">
      <c r="A14059" s="103">
        <v>38060</v>
      </c>
      <c r="B14059" s="103" t="s">
        <v>8064</v>
      </c>
      <c r="C14059" s="105">
        <v>12.5</v>
      </c>
    </row>
    <row r="14060" spans="1:3" x14ac:dyDescent="0.25">
      <c r="A14060" s="103">
        <v>19887</v>
      </c>
      <c r="B14060" s="103" t="s">
        <v>807</v>
      </c>
      <c r="C14060" s="105">
        <v>10</v>
      </c>
    </row>
    <row r="14061" spans="1:3" x14ac:dyDescent="0.25">
      <c r="A14061" s="103">
        <v>11684</v>
      </c>
      <c r="B14061" s="103" t="s">
        <v>4467</v>
      </c>
      <c r="C14061" s="105">
        <v>2.8600000000000003</v>
      </c>
    </row>
    <row r="14062" spans="1:3" x14ac:dyDescent="0.25">
      <c r="A14062" s="103">
        <v>47781</v>
      </c>
      <c r="B14062" s="103" t="s">
        <v>8065</v>
      </c>
      <c r="C14062" s="105">
        <v>12.959999999999999</v>
      </c>
    </row>
    <row r="14063" spans="1:3" x14ac:dyDescent="0.25">
      <c r="A14063" s="103">
        <v>44959</v>
      </c>
      <c r="B14063" s="103" t="s">
        <v>2426</v>
      </c>
      <c r="C14063" s="105">
        <v>80</v>
      </c>
    </row>
    <row r="14064" spans="1:3" x14ac:dyDescent="0.25">
      <c r="A14064" s="103">
        <v>43576</v>
      </c>
      <c r="B14064" s="103" t="s">
        <v>1938</v>
      </c>
      <c r="C14064" s="105">
        <v>5.17</v>
      </c>
    </row>
    <row r="14065" spans="1:3" x14ac:dyDescent="0.25">
      <c r="A14065" s="103">
        <v>39804</v>
      </c>
      <c r="B14065" s="103" t="s">
        <v>1321</v>
      </c>
      <c r="C14065" s="105">
        <v>49.5</v>
      </c>
    </row>
    <row r="14066" spans="1:3" x14ac:dyDescent="0.25">
      <c r="A14066" s="103">
        <v>4727</v>
      </c>
      <c r="B14066" s="103" t="s">
        <v>8066</v>
      </c>
      <c r="C14066" s="105">
        <v>2.8600000000000003</v>
      </c>
    </row>
    <row r="14067" spans="1:3" x14ac:dyDescent="0.25">
      <c r="A14067" s="103" t="s">
        <v>176</v>
      </c>
      <c r="B14067" s="103" t="s">
        <v>8067</v>
      </c>
      <c r="C14067" s="105">
        <v>0.9</v>
      </c>
    </row>
    <row r="14068" spans="1:3" x14ac:dyDescent="0.25">
      <c r="A14068" s="103">
        <v>37317</v>
      </c>
      <c r="B14068" s="103" t="s">
        <v>8068</v>
      </c>
      <c r="C14068" s="105">
        <v>24</v>
      </c>
    </row>
    <row r="14069" spans="1:3" x14ac:dyDescent="0.25">
      <c r="A14069" s="103">
        <v>23756</v>
      </c>
      <c r="B14069" s="103" t="s">
        <v>8069</v>
      </c>
      <c r="C14069" s="105">
        <v>10.33</v>
      </c>
    </row>
    <row r="14070" spans="1:3" x14ac:dyDescent="0.25">
      <c r="A14070" s="103" t="s">
        <v>8070</v>
      </c>
      <c r="B14070" s="103" t="s">
        <v>5046</v>
      </c>
      <c r="C14070" s="105">
        <v>4.0999999999999996</v>
      </c>
    </row>
    <row r="14071" spans="1:3" x14ac:dyDescent="0.25">
      <c r="A14071" s="103">
        <v>39343</v>
      </c>
      <c r="B14071" s="103" t="s">
        <v>8071</v>
      </c>
      <c r="C14071" s="105">
        <v>51</v>
      </c>
    </row>
    <row r="14072" spans="1:3" x14ac:dyDescent="0.25">
      <c r="A14072" s="103">
        <v>38403</v>
      </c>
      <c r="B14072" s="103" t="s">
        <v>1877</v>
      </c>
      <c r="C14072" s="105">
        <v>9.5</v>
      </c>
    </row>
    <row r="14073" spans="1:3" x14ac:dyDescent="0.25">
      <c r="A14073" s="103">
        <v>31425</v>
      </c>
      <c r="B14073" s="103" t="s">
        <v>2044</v>
      </c>
      <c r="C14073" s="105">
        <v>8.0400000000000009</v>
      </c>
    </row>
    <row r="14074" spans="1:3" x14ac:dyDescent="0.25">
      <c r="A14074" s="103">
        <v>38827</v>
      </c>
      <c r="B14074" s="103" t="s">
        <v>4880</v>
      </c>
      <c r="C14074" s="105">
        <v>44</v>
      </c>
    </row>
    <row r="14075" spans="1:3" x14ac:dyDescent="0.25">
      <c r="A14075" s="103">
        <v>19683</v>
      </c>
      <c r="B14075" s="103" t="s">
        <v>1899</v>
      </c>
      <c r="C14075" s="105">
        <v>3.38</v>
      </c>
    </row>
    <row r="14076" spans="1:3" x14ac:dyDescent="0.25">
      <c r="A14076" s="103">
        <v>12643</v>
      </c>
      <c r="B14076" s="103" t="s">
        <v>3762</v>
      </c>
      <c r="C14076" s="105">
        <v>6.42</v>
      </c>
    </row>
    <row r="14077" spans="1:3" x14ac:dyDescent="0.25">
      <c r="A14077" s="103">
        <v>8226</v>
      </c>
      <c r="B14077" s="103" t="s">
        <v>549</v>
      </c>
      <c r="C14077" s="105">
        <v>7.75</v>
      </c>
    </row>
    <row r="14078" spans="1:3" x14ac:dyDescent="0.25">
      <c r="A14078" s="103">
        <v>27503</v>
      </c>
      <c r="B14078" s="103" t="s">
        <v>4010</v>
      </c>
      <c r="C14078" s="105">
        <v>14.540000000000001</v>
      </c>
    </row>
    <row r="14079" spans="1:3" x14ac:dyDescent="0.25">
      <c r="A14079" s="103">
        <v>13453</v>
      </c>
      <c r="B14079" s="103" t="s">
        <v>2439</v>
      </c>
      <c r="C14079" s="105">
        <v>6.07</v>
      </c>
    </row>
    <row r="14080" spans="1:3" x14ac:dyDescent="0.25">
      <c r="A14080" s="103">
        <v>46299</v>
      </c>
      <c r="B14080" s="103" t="s">
        <v>4379</v>
      </c>
      <c r="C14080" s="105">
        <v>44</v>
      </c>
    </row>
    <row r="14081" spans="1:3" x14ac:dyDescent="0.25">
      <c r="A14081" s="103">
        <v>35517</v>
      </c>
      <c r="B14081" s="103" t="s">
        <v>6370</v>
      </c>
      <c r="C14081" s="105">
        <v>24.19</v>
      </c>
    </row>
    <row r="14082" spans="1:3" x14ac:dyDescent="0.25">
      <c r="A14082" s="103">
        <v>4177</v>
      </c>
      <c r="B14082" s="103" t="s">
        <v>3987</v>
      </c>
      <c r="C14082" s="105">
        <v>2.8600000000000003</v>
      </c>
    </row>
    <row r="14083" spans="1:3" x14ac:dyDescent="0.25">
      <c r="A14083" s="103">
        <v>25900</v>
      </c>
      <c r="B14083" s="103" t="s">
        <v>2286</v>
      </c>
      <c r="C14083" s="105">
        <v>15.6</v>
      </c>
    </row>
    <row r="14084" spans="1:3" x14ac:dyDescent="0.25">
      <c r="A14084" s="103">
        <v>20246</v>
      </c>
      <c r="B14084" s="103" t="s">
        <v>3356</v>
      </c>
      <c r="C14084" s="105">
        <v>10.33</v>
      </c>
    </row>
    <row r="14085" spans="1:3" x14ac:dyDescent="0.25">
      <c r="A14085" s="103">
        <v>20097</v>
      </c>
      <c r="B14085" s="103" t="s">
        <v>2491</v>
      </c>
      <c r="C14085" s="105">
        <v>13.219999999999999</v>
      </c>
    </row>
    <row r="14086" spans="1:3" x14ac:dyDescent="0.25">
      <c r="A14086" s="103">
        <v>41686</v>
      </c>
      <c r="B14086" s="103" t="s">
        <v>1860</v>
      </c>
      <c r="C14086" s="105">
        <v>33</v>
      </c>
    </row>
    <row r="14087" spans="1:3" x14ac:dyDescent="0.25">
      <c r="A14087" s="103">
        <v>41540</v>
      </c>
      <c r="B14087" s="103" t="s">
        <v>3248</v>
      </c>
      <c r="C14087" s="105">
        <v>22.5</v>
      </c>
    </row>
    <row r="14088" spans="1:3" x14ac:dyDescent="0.25">
      <c r="A14088" s="103">
        <v>35134</v>
      </c>
      <c r="B14088" s="103" t="s">
        <v>8072</v>
      </c>
      <c r="C14088" s="105">
        <v>25.93</v>
      </c>
    </row>
    <row r="14089" spans="1:3" x14ac:dyDescent="0.25">
      <c r="A14089" s="103">
        <v>6155</v>
      </c>
      <c r="B14089" s="103" t="s">
        <v>2137</v>
      </c>
      <c r="C14089" s="105">
        <v>16.690000000000001</v>
      </c>
    </row>
    <row r="14090" spans="1:3" x14ac:dyDescent="0.25">
      <c r="A14090" s="103">
        <v>35419</v>
      </c>
      <c r="B14090" s="103" t="s">
        <v>3463</v>
      </c>
      <c r="C14090" s="105">
        <v>9.24</v>
      </c>
    </row>
    <row r="14091" spans="1:3" x14ac:dyDescent="0.25">
      <c r="A14091" s="103">
        <v>44755</v>
      </c>
      <c r="B14091" s="103" t="s">
        <v>2048</v>
      </c>
      <c r="C14091" s="105">
        <v>7.94</v>
      </c>
    </row>
    <row r="14092" spans="1:3" x14ac:dyDescent="0.25">
      <c r="A14092" s="103">
        <v>44612</v>
      </c>
      <c r="B14092" s="103" t="s">
        <v>1859</v>
      </c>
      <c r="C14092" s="105">
        <v>44</v>
      </c>
    </row>
    <row r="14093" spans="1:3" x14ac:dyDescent="0.25">
      <c r="A14093" s="103">
        <v>39212</v>
      </c>
      <c r="B14093" s="103" t="s">
        <v>8073</v>
      </c>
      <c r="C14093" s="105">
        <v>48.5</v>
      </c>
    </row>
    <row r="14094" spans="1:3" x14ac:dyDescent="0.25">
      <c r="A14094" s="103">
        <v>1110</v>
      </c>
      <c r="B14094" s="103" t="s">
        <v>1870</v>
      </c>
      <c r="C14094" s="105">
        <v>6.07</v>
      </c>
    </row>
    <row r="14095" spans="1:3" x14ac:dyDescent="0.25">
      <c r="A14095" s="103">
        <v>36169</v>
      </c>
      <c r="B14095" s="103" t="s">
        <v>1864</v>
      </c>
      <c r="C14095" s="105">
        <v>46</v>
      </c>
    </row>
    <row r="14096" spans="1:3" x14ac:dyDescent="0.25">
      <c r="A14096" s="103">
        <v>20154</v>
      </c>
      <c r="B14096" s="103" t="s">
        <v>6748</v>
      </c>
      <c r="C14096" s="105">
        <v>10.33</v>
      </c>
    </row>
    <row r="14097" spans="1:3" x14ac:dyDescent="0.25">
      <c r="A14097" s="103">
        <v>41420</v>
      </c>
      <c r="B14097" s="103" t="s">
        <v>6059</v>
      </c>
      <c r="C14097" s="105">
        <v>22.5</v>
      </c>
    </row>
    <row r="14098" spans="1:3" x14ac:dyDescent="0.25">
      <c r="A14098" s="103">
        <v>45157</v>
      </c>
      <c r="B14098" s="103" t="s">
        <v>2002</v>
      </c>
      <c r="C14098" s="105">
        <v>25.36</v>
      </c>
    </row>
    <row r="14099" spans="1:3" x14ac:dyDescent="0.25">
      <c r="A14099" s="103">
        <v>42829</v>
      </c>
      <c r="B14099" s="103" t="s">
        <v>8074</v>
      </c>
      <c r="C14099" s="105">
        <v>32</v>
      </c>
    </row>
    <row r="14100" spans="1:3" x14ac:dyDescent="0.25">
      <c r="A14100" s="103">
        <v>39098</v>
      </c>
      <c r="B14100" s="103" t="s">
        <v>8075</v>
      </c>
      <c r="C14100" s="105">
        <v>54.5</v>
      </c>
    </row>
    <row r="14101" spans="1:3" x14ac:dyDescent="0.25">
      <c r="A14101" s="103">
        <v>45822</v>
      </c>
      <c r="B14101" s="103" t="s">
        <v>2048</v>
      </c>
      <c r="C14101" s="105">
        <v>6.74</v>
      </c>
    </row>
    <row r="14102" spans="1:3" x14ac:dyDescent="0.25">
      <c r="A14102" s="103">
        <v>42075</v>
      </c>
      <c r="B14102" s="103" t="s">
        <v>4257</v>
      </c>
      <c r="C14102" s="105">
        <v>19</v>
      </c>
    </row>
    <row r="14103" spans="1:3" x14ac:dyDescent="0.25">
      <c r="A14103" s="103">
        <v>38710</v>
      </c>
      <c r="B14103" s="103" t="s">
        <v>1965</v>
      </c>
      <c r="C14103" s="105">
        <v>44</v>
      </c>
    </row>
    <row r="14104" spans="1:3" x14ac:dyDescent="0.25">
      <c r="A14104" s="103">
        <v>46569</v>
      </c>
      <c r="B14104" s="103" t="s">
        <v>2571</v>
      </c>
      <c r="C14104" s="105">
        <v>6.6599999999999993</v>
      </c>
    </row>
    <row r="14105" spans="1:3" x14ac:dyDescent="0.25">
      <c r="A14105" s="103">
        <v>42920</v>
      </c>
      <c r="B14105" s="103" t="s">
        <v>8076</v>
      </c>
      <c r="C14105" s="105">
        <v>32</v>
      </c>
    </row>
    <row r="14106" spans="1:3" x14ac:dyDescent="0.25">
      <c r="A14106" s="103">
        <v>36928</v>
      </c>
      <c r="B14106" s="103" t="s">
        <v>8077</v>
      </c>
      <c r="C14106" s="105">
        <v>4.67</v>
      </c>
    </row>
    <row r="14107" spans="1:3" x14ac:dyDescent="0.25">
      <c r="A14107" s="103">
        <v>42296</v>
      </c>
      <c r="B14107" s="103" t="s">
        <v>1572</v>
      </c>
      <c r="C14107" s="105">
        <v>29.5</v>
      </c>
    </row>
    <row r="14108" spans="1:3" x14ac:dyDescent="0.25">
      <c r="A14108" s="103">
        <v>38414</v>
      </c>
      <c r="B14108" s="103" t="s">
        <v>1877</v>
      </c>
      <c r="C14108" s="105">
        <v>9.5</v>
      </c>
    </row>
    <row r="14109" spans="1:3" x14ac:dyDescent="0.25">
      <c r="A14109" s="103">
        <v>30088</v>
      </c>
      <c r="B14109" s="103" t="s">
        <v>8078</v>
      </c>
      <c r="C14109" s="105">
        <v>4.0999999999999996</v>
      </c>
    </row>
    <row r="14110" spans="1:3" x14ac:dyDescent="0.25">
      <c r="A14110" s="103">
        <v>24279</v>
      </c>
      <c r="B14110" s="103" t="s">
        <v>4742</v>
      </c>
      <c r="C14110" s="105">
        <v>17.190000000000001</v>
      </c>
    </row>
    <row r="14111" spans="1:3" x14ac:dyDescent="0.25">
      <c r="A14111" s="103">
        <v>34102</v>
      </c>
      <c r="B14111" s="103" t="s">
        <v>3015</v>
      </c>
      <c r="C14111" s="105">
        <v>19.64</v>
      </c>
    </row>
    <row r="14112" spans="1:3" x14ac:dyDescent="0.25">
      <c r="A14112" s="103">
        <v>43416</v>
      </c>
      <c r="B14112" s="103" t="s">
        <v>2066</v>
      </c>
      <c r="C14112" s="105">
        <v>30.5</v>
      </c>
    </row>
    <row r="14113" spans="1:3" x14ac:dyDescent="0.25">
      <c r="A14113" s="103">
        <v>34388</v>
      </c>
      <c r="B14113" s="103" t="s">
        <v>8079</v>
      </c>
      <c r="C14113" s="105">
        <v>23.73</v>
      </c>
    </row>
    <row r="14114" spans="1:3" x14ac:dyDescent="0.25">
      <c r="A14114" s="103">
        <v>23959</v>
      </c>
      <c r="B14114" s="103" t="s">
        <v>7577</v>
      </c>
      <c r="C14114" s="105">
        <v>21.96</v>
      </c>
    </row>
    <row r="14115" spans="1:3" x14ac:dyDescent="0.25">
      <c r="A14115" s="103">
        <v>12046</v>
      </c>
      <c r="B14115" s="103" t="s">
        <v>7297</v>
      </c>
      <c r="C14115" s="105">
        <v>0.99</v>
      </c>
    </row>
    <row r="14116" spans="1:3" x14ac:dyDescent="0.25">
      <c r="A14116" s="103">
        <v>34662</v>
      </c>
      <c r="B14116" s="103" t="s">
        <v>8080</v>
      </c>
      <c r="C14116" s="105">
        <v>12.6</v>
      </c>
    </row>
    <row r="14117" spans="1:3" x14ac:dyDescent="0.25">
      <c r="A14117" s="103">
        <v>32303</v>
      </c>
      <c r="B14117" s="103" t="s">
        <v>6244</v>
      </c>
      <c r="C14117" s="105">
        <v>28.78</v>
      </c>
    </row>
    <row r="14118" spans="1:3" x14ac:dyDescent="0.25">
      <c r="A14118" s="103">
        <v>34403</v>
      </c>
      <c r="B14118" s="103" t="s">
        <v>8081</v>
      </c>
      <c r="C14118" s="105">
        <v>23.06</v>
      </c>
    </row>
    <row r="14119" spans="1:3" x14ac:dyDescent="0.25">
      <c r="A14119" s="103">
        <v>38792</v>
      </c>
      <c r="B14119" s="103" t="s">
        <v>1120</v>
      </c>
      <c r="C14119" s="105">
        <v>18.5</v>
      </c>
    </row>
    <row r="14120" spans="1:3" x14ac:dyDescent="0.25">
      <c r="A14120" s="103">
        <v>45124</v>
      </c>
      <c r="B14120" s="103" t="s">
        <v>2002</v>
      </c>
      <c r="C14120" s="105">
        <v>25.36</v>
      </c>
    </row>
    <row r="14121" spans="1:3" x14ac:dyDescent="0.25">
      <c r="A14121" s="103">
        <v>12727</v>
      </c>
      <c r="B14121" s="103" t="s">
        <v>6036</v>
      </c>
      <c r="C14121" s="105">
        <v>6.87</v>
      </c>
    </row>
    <row r="14122" spans="1:3" x14ac:dyDescent="0.25">
      <c r="A14122" s="103">
        <v>5608</v>
      </c>
      <c r="B14122" s="103" t="s">
        <v>6308</v>
      </c>
      <c r="C14122" s="105">
        <v>6.32</v>
      </c>
    </row>
    <row r="14123" spans="1:3" x14ac:dyDescent="0.25">
      <c r="A14123" s="103">
        <v>5056</v>
      </c>
      <c r="B14123" s="103" t="s">
        <v>5472</v>
      </c>
      <c r="C14123" s="105">
        <v>14.559999999999999</v>
      </c>
    </row>
    <row r="14124" spans="1:3" x14ac:dyDescent="0.25">
      <c r="A14124" s="103">
        <v>3222</v>
      </c>
      <c r="B14124" s="103" t="s">
        <v>2038</v>
      </c>
      <c r="C14124" s="105">
        <v>16.940000000000001</v>
      </c>
    </row>
    <row r="14125" spans="1:3" x14ac:dyDescent="0.25">
      <c r="A14125" s="103">
        <v>46659</v>
      </c>
      <c r="B14125" s="103" t="s">
        <v>6861</v>
      </c>
      <c r="C14125" s="105">
        <v>44</v>
      </c>
    </row>
    <row r="14126" spans="1:3" x14ac:dyDescent="0.25">
      <c r="A14126" s="103">
        <v>44740</v>
      </c>
      <c r="B14126" s="103" t="s">
        <v>1859</v>
      </c>
      <c r="C14126" s="105">
        <v>44</v>
      </c>
    </row>
    <row r="14127" spans="1:3" x14ac:dyDescent="0.25">
      <c r="A14127" s="103">
        <v>39822</v>
      </c>
      <c r="B14127" s="103" t="s">
        <v>1339</v>
      </c>
      <c r="C14127" s="105">
        <v>48.5</v>
      </c>
    </row>
    <row r="14128" spans="1:3" x14ac:dyDescent="0.25">
      <c r="A14128" s="103" t="s">
        <v>388</v>
      </c>
      <c r="B14128" s="103" t="s">
        <v>2270</v>
      </c>
      <c r="C14128" s="105">
        <v>5.9</v>
      </c>
    </row>
    <row r="14129" spans="1:3" x14ac:dyDescent="0.25">
      <c r="A14129" s="103">
        <v>49920</v>
      </c>
      <c r="B14129" s="103" t="s">
        <v>7336</v>
      </c>
      <c r="C14129" s="105">
        <v>4.0999999999999996</v>
      </c>
    </row>
    <row r="14130" spans="1:3" x14ac:dyDescent="0.25">
      <c r="A14130" s="103">
        <v>42027</v>
      </c>
      <c r="B14130" s="103" t="s">
        <v>5774</v>
      </c>
      <c r="C14130" s="105">
        <v>24</v>
      </c>
    </row>
    <row r="14131" spans="1:3" x14ac:dyDescent="0.25">
      <c r="A14131" s="103">
        <v>27721</v>
      </c>
      <c r="B14131" s="103" t="s">
        <v>2251</v>
      </c>
      <c r="C14131" s="105">
        <v>25.93</v>
      </c>
    </row>
    <row r="14132" spans="1:3" x14ac:dyDescent="0.25">
      <c r="A14132" s="103">
        <v>25062</v>
      </c>
      <c r="B14132" s="103" t="s">
        <v>8082</v>
      </c>
      <c r="C14132" s="105">
        <v>21.65</v>
      </c>
    </row>
    <row r="14133" spans="1:3" x14ac:dyDescent="0.25">
      <c r="A14133" s="103">
        <v>11573</v>
      </c>
      <c r="B14133" s="103" t="s">
        <v>6845</v>
      </c>
      <c r="C14133" s="105">
        <v>7.33</v>
      </c>
    </row>
    <row r="14134" spans="1:3" x14ac:dyDescent="0.25">
      <c r="A14134" s="103">
        <v>37266</v>
      </c>
      <c r="B14134" s="103" t="s">
        <v>8083</v>
      </c>
      <c r="C14134" s="105">
        <v>24</v>
      </c>
    </row>
    <row r="14135" spans="1:3" x14ac:dyDescent="0.25">
      <c r="A14135" s="103">
        <v>24377</v>
      </c>
      <c r="B14135" s="103" t="s">
        <v>2176</v>
      </c>
      <c r="C14135" s="105">
        <v>20.94</v>
      </c>
    </row>
    <row r="14136" spans="1:3" x14ac:dyDescent="0.25">
      <c r="A14136" s="103">
        <v>36931</v>
      </c>
      <c r="B14136" s="103" t="s">
        <v>8084</v>
      </c>
      <c r="C14136" s="105">
        <v>4.67</v>
      </c>
    </row>
    <row r="14137" spans="1:3" x14ac:dyDescent="0.25">
      <c r="A14137" s="103">
        <v>50281</v>
      </c>
      <c r="B14137" s="103" t="s">
        <v>8085</v>
      </c>
      <c r="C14137" s="105">
        <v>15.73</v>
      </c>
    </row>
    <row r="14138" spans="1:3" x14ac:dyDescent="0.25">
      <c r="A14138" s="103">
        <v>38445</v>
      </c>
      <c r="B14138" s="103" t="s">
        <v>1877</v>
      </c>
      <c r="C14138" s="105">
        <v>9.5</v>
      </c>
    </row>
    <row r="14139" spans="1:3" x14ac:dyDescent="0.25">
      <c r="A14139" s="103" t="s">
        <v>376</v>
      </c>
      <c r="B14139" s="103" t="s">
        <v>6193</v>
      </c>
      <c r="C14139" s="105">
        <v>5.9</v>
      </c>
    </row>
    <row r="14140" spans="1:3" x14ac:dyDescent="0.25">
      <c r="A14140" s="103">
        <v>45479</v>
      </c>
      <c r="B14140" s="103" t="s">
        <v>1998</v>
      </c>
      <c r="C14140" s="105">
        <v>7.1260000000000003</v>
      </c>
    </row>
    <row r="14141" spans="1:3" x14ac:dyDescent="0.25">
      <c r="A14141" s="103">
        <v>33334</v>
      </c>
      <c r="B14141" s="103" t="s">
        <v>8086</v>
      </c>
      <c r="C14141" s="105">
        <v>4.0999999999999996</v>
      </c>
    </row>
    <row r="14142" spans="1:3" x14ac:dyDescent="0.25">
      <c r="A14142" s="103">
        <v>2266</v>
      </c>
      <c r="B14142" s="103" t="s">
        <v>7089</v>
      </c>
      <c r="C14142" s="105">
        <v>16.940000000000001</v>
      </c>
    </row>
    <row r="14143" spans="1:3" x14ac:dyDescent="0.25">
      <c r="A14143" s="103">
        <v>45407</v>
      </c>
      <c r="B14143" s="103" t="s">
        <v>1899</v>
      </c>
      <c r="C14143" s="105">
        <v>3.94</v>
      </c>
    </row>
    <row r="14144" spans="1:3" x14ac:dyDescent="0.25">
      <c r="A14144" s="103">
        <v>45092</v>
      </c>
      <c r="B14144" s="103" t="s">
        <v>1995</v>
      </c>
      <c r="C14144" s="105">
        <v>29.02</v>
      </c>
    </row>
    <row r="14145" spans="1:3" x14ac:dyDescent="0.25">
      <c r="A14145" s="103">
        <v>44142</v>
      </c>
      <c r="B14145" s="103" t="s">
        <v>8087</v>
      </c>
      <c r="C14145" s="105">
        <v>60</v>
      </c>
    </row>
    <row r="14146" spans="1:3" x14ac:dyDescent="0.25">
      <c r="A14146" s="103">
        <v>43391</v>
      </c>
      <c r="B14146" s="103" t="s">
        <v>1890</v>
      </c>
      <c r="C14146" s="105">
        <v>6.74</v>
      </c>
    </row>
    <row r="14147" spans="1:3" x14ac:dyDescent="0.25">
      <c r="A14147" s="103">
        <v>38963</v>
      </c>
      <c r="B14147" s="103" t="s">
        <v>1141</v>
      </c>
      <c r="C14147" s="105">
        <v>18.5</v>
      </c>
    </row>
    <row r="14148" spans="1:3" x14ac:dyDescent="0.25">
      <c r="A14148" s="103">
        <v>13995</v>
      </c>
      <c r="B14148" s="103" t="s">
        <v>2276</v>
      </c>
      <c r="C14148" s="105">
        <v>16.940000000000001</v>
      </c>
    </row>
    <row r="14149" spans="1:3" x14ac:dyDescent="0.25">
      <c r="A14149" s="103">
        <v>13032</v>
      </c>
      <c r="B14149" s="103" t="s">
        <v>584</v>
      </c>
      <c r="C14149" s="105">
        <v>9.27</v>
      </c>
    </row>
    <row r="14150" spans="1:3" x14ac:dyDescent="0.25">
      <c r="A14150" s="103">
        <v>7741</v>
      </c>
      <c r="B14150" s="103" t="s">
        <v>543</v>
      </c>
      <c r="C14150" s="105">
        <v>6.3</v>
      </c>
    </row>
    <row r="14151" spans="1:3" x14ac:dyDescent="0.25">
      <c r="A14151" s="103" t="s">
        <v>8088</v>
      </c>
      <c r="B14151" s="103" t="s">
        <v>1899</v>
      </c>
      <c r="C14151" s="105">
        <v>3.38</v>
      </c>
    </row>
    <row r="14152" spans="1:3" x14ac:dyDescent="0.25">
      <c r="A14152" s="103">
        <v>14159</v>
      </c>
      <c r="B14152" s="103" t="s">
        <v>8089</v>
      </c>
      <c r="C14152" s="105">
        <v>7.18</v>
      </c>
    </row>
    <row r="14153" spans="1:3" x14ac:dyDescent="0.25">
      <c r="A14153" s="103">
        <v>37253</v>
      </c>
      <c r="B14153" s="103" t="s">
        <v>8090</v>
      </c>
      <c r="C14153" s="105">
        <v>24</v>
      </c>
    </row>
    <row r="14154" spans="1:3" x14ac:dyDescent="0.25">
      <c r="A14154" s="103">
        <v>42845</v>
      </c>
      <c r="B14154" s="103" t="s">
        <v>8091</v>
      </c>
      <c r="C14154" s="105">
        <v>32</v>
      </c>
    </row>
    <row r="14155" spans="1:3" x14ac:dyDescent="0.25">
      <c r="A14155" s="103">
        <v>42283</v>
      </c>
      <c r="B14155" s="103" t="s">
        <v>1559</v>
      </c>
      <c r="C14155" s="105">
        <v>27.5</v>
      </c>
    </row>
    <row r="14156" spans="1:3" x14ac:dyDescent="0.25">
      <c r="A14156" s="103">
        <v>19615</v>
      </c>
      <c r="B14156" s="103" t="s">
        <v>1899</v>
      </c>
      <c r="C14156" s="105">
        <v>4.21</v>
      </c>
    </row>
    <row r="14157" spans="1:3" x14ac:dyDescent="0.25">
      <c r="A14157" s="103">
        <v>5904</v>
      </c>
      <c r="B14157" s="103" t="s">
        <v>1870</v>
      </c>
      <c r="C14157" s="105">
        <v>6.07</v>
      </c>
    </row>
    <row r="14158" spans="1:3" x14ac:dyDescent="0.25">
      <c r="A14158" s="103">
        <v>30885</v>
      </c>
      <c r="B14158" s="103" t="s">
        <v>8092</v>
      </c>
      <c r="C14158" s="105">
        <v>4.5299999999999994</v>
      </c>
    </row>
    <row r="14159" spans="1:3" x14ac:dyDescent="0.25">
      <c r="A14159" s="103">
        <v>43548</v>
      </c>
      <c r="B14159" s="103" t="s">
        <v>2066</v>
      </c>
      <c r="C14159" s="105">
        <v>32</v>
      </c>
    </row>
    <row r="14160" spans="1:3" x14ac:dyDescent="0.25">
      <c r="A14160" s="103">
        <v>39022</v>
      </c>
      <c r="B14160" s="103" t="s">
        <v>8093</v>
      </c>
      <c r="C14160" s="105">
        <v>51</v>
      </c>
    </row>
    <row r="14161" spans="1:3" x14ac:dyDescent="0.25">
      <c r="A14161" s="103">
        <v>24290</v>
      </c>
      <c r="B14161" s="103" t="s">
        <v>5687</v>
      </c>
      <c r="C14161" s="105">
        <v>22.15</v>
      </c>
    </row>
    <row r="14162" spans="1:3" x14ac:dyDescent="0.25">
      <c r="A14162" s="103">
        <v>11540</v>
      </c>
      <c r="B14162" s="103" t="s">
        <v>5885</v>
      </c>
      <c r="C14162" s="105">
        <v>9.82</v>
      </c>
    </row>
    <row r="14163" spans="1:3" x14ac:dyDescent="0.25">
      <c r="A14163" s="103">
        <v>8247</v>
      </c>
      <c r="B14163" s="103" t="s">
        <v>2043</v>
      </c>
      <c r="C14163" s="105">
        <v>9.5</v>
      </c>
    </row>
    <row r="14164" spans="1:3" x14ac:dyDescent="0.25">
      <c r="A14164" s="103">
        <v>6661</v>
      </c>
      <c r="B14164" s="103" t="s">
        <v>3648</v>
      </c>
      <c r="C14164" s="105">
        <v>16.55</v>
      </c>
    </row>
    <row r="14165" spans="1:3" x14ac:dyDescent="0.25">
      <c r="A14165" s="103">
        <v>5000</v>
      </c>
      <c r="B14165" s="103" t="s">
        <v>8094</v>
      </c>
      <c r="C14165" s="105">
        <v>1.3599999999999999</v>
      </c>
    </row>
    <row r="14166" spans="1:3" x14ac:dyDescent="0.25">
      <c r="A14166" s="103" t="s">
        <v>273</v>
      </c>
      <c r="B14166" s="103" t="s">
        <v>274</v>
      </c>
      <c r="C14166" s="105">
        <v>1450</v>
      </c>
    </row>
    <row r="14167" spans="1:3" x14ac:dyDescent="0.25">
      <c r="A14167" s="103">
        <v>44859</v>
      </c>
      <c r="B14167" s="103" t="s">
        <v>1919</v>
      </c>
      <c r="C14167" s="105">
        <v>80</v>
      </c>
    </row>
    <row r="14168" spans="1:3" x14ac:dyDescent="0.25">
      <c r="A14168" s="103">
        <v>43696</v>
      </c>
      <c r="B14168" s="103" t="s">
        <v>1878</v>
      </c>
      <c r="C14168" s="105">
        <v>18</v>
      </c>
    </row>
    <row r="14169" spans="1:3" x14ac:dyDescent="0.25">
      <c r="A14169" s="103">
        <v>38971</v>
      </c>
      <c r="B14169" s="103" t="s">
        <v>1149</v>
      </c>
      <c r="C14169" s="105">
        <v>19</v>
      </c>
    </row>
    <row r="14170" spans="1:3" x14ac:dyDescent="0.25">
      <c r="A14170" s="103">
        <v>37524</v>
      </c>
      <c r="B14170" s="103" t="s">
        <v>8095</v>
      </c>
      <c r="C14170" s="105">
        <v>17</v>
      </c>
    </row>
    <row r="14171" spans="1:3" x14ac:dyDescent="0.25">
      <c r="A14171" s="103">
        <v>30922</v>
      </c>
      <c r="B14171" s="103" t="s">
        <v>8096</v>
      </c>
      <c r="C14171" s="105">
        <v>23.73</v>
      </c>
    </row>
    <row r="14172" spans="1:3" x14ac:dyDescent="0.25">
      <c r="A14172" s="103">
        <v>7298</v>
      </c>
      <c r="B14172" s="103" t="s">
        <v>8097</v>
      </c>
      <c r="C14172" s="105">
        <v>2.8600000000000003</v>
      </c>
    </row>
    <row r="14173" spans="1:3" x14ac:dyDescent="0.25">
      <c r="A14173" s="103">
        <v>39334</v>
      </c>
      <c r="B14173" s="103" t="s">
        <v>8098</v>
      </c>
      <c r="C14173" s="105">
        <v>49.5</v>
      </c>
    </row>
    <row r="14174" spans="1:3" x14ac:dyDescent="0.25">
      <c r="A14174" s="103">
        <v>26598</v>
      </c>
      <c r="B14174" s="103" t="s">
        <v>825</v>
      </c>
      <c r="C14174" s="105">
        <v>15.65</v>
      </c>
    </row>
    <row r="14175" spans="1:3" x14ac:dyDescent="0.25">
      <c r="A14175" s="103">
        <v>38272</v>
      </c>
      <c r="B14175" s="103" t="s">
        <v>8099</v>
      </c>
      <c r="C14175" s="105">
        <v>10</v>
      </c>
    </row>
    <row r="14176" spans="1:3" x14ac:dyDescent="0.25">
      <c r="A14176" s="103">
        <v>37296</v>
      </c>
      <c r="B14176" s="103" t="s">
        <v>8100</v>
      </c>
      <c r="C14176" s="105">
        <v>25</v>
      </c>
    </row>
    <row r="14177" spans="1:3" x14ac:dyDescent="0.25">
      <c r="A14177" s="103">
        <v>43642</v>
      </c>
      <c r="B14177" s="103" t="s">
        <v>1878</v>
      </c>
      <c r="C14177" s="105">
        <v>17</v>
      </c>
    </row>
    <row r="14178" spans="1:3" x14ac:dyDescent="0.25">
      <c r="A14178" s="103">
        <v>36109</v>
      </c>
      <c r="B14178" s="103" t="s">
        <v>1864</v>
      </c>
      <c r="C14178" s="105">
        <v>45</v>
      </c>
    </row>
    <row r="14179" spans="1:3" x14ac:dyDescent="0.25">
      <c r="A14179" s="103">
        <v>35922</v>
      </c>
      <c r="B14179" s="103" t="s">
        <v>1864</v>
      </c>
      <c r="C14179" s="105">
        <v>45.5</v>
      </c>
    </row>
    <row r="14180" spans="1:3" x14ac:dyDescent="0.25">
      <c r="A14180" s="103">
        <v>26154</v>
      </c>
      <c r="B14180" s="103" t="s">
        <v>2505</v>
      </c>
      <c r="C14180" s="105">
        <v>31.77</v>
      </c>
    </row>
    <row r="14181" spans="1:3" x14ac:dyDescent="0.25">
      <c r="A14181" s="103">
        <v>43881</v>
      </c>
      <c r="B14181" s="103" t="s">
        <v>8101</v>
      </c>
      <c r="C14181" s="105">
        <v>8</v>
      </c>
    </row>
    <row r="14182" spans="1:3" x14ac:dyDescent="0.25">
      <c r="A14182" s="103">
        <v>38902</v>
      </c>
      <c r="B14182" s="103" t="s">
        <v>1950</v>
      </c>
      <c r="C14182" s="105">
        <v>44</v>
      </c>
    </row>
    <row r="14183" spans="1:3" x14ac:dyDescent="0.25">
      <c r="A14183" s="103">
        <v>8195</v>
      </c>
      <c r="B14183" s="103" t="s">
        <v>6310</v>
      </c>
      <c r="C14183" s="105">
        <v>25.34</v>
      </c>
    </row>
    <row r="14184" spans="1:3" x14ac:dyDescent="0.25">
      <c r="A14184" s="103">
        <v>1569</v>
      </c>
      <c r="B14184" s="103" t="s">
        <v>3654</v>
      </c>
      <c r="C14184" s="105">
        <v>9.01</v>
      </c>
    </row>
    <row r="14185" spans="1:3" x14ac:dyDescent="0.25">
      <c r="A14185" s="103">
        <v>50361</v>
      </c>
      <c r="B14185" s="103" t="s">
        <v>6991</v>
      </c>
      <c r="C14185" s="105">
        <v>12.05</v>
      </c>
    </row>
    <row r="14186" spans="1:3" x14ac:dyDescent="0.25">
      <c r="A14186" s="103">
        <v>42457</v>
      </c>
      <c r="B14186" s="103" t="s">
        <v>1880</v>
      </c>
      <c r="C14186" s="105">
        <v>11</v>
      </c>
    </row>
    <row r="14187" spans="1:3" x14ac:dyDescent="0.25">
      <c r="A14187" s="103">
        <v>39857</v>
      </c>
      <c r="B14187" s="103" t="s">
        <v>1374</v>
      </c>
      <c r="C14187" s="105">
        <v>48.5</v>
      </c>
    </row>
    <row r="14188" spans="1:3" x14ac:dyDescent="0.25">
      <c r="A14188" s="103">
        <v>37452</v>
      </c>
      <c r="B14188" s="103" t="s">
        <v>8102</v>
      </c>
      <c r="C14188" s="105">
        <v>18</v>
      </c>
    </row>
    <row r="14189" spans="1:3" x14ac:dyDescent="0.25">
      <c r="A14189" s="103">
        <v>25427</v>
      </c>
      <c r="B14189" s="103" t="s">
        <v>8103</v>
      </c>
      <c r="C14189" s="105">
        <v>21.96</v>
      </c>
    </row>
    <row r="14190" spans="1:3" x14ac:dyDescent="0.25">
      <c r="A14190" s="103">
        <v>2896</v>
      </c>
      <c r="B14190" s="103" t="s">
        <v>3281</v>
      </c>
      <c r="C14190" s="105">
        <v>6.87</v>
      </c>
    </row>
    <row r="14191" spans="1:3" x14ac:dyDescent="0.25">
      <c r="A14191" s="103">
        <v>2163</v>
      </c>
      <c r="B14191" s="103" t="s">
        <v>8104</v>
      </c>
      <c r="C14191" s="105">
        <v>0.43</v>
      </c>
    </row>
    <row r="14192" spans="1:3" x14ac:dyDescent="0.25">
      <c r="A14192" s="103">
        <v>45027</v>
      </c>
      <c r="B14192" s="103" t="s">
        <v>1869</v>
      </c>
      <c r="C14192" s="105">
        <v>7.94</v>
      </c>
    </row>
    <row r="14193" spans="1:3" x14ac:dyDescent="0.25">
      <c r="A14193" s="103">
        <v>24912</v>
      </c>
      <c r="B14193" s="103" t="s">
        <v>2880</v>
      </c>
      <c r="C14193" s="105">
        <v>21.96</v>
      </c>
    </row>
    <row r="14194" spans="1:3" x14ac:dyDescent="0.25">
      <c r="A14194" s="103">
        <v>19148</v>
      </c>
      <c r="B14194" s="103" t="s">
        <v>6553</v>
      </c>
      <c r="C14194" s="105">
        <v>12.290000000000001</v>
      </c>
    </row>
    <row r="14195" spans="1:3" x14ac:dyDescent="0.25">
      <c r="A14195" s="103" t="s">
        <v>430</v>
      </c>
      <c r="B14195" s="103" t="s">
        <v>2133</v>
      </c>
      <c r="C14195" s="105">
        <v>18</v>
      </c>
    </row>
    <row r="14196" spans="1:3" x14ac:dyDescent="0.25">
      <c r="A14196" s="103" t="s">
        <v>247</v>
      </c>
      <c r="B14196" s="103" t="s">
        <v>8105</v>
      </c>
      <c r="C14196" s="105">
        <v>0.9</v>
      </c>
    </row>
    <row r="14197" spans="1:3" x14ac:dyDescent="0.25">
      <c r="A14197" s="103">
        <v>45490</v>
      </c>
      <c r="B14197" s="103" t="s">
        <v>1890</v>
      </c>
      <c r="C14197" s="105">
        <v>7.8599999999999994</v>
      </c>
    </row>
    <row r="14198" spans="1:3" x14ac:dyDescent="0.25">
      <c r="A14198" s="103">
        <v>11682</v>
      </c>
      <c r="B14198" s="103" t="s">
        <v>4467</v>
      </c>
      <c r="C14198" s="105">
        <v>2.8600000000000003</v>
      </c>
    </row>
    <row r="14199" spans="1:3" x14ac:dyDescent="0.25">
      <c r="A14199" s="103">
        <v>11665</v>
      </c>
      <c r="B14199" s="103" t="s">
        <v>2725</v>
      </c>
      <c r="C14199" s="105">
        <v>2.8600000000000003</v>
      </c>
    </row>
    <row r="14200" spans="1:3" x14ac:dyDescent="0.25">
      <c r="A14200" s="103">
        <v>10904</v>
      </c>
      <c r="B14200" s="103" t="s">
        <v>1873</v>
      </c>
      <c r="C14200" s="105">
        <v>4</v>
      </c>
    </row>
    <row r="14201" spans="1:3" x14ac:dyDescent="0.25">
      <c r="A14201" s="103" t="s">
        <v>8106</v>
      </c>
      <c r="B14201" s="103" t="s">
        <v>1944</v>
      </c>
      <c r="C14201" s="105">
        <v>31.3</v>
      </c>
    </row>
    <row r="14202" spans="1:3" x14ac:dyDescent="0.25">
      <c r="A14202" s="103">
        <v>37133</v>
      </c>
      <c r="B14202" s="103" t="s">
        <v>979</v>
      </c>
      <c r="C14202" s="105">
        <v>26</v>
      </c>
    </row>
    <row r="14203" spans="1:3" x14ac:dyDescent="0.25">
      <c r="A14203" s="103">
        <v>37126</v>
      </c>
      <c r="B14203" s="103" t="s">
        <v>972</v>
      </c>
      <c r="C14203" s="105">
        <v>26.5</v>
      </c>
    </row>
    <row r="14204" spans="1:3" x14ac:dyDescent="0.25">
      <c r="A14204" s="103">
        <v>23512</v>
      </c>
      <c r="B14204" s="103" t="s">
        <v>1946</v>
      </c>
      <c r="C14204" s="105">
        <v>6.07</v>
      </c>
    </row>
    <row r="14205" spans="1:3" x14ac:dyDescent="0.25">
      <c r="A14205" s="103">
        <v>7503</v>
      </c>
      <c r="B14205" s="103" t="s">
        <v>4170</v>
      </c>
      <c r="C14205" s="105">
        <v>27.35</v>
      </c>
    </row>
    <row r="14206" spans="1:3" x14ac:dyDescent="0.25">
      <c r="A14206" s="103">
        <v>19833</v>
      </c>
      <c r="B14206" s="103" t="s">
        <v>753</v>
      </c>
      <c r="C14206" s="105">
        <v>10</v>
      </c>
    </row>
    <row r="14207" spans="1:3" x14ac:dyDescent="0.25">
      <c r="A14207" s="103">
        <v>11571</v>
      </c>
      <c r="B14207" s="103" t="s">
        <v>6129</v>
      </c>
      <c r="C14207" s="105">
        <v>6.32</v>
      </c>
    </row>
    <row r="14208" spans="1:3" x14ac:dyDescent="0.25">
      <c r="A14208" s="103">
        <v>8840</v>
      </c>
      <c r="B14208" s="103" t="s">
        <v>3267</v>
      </c>
      <c r="C14208" s="105">
        <v>16.05</v>
      </c>
    </row>
    <row r="14209" spans="1:3" x14ac:dyDescent="0.25">
      <c r="A14209" s="103">
        <v>42304</v>
      </c>
      <c r="B14209" s="103" t="s">
        <v>1580</v>
      </c>
      <c r="C14209" s="105">
        <v>27.5</v>
      </c>
    </row>
    <row r="14210" spans="1:3" x14ac:dyDescent="0.25">
      <c r="A14210" s="103">
        <v>38258</v>
      </c>
      <c r="B14210" s="103" t="s">
        <v>8107</v>
      </c>
      <c r="C14210" s="105">
        <v>12</v>
      </c>
    </row>
    <row r="14211" spans="1:3" x14ac:dyDescent="0.25">
      <c r="A14211" s="103">
        <v>37251</v>
      </c>
      <c r="B14211" s="103" t="s">
        <v>8108</v>
      </c>
      <c r="C14211" s="105">
        <v>22</v>
      </c>
    </row>
    <row r="14212" spans="1:3" x14ac:dyDescent="0.25">
      <c r="A14212" s="103">
        <v>25828</v>
      </c>
      <c r="B14212" s="103" t="s">
        <v>1907</v>
      </c>
      <c r="C14212" s="105">
        <v>7.44</v>
      </c>
    </row>
    <row r="14213" spans="1:3" x14ac:dyDescent="0.25">
      <c r="A14213" s="103">
        <v>21582</v>
      </c>
      <c r="B14213" s="103" t="s">
        <v>7726</v>
      </c>
      <c r="C14213" s="105">
        <v>21.96</v>
      </c>
    </row>
    <row r="14214" spans="1:3" x14ac:dyDescent="0.25">
      <c r="A14214" s="103">
        <v>45906</v>
      </c>
      <c r="B14214" s="103" t="s">
        <v>1890</v>
      </c>
      <c r="C14214" s="105">
        <v>7.8599999999999994</v>
      </c>
    </row>
    <row r="14215" spans="1:3" x14ac:dyDescent="0.25">
      <c r="A14215" s="103">
        <v>21631</v>
      </c>
      <c r="B14215" s="103" t="s">
        <v>1914</v>
      </c>
      <c r="C14215" s="105">
        <v>21.96</v>
      </c>
    </row>
    <row r="14216" spans="1:3" x14ac:dyDescent="0.25">
      <c r="A14216" s="103">
        <v>13108</v>
      </c>
      <c r="B14216" s="103" t="s">
        <v>8109</v>
      </c>
      <c r="C14216" s="105">
        <v>2.8600000000000003</v>
      </c>
    </row>
    <row r="14217" spans="1:3" x14ac:dyDescent="0.25">
      <c r="A14217" s="103">
        <v>36903</v>
      </c>
      <c r="B14217" s="103" t="s">
        <v>8110</v>
      </c>
      <c r="C14217" s="105">
        <v>4.67</v>
      </c>
    </row>
    <row r="14218" spans="1:3" x14ac:dyDescent="0.25">
      <c r="A14218" s="103">
        <v>14831</v>
      </c>
      <c r="B14218" s="103" t="s">
        <v>595</v>
      </c>
      <c r="C14218" s="105">
        <v>1.6800000000000002</v>
      </c>
    </row>
    <row r="14219" spans="1:3" x14ac:dyDescent="0.25">
      <c r="A14219" s="103">
        <v>112</v>
      </c>
      <c r="B14219" s="103" t="s">
        <v>8111</v>
      </c>
      <c r="C14219" s="105">
        <v>6.5400000000000009</v>
      </c>
    </row>
    <row r="14220" spans="1:3" x14ac:dyDescent="0.25">
      <c r="A14220" s="103">
        <v>44964</v>
      </c>
      <c r="B14220" s="103" t="s">
        <v>1869</v>
      </c>
      <c r="C14220" s="105">
        <v>7.94</v>
      </c>
    </row>
    <row r="14221" spans="1:3" x14ac:dyDescent="0.25">
      <c r="A14221" s="103">
        <v>49565</v>
      </c>
      <c r="B14221" s="103" t="s">
        <v>1829</v>
      </c>
      <c r="C14221" s="105">
        <v>13.7</v>
      </c>
    </row>
    <row r="14222" spans="1:3" x14ac:dyDescent="0.25">
      <c r="A14222" s="103">
        <v>11560</v>
      </c>
      <c r="B14222" s="103" t="s">
        <v>7387</v>
      </c>
      <c r="C14222" s="105">
        <v>6.32</v>
      </c>
    </row>
    <row r="14223" spans="1:3" x14ac:dyDescent="0.25">
      <c r="A14223" s="103">
        <v>38793</v>
      </c>
      <c r="B14223" s="103" t="s">
        <v>1121</v>
      </c>
      <c r="C14223" s="105">
        <v>18.5</v>
      </c>
    </row>
    <row r="14224" spans="1:3" x14ac:dyDescent="0.25">
      <c r="A14224" s="103">
        <v>31917</v>
      </c>
      <c r="B14224" s="103" t="s">
        <v>6039</v>
      </c>
      <c r="C14224" s="105">
        <v>21.43</v>
      </c>
    </row>
    <row r="14225" spans="1:3" x14ac:dyDescent="0.25">
      <c r="A14225" s="103">
        <v>46918</v>
      </c>
      <c r="B14225" s="103" t="s">
        <v>1794</v>
      </c>
      <c r="C14225" s="105">
        <v>115</v>
      </c>
    </row>
    <row r="14226" spans="1:3" x14ac:dyDescent="0.25">
      <c r="A14226" s="103">
        <v>43619</v>
      </c>
      <c r="B14226" s="103" t="s">
        <v>1878</v>
      </c>
      <c r="C14226" s="105">
        <v>18</v>
      </c>
    </row>
    <row r="14227" spans="1:3" x14ac:dyDescent="0.25">
      <c r="A14227" s="103">
        <v>42784</v>
      </c>
      <c r="B14227" s="103" t="s">
        <v>1777</v>
      </c>
      <c r="C14227" s="105">
        <v>16</v>
      </c>
    </row>
    <row r="14228" spans="1:3" x14ac:dyDescent="0.25">
      <c r="A14228" s="103">
        <v>37258</v>
      </c>
      <c r="B14228" s="103" t="s">
        <v>8112</v>
      </c>
      <c r="C14228" s="105">
        <v>22.5</v>
      </c>
    </row>
    <row r="14229" spans="1:3" x14ac:dyDescent="0.25">
      <c r="A14229" s="103">
        <v>26877</v>
      </c>
      <c r="B14229" s="103" t="s">
        <v>8113</v>
      </c>
      <c r="C14229" s="105">
        <v>8.98</v>
      </c>
    </row>
    <row r="14230" spans="1:3" x14ac:dyDescent="0.25">
      <c r="A14230" s="103">
        <v>19074</v>
      </c>
      <c r="B14230" s="103" t="s">
        <v>2684</v>
      </c>
      <c r="C14230" s="105">
        <v>9.24</v>
      </c>
    </row>
    <row r="14231" spans="1:3" x14ac:dyDescent="0.25">
      <c r="A14231" s="103">
        <v>45304</v>
      </c>
      <c r="B14231" s="103" t="s">
        <v>2606</v>
      </c>
      <c r="C14231" s="105">
        <v>2686</v>
      </c>
    </row>
    <row r="14232" spans="1:3" x14ac:dyDescent="0.25">
      <c r="A14232" s="103">
        <v>38946</v>
      </c>
      <c r="B14232" s="103" t="s">
        <v>2140</v>
      </c>
      <c r="C14232" s="105">
        <v>44</v>
      </c>
    </row>
    <row r="14233" spans="1:3" x14ac:dyDescent="0.25">
      <c r="A14233" s="103">
        <v>46266</v>
      </c>
      <c r="B14233" s="103" t="s">
        <v>7884</v>
      </c>
      <c r="C14233" s="105">
        <v>44</v>
      </c>
    </row>
    <row r="14234" spans="1:3" x14ac:dyDescent="0.25">
      <c r="A14234" s="103">
        <v>19893</v>
      </c>
      <c r="B14234" s="103" t="s">
        <v>813</v>
      </c>
      <c r="C14234" s="105">
        <v>9.5</v>
      </c>
    </row>
    <row r="14235" spans="1:3" x14ac:dyDescent="0.25">
      <c r="A14235" s="103">
        <v>8859</v>
      </c>
      <c r="B14235" s="103" t="s">
        <v>2234</v>
      </c>
      <c r="C14235" s="105">
        <v>24.75</v>
      </c>
    </row>
    <row r="14236" spans="1:3" x14ac:dyDescent="0.25">
      <c r="A14236" s="103">
        <v>33492</v>
      </c>
      <c r="B14236" s="103" t="s">
        <v>8114</v>
      </c>
      <c r="C14236" s="105">
        <v>4.3049999999999997</v>
      </c>
    </row>
    <row r="14237" spans="1:3" x14ac:dyDescent="0.25">
      <c r="A14237" s="103">
        <v>41814</v>
      </c>
      <c r="B14237" s="103" t="s">
        <v>1472</v>
      </c>
      <c r="C14237" s="105">
        <v>11.11</v>
      </c>
    </row>
    <row r="14238" spans="1:3" x14ac:dyDescent="0.25">
      <c r="A14238" s="103">
        <v>41726</v>
      </c>
      <c r="B14238" s="103" t="s">
        <v>1860</v>
      </c>
      <c r="C14238" s="105">
        <v>33</v>
      </c>
    </row>
    <row r="14239" spans="1:3" x14ac:dyDescent="0.25">
      <c r="A14239" s="103">
        <v>39074</v>
      </c>
      <c r="B14239" s="103" t="s">
        <v>8115</v>
      </c>
      <c r="C14239" s="105">
        <v>52.5</v>
      </c>
    </row>
    <row r="14240" spans="1:3" x14ac:dyDescent="0.25">
      <c r="A14240" s="103">
        <v>37442</v>
      </c>
      <c r="B14240" s="103" t="s">
        <v>8116</v>
      </c>
      <c r="C14240" s="105">
        <v>20</v>
      </c>
    </row>
    <row r="14241" spans="1:3" x14ac:dyDescent="0.25">
      <c r="A14241" s="103">
        <v>33194</v>
      </c>
      <c r="B14241" s="103" t="s">
        <v>3015</v>
      </c>
      <c r="C14241" s="105">
        <v>19.64</v>
      </c>
    </row>
    <row r="14242" spans="1:3" x14ac:dyDescent="0.25">
      <c r="A14242" s="103">
        <v>19258</v>
      </c>
      <c r="B14242" s="103" t="s">
        <v>1943</v>
      </c>
      <c r="C14242" s="105">
        <v>22.15</v>
      </c>
    </row>
    <row r="14243" spans="1:3" x14ac:dyDescent="0.25">
      <c r="A14243" s="103">
        <v>14035</v>
      </c>
      <c r="B14243" s="103" t="s">
        <v>2132</v>
      </c>
      <c r="C14243" s="105">
        <v>16.07</v>
      </c>
    </row>
    <row r="14244" spans="1:3" x14ac:dyDescent="0.25">
      <c r="A14244" s="103">
        <v>8831</v>
      </c>
      <c r="B14244" s="103" t="s">
        <v>2821</v>
      </c>
      <c r="C14244" s="105">
        <v>22.5</v>
      </c>
    </row>
    <row r="14245" spans="1:3" x14ac:dyDescent="0.25">
      <c r="A14245" s="103">
        <v>46718</v>
      </c>
      <c r="B14245" s="103" t="s">
        <v>2246</v>
      </c>
      <c r="C14245" s="105">
        <v>44</v>
      </c>
    </row>
    <row r="14246" spans="1:3" x14ac:dyDescent="0.25">
      <c r="A14246" s="103">
        <v>43401</v>
      </c>
      <c r="B14246" s="103" t="s">
        <v>2066</v>
      </c>
      <c r="C14246" s="105">
        <v>29.5</v>
      </c>
    </row>
    <row r="14247" spans="1:3" x14ac:dyDescent="0.25">
      <c r="A14247" s="103">
        <v>39835</v>
      </c>
      <c r="B14247" s="103" t="s">
        <v>1352</v>
      </c>
      <c r="C14247" s="105">
        <v>48.5</v>
      </c>
    </row>
    <row r="14248" spans="1:3" x14ac:dyDescent="0.25">
      <c r="A14248" s="103">
        <v>19884</v>
      </c>
      <c r="B14248" s="103" t="s">
        <v>804</v>
      </c>
      <c r="C14248" s="105">
        <v>9.5</v>
      </c>
    </row>
    <row r="14249" spans="1:3" x14ac:dyDescent="0.25">
      <c r="A14249" s="103">
        <v>18598</v>
      </c>
      <c r="B14249" s="103" t="s">
        <v>8117</v>
      </c>
      <c r="C14249" s="105">
        <v>0.67</v>
      </c>
    </row>
    <row r="14250" spans="1:3" x14ac:dyDescent="0.25">
      <c r="A14250" s="103">
        <v>42528</v>
      </c>
      <c r="B14250" s="103" t="s">
        <v>1880</v>
      </c>
      <c r="C14250" s="105">
        <v>12</v>
      </c>
    </row>
    <row r="14251" spans="1:3" x14ac:dyDescent="0.25">
      <c r="A14251" s="103">
        <v>11810</v>
      </c>
      <c r="B14251" s="103" t="s">
        <v>2126</v>
      </c>
      <c r="C14251" s="105">
        <v>3.04</v>
      </c>
    </row>
    <row r="14252" spans="1:3" x14ac:dyDescent="0.25">
      <c r="A14252" s="103">
        <v>8743</v>
      </c>
      <c r="B14252" s="103" t="s">
        <v>2339</v>
      </c>
      <c r="C14252" s="105">
        <v>1.59</v>
      </c>
    </row>
    <row r="14253" spans="1:3" x14ac:dyDescent="0.25">
      <c r="C14253" s="105"/>
    </row>
    <row r="14254" spans="1:3" x14ac:dyDescent="0.25">
      <c r="C14254" s="105"/>
    </row>
    <row r="14255" spans="1:3" x14ac:dyDescent="0.25">
      <c r="C14255" s="105"/>
    </row>
    <row r="14256" spans="1:3" x14ac:dyDescent="0.25">
      <c r="C14256" s="10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6455FCF-E76C-4154-8366-1BD796A6E94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Tav. 2.8 - Posa</vt:lpstr>
      <vt:lpstr>Voci Posa</vt:lpstr>
      <vt:lpstr>Prezzi</vt:lpstr>
      <vt:lpstr>base</vt:lpstr>
      <vt:lpstr>'Tav. 2.8 - Posa'!Area_stampa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Marcello Bolognesi</dc:creator>
  <cp:lastModifiedBy>Marcello Bolognesi</cp:lastModifiedBy>
  <dcterms:created xsi:type="dcterms:W3CDTF">2023-09-13T14:56:04Z</dcterms:created>
  <dcterms:modified xsi:type="dcterms:W3CDTF">2025-05-16T14:39:14Z</dcterms:modified>
</cp:coreProperties>
</file>