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430F7C93-A505-44A9-9EE4-3662EA7320C5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B3" i="117" a="1"/>
  <c r="AF3" i="117" a="1"/>
  <c r="AA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AE3" i="117" a="1"/>
  <c r="Z3" i="117" a="1"/>
  <c r="X3" i="117" a="1"/>
  <c r="AC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<sst xmlns="http://schemas.openxmlformats.org/spreadsheetml/2006/main" count="2146" uniqueCount="596">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</sst>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525</v>
      </c>
      <c r="C1" s="227" t="str">
        <f>VLOOKUP(B1,Titolo_descrizione!B2:C51,2,FALSE)</f>
        <v xml:space="preserve">Applicazione di sistema a cappotto KlimaExpert ETA con pannello Klima Airwool Plus 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Airwool Plus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26.25</v>
      </c>
      <c r="G55" s="172">
        <f t="shared" ref="G55:G66" ca="1" si="10" xml:space="preserve"> IFERROR(F55*E55,"")</f>
        <v>26.25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Klima Flex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1.1100000000000001</v>
      </c>
      <c r="G57" s="172">
        <f t="shared" ca="1" si="10"/>
        <v>8.8800000000000008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50.515000000000001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24.16</v>
      </c>
      <c r="F70" s="186">
        <f>0.02</f>
        <v>0.02</v>
      </c>
      <c r="G70" s="172">
        <f ca="1" xml:space="preserve"> F70*E70</f>
        <v>0.48320000000000002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2.0832000000000002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73.0732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12.422444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8.5495643999999995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94.045208399999993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11" ca="1">IFERROR(INDIRECT(VLOOKUP(Analisi_Voci!B1,B3:O25,14,FALSE)),"Nessuno")</f>
        <v>50 mm</v>
      </c>
      <c r="Y3" s="72" t="str" cm="1">
        <f t="array" aca="1" ref="Y3:Y6" ca="1">INDIRECT(VLOOKUP(Analisi_Voci!B1,B3:P25,15,FALSE))</f>
        <v>Klima Light Calce</v>
      </c>
      <c r="Z3" s="19" t="str" cm="1">
        <f t="array" aca="1" ref="Z3" ca="1">INDIRECT(VLOOKUP(Analisi_Voci!B1,B3:V27,16,FALSE))</f>
        <v>Rinforzo V50</v>
      </c>
      <c r="AA3" s="19" t="str" cm="1">
        <f t="array" aca="1" ref="AA3:AA6" ca="1">INDIRECT(VLOOKUP(Analisi_Voci!B1,B3:V27,17,FALSE))</f>
        <v>Klima Light Calce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5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60 mm</v>
      </c>
      <c r="Y4" s="72" t="str">
        <f ca="1"/>
        <v>Keraklima Eco Granello</v>
      </c>
      <c r="Z4" s="19"/>
      <c r="AA4" s="19" t="str">
        <f ca="1"/>
        <v>Keraklima Eco Granello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80 mm</v>
      </c>
      <c r="Y5" s="20" t="str">
        <f ca="1"/>
        <v>Klima Fix Bianco</v>
      </c>
      <c r="Z5" s="19"/>
      <c r="AA5" s="19" t="str">
        <f ca="1"/>
        <v>Klima Fix Bianco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100 mm</v>
      </c>
      <c r="Y6" s="72" t="str">
        <f ca="1"/>
        <v>Klima Fix Grigio</v>
      </c>
      <c r="Z6" s="19"/>
      <c r="AA6" s="19" t="str">
        <f ca="1"/>
        <v>Klima Fix Grigio</v>
      </c>
      <c r="AB6" s="19"/>
      <c r="AC6" s="20"/>
      <c r="AD6" s="20"/>
      <c r="AE6" s="20" t="str">
        <f ca="1"/>
        <v>Colorato AA</v>
      </c>
      <c r="AF6" s="20"/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120 mm</v>
      </c>
      <c r="Y7" s="72"/>
      <c r="Z7" s="19"/>
      <c r="AA7" s="19"/>
      <c r="AB7" s="20"/>
      <c r="AC7" s="20"/>
      <c r="AD7" s="20"/>
      <c r="AE7" s="20"/>
      <c r="AF7" s="20"/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140 mm</v>
      </c>
      <c r="Y8" s="20"/>
      <c r="Z8" s="19"/>
      <c r="AA8" s="19"/>
      <c r="AB8" s="20"/>
      <c r="AC8" s="20"/>
      <c r="AD8" s="20"/>
      <c r="AE8" s="20"/>
      <c r="AF8" s="20"/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160 mm</v>
      </c>
      <c r="Y9" s="20"/>
      <c r="Z9" s="19"/>
      <c r="AA9" s="19"/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 t="str">
        <f ca="1"/>
        <v>180 mm</v>
      </c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 t="str">
        <f ca="1"/>
        <v>200 mm</v>
      </c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9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24.16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2025-07-30T14:09:50Z</dcterms:modified>
</cp:coreProperties>
</file>